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bethhochman/Dropbox/cumc/CUMC_Scheduling/trial 1_04.2019/"/>
    </mc:Choice>
  </mc:AlternateContent>
  <xr:revisionPtr revIDLastSave="0" documentId="8_{8A2F778B-3450-FB42-8806-5E39E0308BC0}" xr6:coauthVersionLast="36" xr6:coauthVersionMax="36" xr10:uidLastSave="{00000000-0000-0000-0000-000000000000}"/>
  <bookViews>
    <workbookView xWindow="0" yWindow="460" windowWidth="23040" windowHeight="9060" tabRatio="669" activeTab="1" xr2:uid="{00000000-000D-0000-FFFF-FFFF00000000}"/>
  </bookViews>
  <sheets>
    <sheet name="How to Use" sheetId="5" r:id="rId1"/>
    <sheet name="Data &amp; Model" sheetId="1" r:id="rId2"/>
    <sheet name="Schedule by Block" sheetId="3" r:id="rId3"/>
    <sheet name="Schedule by Person" sheetId="2" r:id="rId4"/>
  </sheets>
  <definedNames>
    <definedName name="allYearResidents" localSheetId="1">'Data &amp; Model'!$C$5:$C$54</definedName>
    <definedName name="allYearResidents.dirn" localSheetId="1" hidden="1">"row"</definedName>
    <definedName name="B" localSheetId="1">'Data &amp; Model'!$AK$2</definedName>
    <definedName name="b1." localSheetId="1">'Data &amp; Model'!$AM$6:$CJ$55</definedName>
    <definedName name="b1.badindex" localSheetId="1" hidden="1">1</definedName>
    <definedName name="b1.columnindex" localSheetId="1" hidden="1">'Data &amp; Model'!$D$5:$D$54</definedName>
    <definedName name="b1.columnindex.dirn" localSheetId="1" hidden="1">"row"</definedName>
    <definedName name="b1.firstindex" localSheetId="1" hidden="1">"row"</definedName>
    <definedName name="b1.rowindex" localSheetId="1" hidden="1">'Data &amp; Model'!$B$5:$B$54</definedName>
    <definedName name="b1.rowindex.dirn" localSheetId="1" hidden="1">"row"</definedName>
    <definedName name="b10." localSheetId="1">'Data &amp; Model'!$AM$492:$CJ$541</definedName>
    <definedName name="b10.badindex" localSheetId="1" hidden="1">1</definedName>
    <definedName name="b10.columnindex" localSheetId="1" hidden="1">'Data &amp; Model'!$D$5:$D$54</definedName>
    <definedName name="b10.columnindex.dirn" localSheetId="1" hidden="1">"row"</definedName>
    <definedName name="b10.firstindex" localSheetId="1" hidden="1">"row"</definedName>
    <definedName name="b10.rowindex" localSheetId="1" hidden="1">'Data &amp; Model'!$B$5:$B$54</definedName>
    <definedName name="b10.rowindex.dirn" localSheetId="1" hidden="1">"row"</definedName>
    <definedName name="b11." localSheetId="1">'Data &amp; Model'!$CO$6:$EL$55</definedName>
    <definedName name="b11.badindex" localSheetId="1" hidden="1">1</definedName>
    <definedName name="b11.columnindex" localSheetId="1" hidden="1">'Data &amp; Model'!$D$5:$D$54</definedName>
    <definedName name="b11.columnindex.dirn" localSheetId="1" hidden="1">"row"</definedName>
    <definedName name="b11.firstindex" localSheetId="1" hidden="1">"row"</definedName>
    <definedName name="b11.rowindex" localSheetId="1" hidden="1">'Data &amp; Model'!$B$5:$B$54</definedName>
    <definedName name="b11.rowindex.dirn" localSheetId="1" hidden="1">"row"</definedName>
    <definedName name="b12." localSheetId="1">'Data &amp; Model'!$CO$60:$EL$109</definedName>
    <definedName name="b12.badindex" localSheetId="1" hidden="1">1</definedName>
    <definedName name="b12.columnindex" localSheetId="1" hidden="1">'Data &amp; Model'!$D$5:$D$54</definedName>
    <definedName name="b12.columnindex.dirn" localSheetId="1" hidden="1">"row"</definedName>
    <definedName name="b12.firstindex" localSheetId="1" hidden="1">"row"</definedName>
    <definedName name="b12.rowindex" localSheetId="1" hidden="1">'Data &amp; Model'!$B$5:$B$54</definedName>
    <definedName name="b12.rowindex.dirn" localSheetId="1" hidden="1">"row"</definedName>
    <definedName name="b13." localSheetId="1">'Data &amp; Model'!$CO$114:$EL$163</definedName>
    <definedName name="b13.badindex" localSheetId="1" hidden="1">1</definedName>
    <definedName name="b13.columnindex" localSheetId="1" hidden="1">'Data &amp; Model'!$D$5:$D$54</definedName>
    <definedName name="b13.columnindex.dirn" localSheetId="1" hidden="1">"row"</definedName>
    <definedName name="b13.firstindex" localSheetId="1" hidden="1">"row"</definedName>
    <definedName name="b13.rowindex" localSheetId="1" hidden="1">'Data &amp; Model'!$B$5:$B$54</definedName>
    <definedName name="b13.rowindex.dirn" localSheetId="1" hidden="1">"row"</definedName>
    <definedName name="b14." localSheetId="1">'Data &amp; Model'!$CO$168:$EL$217</definedName>
    <definedName name="b14.badindex" localSheetId="1" hidden="1">1</definedName>
    <definedName name="b14.columnindex" localSheetId="1" hidden="1">'Data &amp; Model'!$D$5:$D$54</definedName>
    <definedName name="b14.columnindex.dirn" localSheetId="1" hidden="1">"row"</definedName>
    <definedName name="b14.firstindex" localSheetId="1" hidden="1">"row"</definedName>
    <definedName name="b14.rowindex" localSheetId="1" hidden="1">'Data &amp; Model'!$B$5:$B$54</definedName>
    <definedName name="b14.rowindex.dirn" localSheetId="1" hidden="1">"row"</definedName>
    <definedName name="b15." localSheetId="1">'Data &amp; Model'!$CO$222:$EL$271</definedName>
    <definedName name="b15.badindex" localSheetId="1" hidden="1">1</definedName>
    <definedName name="b15.columnindex" localSheetId="1" hidden="1">'Data &amp; Model'!$D$5:$D$54</definedName>
    <definedName name="b15.columnindex.dirn" localSheetId="1" hidden="1">"row"</definedName>
    <definedName name="b15.firstindex" localSheetId="1" hidden="1">"row"</definedName>
    <definedName name="b15.rowindex" localSheetId="1" hidden="1">'Data &amp; Model'!$B$5:$B$54</definedName>
    <definedName name="b15.rowindex.dirn" localSheetId="1" hidden="1">"row"</definedName>
    <definedName name="b16." localSheetId="1">'Data &amp; Model'!$CO$276:$EL$325</definedName>
    <definedName name="b16.badindex" localSheetId="1" hidden="1">1</definedName>
    <definedName name="b16.columnindex" localSheetId="1" hidden="1">'Data &amp; Model'!$D$5:$D$54</definedName>
    <definedName name="b16.columnindex.dirn" localSheetId="1" hidden="1">"row"</definedName>
    <definedName name="b16.firstindex" localSheetId="1" hidden="1">"row"</definedName>
    <definedName name="b16.rowindex" localSheetId="1" hidden="1">'Data &amp; Model'!$B$5:$B$54</definedName>
    <definedName name="b16.rowindex.dirn" localSheetId="1" hidden="1">"row"</definedName>
    <definedName name="b17." localSheetId="1">'Data &amp; Model'!$CO$330:$EL$379</definedName>
    <definedName name="b17.badindex" localSheetId="1" hidden="1">1</definedName>
    <definedName name="b17.columnindex" localSheetId="1" hidden="1">'Data &amp; Model'!$D$5:$D$54</definedName>
    <definedName name="b17.columnindex.dirn" localSheetId="1" hidden="1">"row"</definedName>
    <definedName name="b17.firstindex" localSheetId="1" hidden="1">"row"</definedName>
    <definedName name="b17.rowindex" localSheetId="1" hidden="1">'Data &amp; Model'!$B$5:$B$54</definedName>
    <definedName name="b17.rowindex.dirn" localSheetId="1" hidden="1">"row"</definedName>
    <definedName name="b18." localSheetId="1">'Data &amp; Model'!$CO$384:$EL$433</definedName>
    <definedName name="b18.badindex" localSheetId="1" hidden="1">1</definedName>
    <definedName name="b18.columnindex" localSheetId="1" hidden="1">'Data &amp; Model'!$D$5:$D$54</definedName>
    <definedName name="b18.columnindex.dirn" localSheetId="1" hidden="1">"row"</definedName>
    <definedName name="b18.firstindex" localSheetId="1" hidden="1">"row"</definedName>
    <definedName name="b18.rowindex" localSheetId="1" hidden="1">'Data &amp; Model'!$B$5:$B$54</definedName>
    <definedName name="b18.rowindex.dirn" localSheetId="1" hidden="1">"row"</definedName>
    <definedName name="b19." localSheetId="1">'Data &amp; Model'!$CO$438:$EL$487</definedName>
    <definedName name="b19.badindex" localSheetId="1" hidden="1">1</definedName>
    <definedName name="b19.columnindex" localSheetId="1" hidden="1">'Data &amp; Model'!$D$5:$D$54</definedName>
    <definedName name="b19.columnindex.dirn" localSheetId="1" hidden="1">"row"</definedName>
    <definedName name="b19.firstindex" localSheetId="1" hidden="1">"row"</definedName>
    <definedName name="b19.rowindex" localSheetId="1" hidden="1">'Data &amp; Model'!$B$5:$B$54</definedName>
    <definedName name="b19.rowindex.dirn" localSheetId="1" hidden="1">"row"</definedName>
    <definedName name="b2." localSheetId="1">'Data &amp; Model'!$AM$60:$CJ$109</definedName>
    <definedName name="b2.badindex" localSheetId="1" hidden="1">1</definedName>
    <definedName name="b2.columnindex" localSheetId="1" hidden="1">'Data &amp; Model'!$D$5:$D$54</definedName>
    <definedName name="b2.columnindex.dirn" localSheetId="1" hidden="1">"row"</definedName>
    <definedName name="b2.firstindex" localSheetId="1" hidden="1">"row"</definedName>
    <definedName name="b2.rowindex" localSheetId="1" hidden="1">'Data &amp; Model'!$B$5:$B$54</definedName>
    <definedName name="b2.rowindex.dirn" localSheetId="1" hidden="1">"row"</definedName>
    <definedName name="b20." localSheetId="1">'Data &amp; Model'!$CO$492:$EL$541</definedName>
    <definedName name="b20.badindex" localSheetId="1" hidden="1">1</definedName>
    <definedName name="b20.columnindex" localSheetId="1" hidden="1">'Data &amp; Model'!$D$5:$D$54</definedName>
    <definedName name="b20.columnindex.dirn" localSheetId="1" hidden="1">"row"</definedName>
    <definedName name="b20.firstindex" localSheetId="1" hidden="1">"row"</definedName>
    <definedName name="b20.rowindex" localSheetId="1" hidden="1">'Data &amp; Model'!$B$5:$B$54</definedName>
    <definedName name="b20.rowindex.dirn" localSheetId="1" hidden="1">"row"</definedName>
    <definedName name="b21." localSheetId="1">'Data &amp; Model'!$EQ$6:$GN$55</definedName>
    <definedName name="b21.badindex" localSheetId="1" hidden="1">1</definedName>
    <definedName name="b21.columnindex" localSheetId="1" hidden="1">'Data &amp; Model'!$D$5:$D$54</definedName>
    <definedName name="b21.columnindex.dirn" localSheetId="1" hidden="1">"row"</definedName>
    <definedName name="b21.firstindex" localSheetId="1" hidden="1">"row"</definedName>
    <definedName name="b21.rowindex" localSheetId="1" hidden="1">'Data &amp; Model'!$B$5:$B$54</definedName>
    <definedName name="b21.rowindex.dirn" localSheetId="1" hidden="1">"row"</definedName>
    <definedName name="b22." localSheetId="1">'Data &amp; Model'!$EQ$60:$GN$109</definedName>
    <definedName name="b22.badindex" localSheetId="1" hidden="1">1</definedName>
    <definedName name="b22.columnindex" localSheetId="1" hidden="1">'Data &amp; Model'!$D$5:$D$54</definedName>
    <definedName name="b22.columnindex.dirn" localSheetId="1" hidden="1">"row"</definedName>
    <definedName name="b22.firstindex" localSheetId="1" hidden="1">"row"</definedName>
    <definedName name="b22.rowindex" localSheetId="1" hidden="1">'Data &amp; Model'!$B$5:$B$54</definedName>
    <definedName name="b22.rowindex.dirn" localSheetId="1" hidden="1">"row"</definedName>
    <definedName name="b23." localSheetId="1">'Data &amp; Model'!$EQ$114:$GN$163</definedName>
    <definedName name="b23.badindex" localSheetId="1" hidden="1">1</definedName>
    <definedName name="b23.columnindex" localSheetId="1" hidden="1">'Data &amp; Model'!$D$5:$D$54</definedName>
    <definedName name="b23.columnindex.dirn" localSheetId="1" hidden="1">"row"</definedName>
    <definedName name="b23.firstindex" localSheetId="1" hidden="1">"row"</definedName>
    <definedName name="b23.rowindex" localSheetId="1" hidden="1">'Data &amp; Model'!$B$5:$B$54</definedName>
    <definedName name="b23.rowindex.dirn" localSheetId="1" hidden="1">"row"</definedName>
    <definedName name="b24." localSheetId="1">'Data &amp; Model'!$EQ$168:$GN$217</definedName>
    <definedName name="b24.badindex" localSheetId="1" hidden="1">1</definedName>
    <definedName name="b24.columnindex" localSheetId="1" hidden="1">'Data &amp; Model'!$D$5:$D$54</definedName>
    <definedName name="b24.columnindex.dirn" localSheetId="1" hidden="1">"row"</definedName>
    <definedName name="b24.firstindex" localSheetId="1" hidden="1">"row"</definedName>
    <definedName name="b24.rowindex" localSheetId="1" hidden="1">'Data &amp; Model'!$B$5:$B$54</definedName>
    <definedName name="b24.rowindex.dirn" localSheetId="1" hidden="1">"row"</definedName>
    <definedName name="b25." localSheetId="1">'Data &amp; Model'!$EQ$222:$GN$271</definedName>
    <definedName name="b25.badindex" localSheetId="1" hidden="1">1</definedName>
    <definedName name="b25.columnindex" localSheetId="1" hidden="1">'Data &amp; Model'!$D$5:$D$54</definedName>
    <definedName name="b25.columnindex.dirn" localSheetId="1" hidden="1">"row"</definedName>
    <definedName name="b25.firstindex" localSheetId="1" hidden="1">"row"</definedName>
    <definedName name="b25.rowindex" localSheetId="1" hidden="1">'Data &amp; Model'!$B$5:$B$54</definedName>
    <definedName name="b25.rowindex.dirn" localSheetId="1" hidden="1">"row"</definedName>
    <definedName name="b3." localSheetId="1">'Data &amp; Model'!$AM$114:$CJ$163</definedName>
    <definedName name="b3.badindex" localSheetId="1" hidden="1">1</definedName>
    <definedName name="b3.columnindex" localSheetId="1" hidden="1">'Data &amp; Model'!$D$5:$D$54</definedName>
    <definedName name="b3.columnindex.dirn" localSheetId="1" hidden="1">"row"</definedName>
    <definedName name="b3.firstindex" localSheetId="1" hidden="1">"row"</definedName>
    <definedName name="b3.rowindex" localSheetId="1" hidden="1">'Data &amp; Model'!$B$5:$B$54</definedName>
    <definedName name="b3.rowindex.dirn" localSheetId="1" hidden="1">"row"</definedName>
    <definedName name="b4." localSheetId="1">'Data &amp; Model'!$AM$168:$CJ$217</definedName>
    <definedName name="b4.badindex" localSheetId="1" hidden="1">1</definedName>
    <definedName name="b4.columnindex" localSheetId="1" hidden="1">'Data &amp; Model'!$D$5:$D$54</definedName>
    <definedName name="b4.columnindex.dirn" localSheetId="1" hidden="1">"row"</definedName>
    <definedName name="b4.firstindex" localSheetId="1" hidden="1">"row"</definedName>
    <definedName name="b4.rowindex" localSheetId="1" hidden="1">'Data &amp; Model'!$B$5:$B$54</definedName>
    <definedName name="b4.rowindex.dirn" localSheetId="1" hidden="1">"row"</definedName>
    <definedName name="b5." localSheetId="1">'Data &amp; Model'!$AM$222:$CJ$271</definedName>
    <definedName name="b5.badindex" localSheetId="1" hidden="1">1</definedName>
    <definedName name="b5.columnindex" localSheetId="1" hidden="1">'Data &amp; Model'!$D$5:$D$54</definedName>
    <definedName name="b5.columnindex.dirn" localSheetId="1" hidden="1">"row"</definedName>
    <definedName name="b5.firstindex" localSheetId="1" hidden="1">"row"</definedName>
    <definedName name="b5.rowindex" localSheetId="1" hidden="1">'Data &amp; Model'!$B$5:$B$54</definedName>
    <definedName name="b5.rowindex.dirn" localSheetId="1" hidden="1">"row"</definedName>
    <definedName name="b6." localSheetId="1">'Data &amp; Model'!$AM$276:$CJ$325</definedName>
    <definedName name="b6.badindex" localSheetId="1" hidden="1">1</definedName>
    <definedName name="b6.columnindex" localSheetId="1" hidden="1">'Data &amp; Model'!$D$5:$D$54</definedName>
    <definedName name="b6.columnindex.dirn" localSheetId="1" hidden="1">"row"</definedName>
    <definedName name="b6.firstindex" localSheetId="1" hidden="1">"row"</definedName>
    <definedName name="b6.rowindex" localSheetId="1" hidden="1">'Data &amp; Model'!$B$5:$B$54</definedName>
    <definedName name="b6.rowindex.dirn" localSheetId="1" hidden="1">"row"</definedName>
    <definedName name="b7." localSheetId="1">'Data &amp; Model'!$AM$330:$CJ$379</definedName>
    <definedName name="b7.badindex" localSheetId="1" hidden="1">1</definedName>
    <definedName name="b7.columnindex" localSheetId="1" hidden="1">'Data &amp; Model'!$D$5:$D$54</definedName>
    <definedName name="b7.columnindex.dirn" localSheetId="1" hidden="1">"row"</definedName>
    <definedName name="b7.firstindex" localSheetId="1" hidden="1">"row"</definedName>
    <definedName name="b7.rowindex" localSheetId="1" hidden="1">'Data &amp; Model'!$B$5:$B$54</definedName>
    <definedName name="b7.rowindex.dirn" localSheetId="1" hidden="1">"row"</definedName>
    <definedName name="b8." localSheetId="1">'Data &amp; Model'!$AM$384:$CJ$433</definedName>
    <definedName name="b8.badindex" localSheetId="1" hidden="1">1</definedName>
    <definedName name="b8.columnindex" localSheetId="1" hidden="1">'Data &amp; Model'!$D$5:$D$54</definedName>
    <definedName name="b8.columnindex.dirn" localSheetId="1" hidden="1">"row"</definedName>
    <definedName name="b8.firstindex" localSheetId="1" hidden="1">"row"</definedName>
    <definedName name="b8.rowindex" localSheetId="1" hidden="1">'Data &amp; Model'!$B$5:$B$54</definedName>
    <definedName name="b8.rowindex.dirn" localSheetId="1" hidden="1">"row"</definedName>
    <definedName name="b9." localSheetId="1">'Data &amp; Model'!$AM$438:$CJ$487</definedName>
    <definedName name="b9.badindex" localSheetId="1" hidden="1">1</definedName>
    <definedName name="b9.columnindex" localSheetId="1" hidden="1">'Data &amp; Model'!$D$5:$D$54</definedName>
    <definedName name="b9.columnindex.dirn" localSheetId="1" hidden="1">"row"</definedName>
    <definedName name="b9.firstindex" localSheetId="1" hidden="1">"row"</definedName>
    <definedName name="b9.rowindex" localSheetId="1" hidden="1">'Data &amp; Model'!$B$5:$B$54</definedName>
    <definedName name="b9.rowindex.dirn" localSheetId="1" hidden="1">"row"</definedName>
    <definedName name="BlockRange">'Data &amp; Model'!$A$5:INDEX('Data &amp; Model'!$A$5:$A$29,COUNT('Data &amp; Model'!$A$5:$A$29,"?*"))</definedName>
    <definedName name="BlockRange.dirn" hidden="1">"row"</definedName>
    <definedName name="blocks" localSheetId="1">'Data &amp; Model'!$A$5:$A$29</definedName>
    <definedName name="blocks.dirn" localSheetId="1" hidden="1">"row"</definedName>
    <definedName name="busyRotations" localSheetId="1">'Data &amp; Model'!$H$5:$H$200</definedName>
    <definedName name="busyRotations.dirn" localSheetId="1" hidden="1">"row"</definedName>
    <definedName name="goneRotation" localSheetId="1">'Data &amp; Model'!$U$6:$V$200</definedName>
    <definedName name="goneRotation.dirn" localSheetId="1" hidden="1">"row"</definedName>
    <definedName name="impossibleAssignments" localSheetId="1">'Data &amp; Model'!$R$6:$T$200</definedName>
    <definedName name="impossibleAssignments.dirn" localSheetId="1" hidden="1">"row"</definedName>
    <definedName name="impossibleRotationsForBlocks" localSheetId="1">'Data &amp; Model'!$AA$6:$AB$200</definedName>
    <definedName name="impossibleRotationsForBlocks.dirn" localSheetId="1" hidden="1">"row"</definedName>
    <definedName name="mustDo" localSheetId="1">'Data &amp; Model'!$E$5:$E$200</definedName>
    <definedName name="mustDo.dirn" localSheetId="1" hidden="1">"row"</definedName>
    <definedName name="P" localSheetId="1">'Data &amp; Model'!$AG$2</definedName>
    <definedName name="p_max" localSheetId="1">'Data &amp; Model'!$G$5:$G$54</definedName>
    <definedName name="p_max.badindex" localSheetId="1" hidden="1">1</definedName>
    <definedName name="p_max.rowindex" localSheetId="1" hidden="1">'Data &amp; Model'!$D$5:$D$54</definedName>
    <definedName name="p_max.rowindex.dirn" localSheetId="1" hidden="1">"row"</definedName>
    <definedName name="p_min" localSheetId="1">'Data &amp; Model'!$F$5:$F$54</definedName>
    <definedName name="p_min.badindex" localSheetId="1" hidden="1">1</definedName>
    <definedName name="p_min.rowindex" localSheetId="1" hidden="1">'Data &amp; Model'!$D$5:$D$54</definedName>
    <definedName name="p_min.rowindex.dirn" localSheetId="1" hidden="1">"row"</definedName>
    <definedName name="people" localSheetId="1">'Data &amp; Model'!$B$5:$B$54</definedName>
    <definedName name="people.dirn" localSheetId="1" hidden="1">"row"</definedName>
    <definedName name="preference" localSheetId="1">'Data &amp; Model'!$O$6:$Q$200</definedName>
    <definedName name="preference.dirn" localSheetId="1" hidden="1">"row"</definedName>
    <definedName name="priority" localSheetId="1">'Data &amp; Model'!$L$6:$N$200</definedName>
    <definedName name="priority.dirn" localSheetId="1" hidden="1">"row"</definedName>
    <definedName name="r_max" localSheetId="1">'Data &amp; Model'!$Z$6:$Z$200</definedName>
    <definedName name="r_max.badindex" localSheetId="1" hidden="1">1</definedName>
    <definedName name="r_max.rowindex" localSheetId="1" hidden="1">'Data &amp; Model'!$W$6:$X$200</definedName>
    <definedName name="r_max.rowindex.dirn" localSheetId="1" hidden="1">"row"</definedName>
    <definedName name="r_min" localSheetId="1">'Data &amp; Model'!$Y$6:$Y$200</definedName>
    <definedName name="r_min.badindex" localSheetId="1" hidden="1">1</definedName>
    <definedName name="r_min.rowindex" localSheetId="1" hidden="1">'Data &amp; Model'!$W$6:$X$200</definedName>
    <definedName name="r_min.rowindex.dirn" localSheetId="1" hidden="1">"row"</definedName>
    <definedName name="R." localSheetId="1">'Data &amp; Model'!$AI$2</definedName>
    <definedName name="ResidentRange">'Data &amp; Model'!$B$5:INDEX('Data &amp; Model'!$B$5:$B$55,COUNTIF('Data &amp; Model'!$B$5:$B$55,"*"))</definedName>
    <definedName name="ResidentRange.dirn" hidden="1">"row"</definedName>
    <definedName name="RotationRange">'Data &amp; Model'!$D$5:INDEX('Data &amp; Model'!$D$5:$D$55,COUNTIF('Data &amp; Model'!$D$5:$D$55,"*"))</definedName>
    <definedName name="RotationRange.dirn" hidden="1">"row"</definedName>
    <definedName name="rotations" localSheetId="1">'Data &amp; Model'!$D$5:$D$54</definedName>
    <definedName name="rotations.dirn" localSheetId="1" hidden="1">"row"</definedName>
    <definedName name="solver_eng" localSheetId="1" hidden="1">1</definedName>
    <definedName name="solver_neg" localSheetId="1" hidden="1">1</definedName>
    <definedName name="solver_num" localSheetId="1" hidden="1">0</definedName>
    <definedName name="solver_opt" localSheetId="1" hidden="1">'Data &amp; Model'!$K$392</definedName>
    <definedName name="solver_typ" localSheetId="1" hidden="1">1</definedName>
    <definedName name="solver_val" localSheetId="1" hidden="1">0</definedName>
    <definedName name="solver_ver" localSheetId="1" hidden="1">3</definedName>
    <definedName name="vacationAndInterviewScheduled" localSheetId="1">'Data &amp; Model'!$I$6:$J$200</definedName>
    <definedName name="vacationAndInterviewScheduled.dirn" localSheetId="1" hidden="1">"row"</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I27" i="1" l="1"/>
  <c r="EM541" i="1"/>
  <c r="EM540" i="1"/>
  <c r="EM539" i="1"/>
  <c r="EM538" i="1"/>
  <c r="EM537" i="1"/>
  <c r="EM536" i="1"/>
  <c r="EM535" i="1"/>
  <c r="EM534" i="1"/>
  <c r="EM533" i="1"/>
  <c r="EM532" i="1"/>
  <c r="EM531" i="1"/>
  <c r="EM530" i="1"/>
  <c r="EM529" i="1"/>
  <c r="EM528" i="1"/>
  <c r="EM527" i="1"/>
  <c r="EM526" i="1"/>
  <c r="EM525" i="1"/>
  <c r="EM524" i="1"/>
  <c r="EM523" i="1"/>
  <c r="EM522" i="1"/>
  <c r="EM521" i="1"/>
  <c r="EM520" i="1"/>
  <c r="EM519" i="1"/>
  <c r="EM518" i="1"/>
  <c r="EM517" i="1"/>
  <c r="EM516" i="1"/>
  <c r="EM515" i="1"/>
  <c r="EM514" i="1"/>
  <c r="EM513" i="1"/>
  <c r="EM512" i="1"/>
  <c r="EM511" i="1"/>
  <c r="EM510" i="1"/>
  <c r="EM509" i="1"/>
  <c r="EM508" i="1"/>
  <c r="EM507" i="1"/>
  <c r="EM506" i="1"/>
  <c r="EM505" i="1"/>
  <c r="EM504" i="1"/>
  <c r="EM503" i="1"/>
  <c r="EM502" i="1"/>
  <c r="EM501" i="1"/>
  <c r="EM500" i="1"/>
  <c r="EM499" i="1"/>
  <c r="EM498" i="1"/>
  <c r="EM497" i="1"/>
  <c r="EM496" i="1"/>
  <c r="EM495" i="1"/>
  <c r="EM494" i="1"/>
  <c r="EM493" i="1"/>
  <c r="EM492" i="1"/>
  <c r="CN492" i="1" a="1"/>
  <c r="CN539" i="1" s="1"/>
  <c r="CO491" i="1" a="1"/>
  <c r="EI491" i="1" s="1"/>
  <c r="EM487" i="1"/>
  <c r="EM486" i="1"/>
  <c r="EM485" i="1"/>
  <c r="EM484" i="1"/>
  <c r="EM483" i="1"/>
  <c r="EM482" i="1"/>
  <c r="EM481" i="1"/>
  <c r="EM480" i="1"/>
  <c r="EM479" i="1"/>
  <c r="EM478" i="1"/>
  <c r="EM477" i="1"/>
  <c r="EM476" i="1"/>
  <c r="EM475" i="1"/>
  <c r="EM474" i="1"/>
  <c r="EM473" i="1"/>
  <c r="EM472" i="1"/>
  <c r="EM471" i="1"/>
  <c r="EM470" i="1"/>
  <c r="EM469" i="1"/>
  <c r="EM468" i="1"/>
  <c r="EM467" i="1"/>
  <c r="EM466" i="1"/>
  <c r="EM465" i="1"/>
  <c r="EM464" i="1"/>
  <c r="EM463" i="1"/>
  <c r="EM462" i="1"/>
  <c r="EM461" i="1"/>
  <c r="EM460" i="1"/>
  <c r="EM459" i="1"/>
  <c r="EM458" i="1"/>
  <c r="EM457" i="1"/>
  <c r="EM456" i="1"/>
  <c r="EM455" i="1"/>
  <c r="EM454" i="1"/>
  <c r="EM453" i="1"/>
  <c r="EM452" i="1"/>
  <c r="EM451" i="1"/>
  <c r="EM450" i="1"/>
  <c r="EM449" i="1"/>
  <c r="EM448" i="1"/>
  <c r="EM447" i="1"/>
  <c r="EM446" i="1"/>
  <c r="EM445" i="1"/>
  <c r="EM444" i="1"/>
  <c r="EM443" i="1"/>
  <c r="EM442" i="1"/>
  <c r="EM441" i="1"/>
  <c r="EM440" i="1"/>
  <c r="EM439" i="1"/>
  <c r="EM438" i="1"/>
  <c r="CN438" i="1" a="1"/>
  <c r="CO437" i="1" a="1"/>
  <c r="EG437" i="1" s="1"/>
  <c r="EM433" i="1"/>
  <c r="EM432" i="1"/>
  <c r="EM431" i="1"/>
  <c r="EM430" i="1"/>
  <c r="EM429" i="1"/>
  <c r="EM428" i="1"/>
  <c r="EM427" i="1"/>
  <c r="EM426" i="1"/>
  <c r="EM425" i="1"/>
  <c r="EM424" i="1"/>
  <c r="EM423" i="1"/>
  <c r="EM422" i="1"/>
  <c r="EM421" i="1"/>
  <c r="EM420" i="1"/>
  <c r="EM419" i="1"/>
  <c r="EM418" i="1"/>
  <c r="EM417" i="1"/>
  <c r="EM416" i="1"/>
  <c r="EM415" i="1"/>
  <c r="EM414" i="1"/>
  <c r="EM413" i="1"/>
  <c r="EM412" i="1"/>
  <c r="EM411" i="1"/>
  <c r="EM410" i="1"/>
  <c r="EM409" i="1"/>
  <c r="EM408" i="1"/>
  <c r="EM407" i="1"/>
  <c r="EM406" i="1"/>
  <c r="EM405" i="1"/>
  <c r="EM404" i="1"/>
  <c r="EM403" i="1"/>
  <c r="EM402" i="1"/>
  <c r="EM401" i="1"/>
  <c r="EM400" i="1"/>
  <c r="EM399" i="1"/>
  <c r="EM398" i="1"/>
  <c r="EM397" i="1"/>
  <c r="EM396" i="1"/>
  <c r="EM395" i="1"/>
  <c r="EM394" i="1"/>
  <c r="EM393" i="1"/>
  <c r="EM392" i="1"/>
  <c r="EM391" i="1"/>
  <c r="EM390" i="1"/>
  <c r="EM389" i="1"/>
  <c r="EM388" i="1"/>
  <c r="EM387" i="1"/>
  <c r="EM386" i="1"/>
  <c r="EM385" i="1"/>
  <c r="EM384" i="1"/>
  <c r="CN384" i="1" a="1"/>
  <c r="CN429" i="1" s="1"/>
  <c r="CO383" i="1" a="1"/>
  <c r="EI383" i="1" s="1"/>
  <c r="EM379" i="1"/>
  <c r="EM378" i="1"/>
  <c r="EM377" i="1"/>
  <c r="EM376" i="1"/>
  <c r="EM375" i="1"/>
  <c r="EM374" i="1"/>
  <c r="EM373" i="1"/>
  <c r="EM372" i="1"/>
  <c r="EM371" i="1"/>
  <c r="EM370" i="1"/>
  <c r="EM369" i="1"/>
  <c r="EM368" i="1"/>
  <c r="EM367" i="1"/>
  <c r="EM366" i="1"/>
  <c r="EM365" i="1"/>
  <c r="EM364" i="1"/>
  <c r="EM363" i="1"/>
  <c r="EM362" i="1"/>
  <c r="EM361" i="1"/>
  <c r="EM360" i="1"/>
  <c r="EM359" i="1"/>
  <c r="EM358" i="1"/>
  <c r="EM357" i="1"/>
  <c r="EM356" i="1"/>
  <c r="EM355" i="1"/>
  <c r="EM354" i="1"/>
  <c r="EM353" i="1"/>
  <c r="EM352" i="1"/>
  <c r="EM351" i="1"/>
  <c r="EM350" i="1"/>
  <c r="EM349" i="1"/>
  <c r="EM348" i="1"/>
  <c r="EM347" i="1"/>
  <c r="EM346" i="1"/>
  <c r="EM345" i="1"/>
  <c r="EM344" i="1"/>
  <c r="EM343" i="1"/>
  <c r="EM342" i="1"/>
  <c r="EM341" i="1"/>
  <c r="EM340" i="1"/>
  <c r="EM339" i="1"/>
  <c r="EM338" i="1"/>
  <c r="EM337" i="1"/>
  <c r="EM336" i="1"/>
  <c r="EM335" i="1"/>
  <c r="EM334" i="1"/>
  <c r="EM333" i="1"/>
  <c r="EM332" i="1"/>
  <c r="EM331" i="1"/>
  <c r="EM330" i="1"/>
  <c r="CN330" i="1" a="1"/>
  <c r="CN377" i="1" s="1"/>
  <c r="CO329" i="1" a="1"/>
  <c r="EI329" i="1" s="1"/>
  <c r="EM325" i="1"/>
  <c r="EM324" i="1"/>
  <c r="EM323" i="1"/>
  <c r="EM322" i="1"/>
  <c r="EM321" i="1"/>
  <c r="EM320" i="1"/>
  <c r="EM319" i="1"/>
  <c r="EM318" i="1"/>
  <c r="EM317" i="1"/>
  <c r="EM316" i="1"/>
  <c r="EM315" i="1"/>
  <c r="EM314" i="1"/>
  <c r="EM313" i="1"/>
  <c r="EM312" i="1"/>
  <c r="EM311" i="1"/>
  <c r="EM310" i="1"/>
  <c r="EM309" i="1"/>
  <c r="EM308" i="1"/>
  <c r="EM307" i="1"/>
  <c r="EM306" i="1"/>
  <c r="EM305" i="1"/>
  <c r="EM304" i="1"/>
  <c r="EM303" i="1"/>
  <c r="EM302" i="1"/>
  <c r="EM301" i="1"/>
  <c r="EM300" i="1"/>
  <c r="EM299" i="1"/>
  <c r="EM298" i="1"/>
  <c r="EM297" i="1"/>
  <c r="EM296" i="1"/>
  <c r="EM295" i="1"/>
  <c r="EM294" i="1"/>
  <c r="EM293" i="1"/>
  <c r="EM292" i="1"/>
  <c r="EM291" i="1"/>
  <c r="EM290" i="1"/>
  <c r="EM289" i="1"/>
  <c r="EM288" i="1"/>
  <c r="EM287" i="1"/>
  <c r="EM286" i="1"/>
  <c r="EM285" i="1"/>
  <c r="EM284" i="1"/>
  <c r="EM283" i="1"/>
  <c r="EM282" i="1"/>
  <c r="EM281" i="1"/>
  <c r="EM280" i="1"/>
  <c r="EM279" i="1"/>
  <c r="EM278" i="1"/>
  <c r="EM277" i="1"/>
  <c r="EM276" i="1"/>
  <c r="CN276" i="1" a="1"/>
  <c r="CN300" i="1" s="1"/>
  <c r="CO275" i="1" a="1"/>
  <c r="EI275" i="1" s="1"/>
  <c r="GO271" i="1"/>
  <c r="GO270" i="1"/>
  <c r="GO269" i="1"/>
  <c r="GO268" i="1"/>
  <c r="GO267" i="1"/>
  <c r="GO266" i="1"/>
  <c r="GO265" i="1"/>
  <c r="GO264" i="1"/>
  <c r="GO263" i="1"/>
  <c r="GO262" i="1"/>
  <c r="GO261" i="1"/>
  <c r="GO260" i="1"/>
  <c r="GO259" i="1"/>
  <c r="GO258" i="1"/>
  <c r="GO257" i="1"/>
  <c r="GO256" i="1"/>
  <c r="GO255" i="1"/>
  <c r="GO254" i="1"/>
  <c r="GO253" i="1"/>
  <c r="GO252" i="1"/>
  <c r="GO251" i="1"/>
  <c r="GO250" i="1"/>
  <c r="GO249" i="1"/>
  <c r="GO248" i="1"/>
  <c r="GO247" i="1"/>
  <c r="GO246" i="1"/>
  <c r="GO245" i="1"/>
  <c r="GO244" i="1"/>
  <c r="GO243" i="1"/>
  <c r="GO242" i="1"/>
  <c r="GO241" i="1"/>
  <c r="GO240" i="1"/>
  <c r="GO239" i="1"/>
  <c r="GO238" i="1"/>
  <c r="GO237" i="1"/>
  <c r="GO236" i="1"/>
  <c r="GO235" i="1"/>
  <c r="GO234" i="1"/>
  <c r="GO233" i="1"/>
  <c r="GO232" i="1"/>
  <c r="GO231" i="1"/>
  <c r="GO230" i="1"/>
  <c r="GO229" i="1"/>
  <c r="GO228" i="1"/>
  <c r="GO227" i="1"/>
  <c r="GO226" i="1"/>
  <c r="GO225" i="1"/>
  <c r="GO224" i="1"/>
  <c r="GO223" i="1"/>
  <c r="GO222" i="1"/>
  <c r="EP222" i="1" a="1"/>
  <c r="EP266" i="1" s="1"/>
  <c r="EQ221" i="1" a="1"/>
  <c r="GK221" i="1" s="1"/>
  <c r="EM271" i="1"/>
  <c r="EM270" i="1"/>
  <c r="EM269" i="1"/>
  <c r="EM268" i="1"/>
  <c r="EM267" i="1"/>
  <c r="EM266" i="1"/>
  <c r="EM265" i="1"/>
  <c r="EM264" i="1"/>
  <c r="EM263" i="1"/>
  <c r="EM262" i="1"/>
  <c r="EM261" i="1"/>
  <c r="EM260" i="1"/>
  <c r="EM259" i="1"/>
  <c r="EM258" i="1"/>
  <c r="EM257" i="1"/>
  <c r="EM256" i="1"/>
  <c r="EM255" i="1"/>
  <c r="EM254" i="1"/>
  <c r="EM253" i="1"/>
  <c r="EM252" i="1"/>
  <c r="EM251" i="1"/>
  <c r="EM250" i="1"/>
  <c r="EM249" i="1"/>
  <c r="EM248" i="1"/>
  <c r="EM247" i="1"/>
  <c r="EM246" i="1"/>
  <c r="EM245" i="1"/>
  <c r="EM244" i="1"/>
  <c r="EM243" i="1"/>
  <c r="EM242" i="1"/>
  <c r="EM241" i="1"/>
  <c r="EM240" i="1"/>
  <c r="EM239" i="1"/>
  <c r="EM238" i="1"/>
  <c r="EM237" i="1"/>
  <c r="EM236" i="1"/>
  <c r="EM235" i="1"/>
  <c r="EM234" i="1"/>
  <c r="EM233" i="1"/>
  <c r="EM232" i="1"/>
  <c r="EM231" i="1"/>
  <c r="EM230" i="1"/>
  <c r="EM229" i="1"/>
  <c r="EM228" i="1"/>
  <c r="EM227" i="1"/>
  <c r="EM226" i="1"/>
  <c r="EM225" i="1"/>
  <c r="EM224" i="1"/>
  <c r="EM223" i="1"/>
  <c r="EM222" i="1"/>
  <c r="CN230" i="1"/>
  <c r="CN222" i="1" a="1"/>
  <c r="CN269" i="1" s="1"/>
  <c r="CO221" i="1" a="1"/>
  <c r="EI221" i="1" s="1"/>
  <c r="GO217" i="1"/>
  <c r="GO216" i="1"/>
  <c r="GO215" i="1"/>
  <c r="GO214" i="1"/>
  <c r="GO213" i="1"/>
  <c r="GO212" i="1"/>
  <c r="GO211" i="1"/>
  <c r="GO210" i="1"/>
  <c r="GO209" i="1"/>
  <c r="GO208" i="1"/>
  <c r="GO207" i="1"/>
  <c r="GO206" i="1"/>
  <c r="GO205" i="1"/>
  <c r="GO204" i="1"/>
  <c r="GO203" i="1"/>
  <c r="GO202" i="1"/>
  <c r="GO201" i="1"/>
  <c r="GO200" i="1"/>
  <c r="GO199" i="1"/>
  <c r="GO198" i="1"/>
  <c r="GO197" i="1"/>
  <c r="GO196" i="1"/>
  <c r="GO195" i="1"/>
  <c r="GO194" i="1"/>
  <c r="GO193" i="1"/>
  <c r="GO192" i="1"/>
  <c r="GO191" i="1"/>
  <c r="GO190" i="1"/>
  <c r="GO189" i="1"/>
  <c r="GO188" i="1"/>
  <c r="GO187" i="1"/>
  <c r="GO186" i="1"/>
  <c r="GO185" i="1"/>
  <c r="GO184" i="1"/>
  <c r="GO183" i="1"/>
  <c r="GO182" i="1"/>
  <c r="GO181" i="1"/>
  <c r="GO180" i="1"/>
  <c r="GO179" i="1"/>
  <c r="GO178" i="1"/>
  <c r="GO177" i="1"/>
  <c r="GO176" i="1"/>
  <c r="GO175" i="1"/>
  <c r="GO174" i="1"/>
  <c r="GO173" i="1"/>
  <c r="GO172" i="1"/>
  <c r="GO171" i="1"/>
  <c r="GO170" i="1"/>
  <c r="GO169" i="1"/>
  <c r="GO168" i="1"/>
  <c r="EP168" i="1" a="1"/>
  <c r="EP180" i="1" s="1"/>
  <c r="EQ167" i="1" a="1"/>
  <c r="GK167" i="1" s="1"/>
  <c r="GO163" i="1"/>
  <c r="GO162" i="1"/>
  <c r="GO161" i="1"/>
  <c r="GO160" i="1"/>
  <c r="GO159" i="1"/>
  <c r="GO158" i="1"/>
  <c r="GO157" i="1"/>
  <c r="GO156" i="1"/>
  <c r="GO155" i="1"/>
  <c r="GO154" i="1"/>
  <c r="GO153" i="1"/>
  <c r="GO152" i="1"/>
  <c r="GO151" i="1"/>
  <c r="GO150" i="1"/>
  <c r="GO149" i="1"/>
  <c r="GO148" i="1"/>
  <c r="GO147" i="1"/>
  <c r="GO146" i="1"/>
  <c r="GO145" i="1"/>
  <c r="GO144" i="1"/>
  <c r="GO143" i="1"/>
  <c r="GO142" i="1"/>
  <c r="GO141" i="1"/>
  <c r="GO140" i="1"/>
  <c r="GO139" i="1"/>
  <c r="GO138" i="1"/>
  <c r="GO137" i="1"/>
  <c r="GO136" i="1"/>
  <c r="GO135" i="1"/>
  <c r="GO134" i="1"/>
  <c r="GO133" i="1"/>
  <c r="GO132" i="1"/>
  <c r="GO131" i="1"/>
  <c r="GO130" i="1"/>
  <c r="GO129" i="1"/>
  <c r="GO128" i="1"/>
  <c r="GO127" i="1"/>
  <c r="GO126" i="1"/>
  <c r="GO125" i="1"/>
  <c r="GO124" i="1"/>
  <c r="GO123" i="1"/>
  <c r="GO122" i="1"/>
  <c r="GO121" i="1"/>
  <c r="GO120" i="1"/>
  <c r="GO119" i="1"/>
  <c r="GO118" i="1"/>
  <c r="GO117" i="1"/>
  <c r="GO116" i="1"/>
  <c r="GO115" i="1"/>
  <c r="GO114" i="1"/>
  <c r="EP114" i="1" a="1"/>
  <c r="EP161" i="1" s="1"/>
  <c r="EQ113" i="1" a="1"/>
  <c r="GK113" i="1" s="1"/>
  <c r="GO109" i="1"/>
  <c r="GO108" i="1"/>
  <c r="GO107" i="1"/>
  <c r="GO106" i="1"/>
  <c r="GO105" i="1"/>
  <c r="GO104" i="1"/>
  <c r="GO103" i="1"/>
  <c r="GO102" i="1"/>
  <c r="GO101" i="1"/>
  <c r="GO100" i="1"/>
  <c r="GO99" i="1"/>
  <c r="GO98" i="1"/>
  <c r="GO97" i="1"/>
  <c r="GO96" i="1"/>
  <c r="GO95" i="1"/>
  <c r="GO94" i="1"/>
  <c r="GO93" i="1"/>
  <c r="GO92" i="1"/>
  <c r="GO91" i="1"/>
  <c r="GO90" i="1"/>
  <c r="GO89" i="1"/>
  <c r="GO88" i="1"/>
  <c r="GO87" i="1"/>
  <c r="GO86" i="1"/>
  <c r="GO85" i="1"/>
  <c r="GO84" i="1"/>
  <c r="GO83" i="1"/>
  <c r="GO82" i="1"/>
  <c r="GO81" i="1"/>
  <c r="GO80" i="1"/>
  <c r="GO79" i="1"/>
  <c r="GO78" i="1"/>
  <c r="GO77" i="1"/>
  <c r="GO76" i="1"/>
  <c r="GO75" i="1"/>
  <c r="GO74" i="1"/>
  <c r="GO73" i="1"/>
  <c r="GO72" i="1"/>
  <c r="GO71" i="1"/>
  <c r="GO70" i="1"/>
  <c r="GO69" i="1"/>
  <c r="GO68" i="1"/>
  <c r="GO67" i="1"/>
  <c r="GO66" i="1"/>
  <c r="GO65" i="1"/>
  <c r="GO64" i="1"/>
  <c r="GO63" i="1"/>
  <c r="GO62" i="1"/>
  <c r="GO61" i="1"/>
  <c r="GO60" i="1"/>
  <c r="EP60" i="1" a="1"/>
  <c r="EP107" i="1" s="1"/>
  <c r="EQ59" i="1" a="1"/>
  <c r="GK59" i="1" s="1"/>
  <c r="GO55" i="1"/>
  <c r="GO54" i="1"/>
  <c r="GO53" i="1"/>
  <c r="GO52" i="1"/>
  <c r="GO51" i="1"/>
  <c r="GO50" i="1"/>
  <c r="GO49" i="1"/>
  <c r="GO48" i="1"/>
  <c r="GO47" i="1"/>
  <c r="GO46" i="1"/>
  <c r="GO45" i="1"/>
  <c r="GO44" i="1"/>
  <c r="GO43" i="1"/>
  <c r="GO42" i="1"/>
  <c r="GO41" i="1"/>
  <c r="GO40" i="1"/>
  <c r="GO39" i="1"/>
  <c r="GO38" i="1"/>
  <c r="GO37" i="1"/>
  <c r="GO36" i="1"/>
  <c r="GO35" i="1"/>
  <c r="GO34" i="1"/>
  <c r="GO33" i="1"/>
  <c r="GO32" i="1"/>
  <c r="GO31" i="1"/>
  <c r="GO30" i="1"/>
  <c r="GO29" i="1"/>
  <c r="GO28" i="1"/>
  <c r="GO27" i="1"/>
  <c r="GO26" i="1"/>
  <c r="GO25" i="1"/>
  <c r="GO24" i="1"/>
  <c r="GO23" i="1"/>
  <c r="GO22" i="1"/>
  <c r="GO21" i="1"/>
  <c r="GO20" i="1"/>
  <c r="GO19" i="1"/>
  <c r="GO18" i="1"/>
  <c r="GO17" i="1"/>
  <c r="GO16" i="1"/>
  <c r="GO15" i="1"/>
  <c r="GO14" i="1"/>
  <c r="GO13" i="1"/>
  <c r="GO12" i="1"/>
  <c r="GO11" i="1"/>
  <c r="GO10" i="1"/>
  <c r="GO9" i="1"/>
  <c r="GO8" i="1"/>
  <c r="GO7" i="1"/>
  <c r="GO6" i="1"/>
  <c r="EP6" i="1" a="1"/>
  <c r="EQ5" i="1" a="1"/>
  <c r="GK5" i="1" s="1"/>
  <c r="EM217" i="1"/>
  <c r="EM216" i="1"/>
  <c r="EM215" i="1"/>
  <c r="EM214" i="1"/>
  <c r="EM213" i="1"/>
  <c r="EM212" i="1"/>
  <c r="EM211" i="1"/>
  <c r="EM210" i="1"/>
  <c r="EM209" i="1"/>
  <c r="EM208" i="1"/>
  <c r="EM207" i="1"/>
  <c r="EM206" i="1"/>
  <c r="EM205" i="1"/>
  <c r="EM204" i="1"/>
  <c r="EM203" i="1"/>
  <c r="EM202" i="1"/>
  <c r="EM201" i="1"/>
  <c r="EM200" i="1"/>
  <c r="EM199" i="1"/>
  <c r="EM198" i="1"/>
  <c r="EM197" i="1"/>
  <c r="EM196" i="1"/>
  <c r="EM195" i="1"/>
  <c r="EM194" i="1"/>
  <c r="EM193" i="1"/>
  <c r="EM192" i="1"/>
  <c r="EM191" i="1"/>
  <c r="EM190" i="1"/>
  <c r="EM189" i="1"/>
  <c r="EM188" i="1"/>
  <c r="EM187" i="1"/>
  <c r="EM186" i="1"/>
  <c r="EM185" i="1"/>
  <c r="EM184" i="1"/>
  <c r="EM183" i="1"/>
  <c r="EM182" i="1"/>
  <c r="EM181" i="1"/>
  <c r="EM180" i="1"/>
  <c r="EM179" i="1"/>
  <c r="EM178" i="1"/>
  <c r="EM177" i="1"/>
  <c r="EM176" i="1"/>
  <c r="EM175" i="1"/>
  <c r="EM174" i="1"/>
  <c r="EM173" i="1"/>
  <c r="EM172" i="1"/>
  <c r="EM171" i="1"/>
  <c r="EM170" i="1"/>
  <c r="EM169" i="1"/>
  <c r="EM168" i="1"/>
  <c r="CN205" i="1"/>
  <c r="CN168" i="1" a="1"/>
  <c r="CN215" i="1" s="1"/>
  <c r="CO167" i="1" a="1"/>
  <c r="EI167" i="1" s="1"/>
  <c r="EM163" i="1"/>
  <c r="EM162" i="1"/>
  <c r="EM161" i="1"/>
  <c r="EM160" i="1"/>
  <c r="EM159" i="1"/>
  <c r="EM158" i="1"/>
  <c r="EM157" i="1"/>
  <c r="EM156" i="1"/>
  <c r="EM155" i="1"/>
  <c r="EM154" i="1"/>
  <c r="EM153" i="1"/>
  <c r="EM152" i="1"/>
  <c r="EM151" i="1"/>
  <c r="EM150" i="1"/>
  <c r="EM149" i="1"/>
  <c r="EM148" i="1"/>
  <c r="EM147" i="1"/>
  <c r="EM146" i="1"/>
  <c r="EM145" i="1"/>
  <c r="EM144" i="1"/>
  <c r="EM143" i="1"/>
  <c r="EM142" i="1"/>
  <c r="EM141" i="1"/>
  <c r="EM140" i="1"/>
  <c r="EM139" i="1"/>
  <c r="EM138" i="1"/>
  <c r="EM137" i="1"/>
  <c r="EM136" i="1"/>
  <c r="EM135" i="1"/>
  <c r="EM134" i="1"/>
  <c r="EM133" i="1"/>
  <c r="EM132" i="1"/>
  <c r="EM131" i="1"/>
  <c r="EM130" i="1"/>
  <c r="EM129" i="1"/>
  <c r="EM128" i="1"/>
  <c r="EM127" i="1"/>
  <c r="EM126" i="1"/>
  <c r="EM125" i="1"/>
  <c r="EM124" i="1"/>
  <c r="EM123" i="1"/>
  <c r="EM122" i="1"/>
  <c r="EM121" i="1"/>
  <c r="EM120" i="1"/>
  <c r="EM119" i="1"/>
  <c r="EM118" i="1"/>
  <c r="EM117" i="1"/>
  <c r="EM116" i="1"/>
  <c r="EM115" i="1"/>
  <c r="EM114" i="1"/>
  <c r="CN114" i="1" a="1"/>
  <c r="CN142" i="1" s="1"/>
  <c r="CO113" i="1" a="1"/>
  <c r="EI113" i="1" s="1"/>
  <c r="EM109" i="1"/>
  <c r="EM108" i="1"/>
  <c r="EM107" i="1"/>
  <c r="EM106" i="1"/>
  <c r="EM105" i="1"/>
  <c r="EM104" i="1"/>
  <c r="EM103" i="1"/>
  <c r="EM102" i="1"/>
  <c r="EM101" i="1"/>
  <c r="EM100" i="1"/>
  <c r="EM99" i="1"/>
  <c r="EM98" i="1"/>
  <c r="EM97" i="1"/>
  <c r="EM96" i="1"/>
  <c r="EM95" i="1"/>
  <c r="EM94" i="1"/>
  <c r="EM93" i="1"/>
  <c r="EM92" i="1"/>
  <c r="EM91" i="1"/>
  <c r="EM90" i="1"/>
  <c r="EM89" i="1"/>
  <c r="EM88" i="1"/>
  <c r="EM87" i="1"/>
  <c r="EM86" i="1"/>
  <c r="EM85" i="1"/>
  <c r="EM84" i="1"/>
  <c r="EM83" i="1"/>
  <c r="EM82" i="1"/>
  <c r="EM81" i="1"/>
  <c r="EM80" i="1"/>
  <c r="EM79" i="1"/>
  <c r="EM78" i="1"/>
  <c r="EM77" i="1"/>
  <c r="EM76" i="1"/>
  <c r="EM75" i="1"/>
  <c r="EM74" i="1"/>
  <c r="EM73" i="1"/>
  <c r="EM72" i="1"/>
  <c r="EM71" i="1"/>
  <c r="EM70" i="1"/>
  <c r="EM69" i="1"/>
  <c r="EM68" i="1"/>
  <c r="EM67" i="1"/>
  <c r="EM66" i="1"/>
  <c r="EM65" i="1"/>
  <c r="EM64" i="1"/>
  <c r="EM63" i="1"/>
  <c r="EM62" i="1"/>
  <c r="EM61" i="1"/>
  <c r="EM60" i="1"/>
  <c r="CN60" i="1" a="1"/>
  <c r="CN106" i="1" s="1"/>
  <c r="CO59" i="1" a="1"/>
  <c r="EI59" i="1" s="1"/>
  <c r="EM55" i="1"/>
  <c r="EM54" i="1"/>
  <c r="EM53" i="1"/>
  <c r="EM52" i="1"/>
  <c r="EM51" i="1"/>
  <c r="EM50" i="1"/>
  <c r="EM49" i="1"/>
  <c r="EM48" i="1"/>
  <c r="EM47" i="1"/>
  <c r="EM46" i="1"/>
  <c r="EM45" i="1"/>
  <c r="EM44" i="1"/>
  <c r="EM43" i="1"/>
  <c r="EM42" i="1"/>
  <c r="EM41" i="1"/>
  <c r="EM40" i="1"/>
  <c r="EM39" i="1"/>
  <c r="EM38" i="1"/>
  <c r="EM37" i="1"/>
  <c r="EM36" i="1"/>
  <c r="EM35" i="1"/>
  <c r="EM34" i="1"/>
  <c r="EM33" i="1"/>
  <c r="EM32" i="1"/>
  <c r="EM31" i="1"/>
  <c r="EM30" i="1"/>
  <c r="EM29" i="1"/>
  <c r="EM28" i="1"/>
  <c r="EM27" i="1"/>
  <c r="EM26" i="1"/>
  <c r="EM25" i="1"/>
  <c r="EM24" i="1"/>
  <c r="EM23" i="1"/>
  <c r="EM22" i="1"/>
  <c r="EM21" i="1"/>
  <c r="EM20" i="1"/>
  <c r="EM19" i="1"/>
  <c r="EM18" i="1"/>
  <c r="EM17" i="1"/>
  <c r="EM16" i="1"/>
  <c r="EM15" i="1"/>
  <c r="EM14" i="1"/>
  <c r="EM13" i="1"/>
  <c r="EM12" i="1"/>
  <c r="EM11" i="1"/>
  <c r="EM10" i="1"/>
  <c r="EM9" i="1"/>
  <c r="EM8" i="1"/>
  <c r="EM7" i="1"/>
  <c r="EM6" i="1"/>
  <c r="CN6" i="1" a="1"/>
  <c r="CN53" i="1" s="1"/>
  <c r="CO5" i="1" a="1"/>
  <c r="EL5" i="1" s="1"/>
  <c r="AL6" i="1" a="1"/>
  <c r="AL6" i="1" s="1"/>
  <c r="AM5" i="1" a="1"/>
  <c r="AM5" i="1" s="1"/>
  <c r="B6" i="3" a="1"/>
  <c r="B37" i="3" s="1"/>
  <c r="AC118" i="2"/>
  <c r="Z118" i="2"/>
  <c r="W118" i="2"/>
  <c r="T118" i="2"/>
  <c r="Q118" i="2"/>
  <c r="N118" i="2"/>
  <c r="K118" i="2"/>
  <c r="H118" i="2"/>
  <c r="E118" i="2"/>
  <c r="B118" i="2"/>
  <c r="AC90" i="2"/>
  <c r="Z90" i="2"/>
  <c r="AC62" i="2"/>
  <c r="Z62" i="2"/>
  <c r="W62" i="2"/>
  <c r="T62" i="2"/>
  <c r="W90" i="2"/>
  <c r="T90" i="2"/>
  <c r="Q90" i="2"/>
  <c r="N90" i="2"/>
  <c r="K90" i="2"/>
  <c r="H90" i="2"/>
  <c r="E90" i="2"/>
  <c r="B90" i="2"/>
  <c r="Q62" i="2"/>
  <c r="N62" i="2"/>
  <c r="K62" i="2"/>
  <c r="E62" i="2"/>
  <c r="H62" i="2"/>
  <c r="B62" i="2"/>
  <c r="Z34" i="2"/>
  <c r="W34" i="2"/>
  <c r="T34" i="2"/>
  <c r="Q34" i="2"/>
  <c r="N34" i="2"/>
  <c r="K34" i="2"/>
  <c r="H34" i="2"/>
  <c r="E34" i="2"/>
  <c r="B34" i="2"/>
  <c r="AC6" i="2"/>
  <c r="Z6" i="2"/>
  <c r="W6" i="2"/>
  <c r="T6" i="2"/>
  <c r="Q6" i="2"/>
  <c r="N6" i="2"/>
  <c r="K6" i="2"/>
  <c r="H6" i="2"/>
  <c r="E6" i="2"/>
  <c r="B6" i="2"/>
  <c r="CK541" i="1"/>
  <c r="CK540" i="1"/>
  <c r="CK539" i="1"/>
  <c r="CK538" i="1"/>
  <c r="CK537" i="1"/>
  <c r="CK536" i="1"/>
  <c r="CK535" i="1"/>
  <c r="CK534" i="1"/>
  <c r="CK533" i="1"/>
  <c r="CK532" i="1"/>
  <c r="CK531" i="1"/>
  <c r="CK530" i="1"/>
  <c r="CK529" i="1"/>
  <c r="CK528" i="1"/>
  <c r="CK527" i="1"/>
  <c r="CK526" i="1"/>
  <c r="CK525" i="1"/>
  <c r="CK524" i="1"/>
  <c r="CK523" i="1"/>
  <c r="CK522" i="1"/>
  <c r="CK521" i="1"/>
  <c r="CK520" i="1"/>
  <c r="CK519" i="1"/>
  <c r="CK518" i="1"/>
  <c r="CK517" i="1"/>
  <c r="CK516" i="1"/>
  <c r="CK515" i="1"/>
  <c r="CK514" i="1"/>
  <c r="CK513" i="1"/>
  <c r="CK512" i="1"/>
  <c r="CK511" i="1"/>
  <c r="CK510" i="1"/>
  <c r="CK509" i="1"/>
  <c r="CK508" i="1"/>
  <c r="CK507" i="1"/>
  <c r="CK506" i="1"/>
  <c r="CK505" i="1"/>
  <c r="CK504" i="1"/>
  <c r="CK503" i="1"/>
  <c r="CK502" i="1"/>
  <c r="CK501" i="1"/>
  <c r="CK500" i="1"/>
  <c r="CK499" i="1"/>
  <c r="CK498" i="1"/>
  <c r="CK497" i="1"/>
  <c r="CK496" i="1"/>
  <c r="CK495" i="1"/>
  <c r="CK494" i="1"/>
  <c r="CK493" i="1"/>
  <c r="CK492" i="1"/>
  <c r="AL492" i="1" a="1"/>
  <c r="AL539" i="1" s="1"/>
  <c r="AM491" i="1" a="1"/>
  <c r="CG491" i="1" s="1"/>
  <c r="CK487" i="1"/>
  <c r="CK486" i="1"/>
  <c r="CK485" i="1"/>
  <c r="CK484" i="1"/>
  <c r="CK483" i="1"/>
  <c r="CK482" i="1"/>
  <c r="CK481" i="1"/>
  <c r="CK480" i="1"/>
  <c r="CK479" i="1"/>
  <c r="CK478" i="1"/>
  <c r="CK477" i="1"/>
  <c r="CK476" i="1"/>
  <c r="CK475" i="1"/>
  <c r="CK474" i="1"/>
  <c r="CK473" i="1"/>
  <c r="CK472" i="1"/>
  <c r="CK471" i="1"/>
  <c r="CK470" i="1"/>
  <c r="CK469" i="1"/>
  <c r="CK468" i="1"/>
  <c r="CK467" i="1"/>
  <c r="CK466" i="1"/>
  <c r="CK465" i="1"/>
  <c r="CK464" i="1"/>
  <c r="CK463" i="1"/>
  <c r="CK462" i="1"/>
  <c r="CK461" i="1"/>
  <c r="CK460" i="1"/>
  <c r="CK459" i="1"/>
  <c r="CK458" i="1"/>
  <c r="CK457" i="1"/>
  <c r="CK456" i="1"/>
  <c r="CK455" i="1"/>
  <c r="CK454" i="1"/>
  <c r="CK453" i="1"/>
  <c r="CK452" i="1"/>
  <c r="CK451" i="1"/>
  <c r="CK450" i="1"/>
  <c r="CK449" i="1"/>
  <c r="CK448" i="1"/>
  <c r="CK447" i="1"/>
  <c r="CK446" i="1"/>
  <c r="CK445" i="1"/>
  <c r="CK444" i="1"/>
  <c r="CK443" i="1"/>
  <c r="CK442" i="1"/>
  <c r="CK441" i="1"/>
  <c r="CK440" i="1"/>
  <c r="CK439" i="1"/>
  <c r="CK438" i="1"/>
  <c r="AL438" i="1" a="1"/>
  <c r="AL485" i="1" s="1"/>
  <c r="AM437" i="1" a="1"/>
  <c r="CG437" i="1" s="1"/>
  <c r="CK433" i="1"/>
  <c r="CK432" i="1"/>
  <c r="CK431" i="1"/>
  <c r="CK430" i="1"/>
  <c r="CK429" i="1"/>
  <c r="CK428" i="1"/>
  <c r="CK427" i="1"/>
  <c r="CK426" i="1"/>
  <c r="CK425" i="1"/>
  <c r="CK424" i="1"/>
  <c r="CK423" i="1"/>
  <c r="CK422" i="1"/>
  <c r="CK421" i="1"/>
  <c r="CK420" i="1"/>
  <c r="CK419" i="1"/>
  <c r="CK418" i="1"/>
  <c r="CK417" i="1"/>
  <c r="CK416" i="1"/>
  <c r="CK415" i="1"/>
  <c r="CK414" i="1"/>
  <c r="CK413" i="1"/>
  <c r="CK412" i="1"/>
  <c r="CK411" i="1"/>
  <c r="CK410" i="1"/>
  <c r="CK409" i="1"/>
  <c r="CK408" i="1"/>
  <c r="CK407" i="1"/>
  <c r="CK406" i="1"/>
  <c r="CK405" i="1"/>
  <c r="CK404" i="1"/>
  <c r="CK403" i="1"/>
  <c r="CK402" i="1"/>
  <c r="CK401" i="1"/>
  <c r="CK400" i="1"/>
  <c r="CK399" i="1"/>
  <c r="CK398" i="1"/>
  <c r="CK397" i="1"/>
  <c r="CK396" i="1"/>
  <c r="CK395" i="1"/>
  <c r="CK394" i="1"/>
  <c r="CK393" i="1"/>
  <c r="CK392" i="1"/>
  <c r="CK391" i="1"/>
  <c r="CK390" i="1"/>
  <c r="CK389" i="1"/>
  <c r="CK388" i="1"/>
  <c r="CK387" i="1"/>
  <c r="CK386" i="1"/>
  <c r="CK385" i="1"/>
  <c r="CK384" i="1"/>
  <c r="AL384" i="1" a="1"/>
  <c r="AL431" i="1" s="1"/>
  <c r="AM383" i="1" a="1"/>
  <c r="CG383" i="1" s="1"/>
  <c r="CK379" i="1"/>
  <c r="CK378" i="1"/>
  <c r="CK377" i="1"/>
  <c r="CK376" i="1"/>
  <c r="CK375" i="1"/>
  <c r="CK374" i="1"/>
  <c r="CK373" i="1"/>
  <c r="CK372" i="1"/>
  <c r="CK371" i="1"/>
  <c r="CK370" i="1"/>
  <c r="CK369" i="1"/>
  <c r="CK368" i="1"/>
  <c r="CK367" i="1"/>
  <c r="CK366" i="1"/>
  <c r="CK365" i="1"/>
  <c r="CK364" i="1"/>
  <c r="CK363" i="1"/>
  <c r="CK362" i="1"/>
  <c r="CK361" i="1"/>
  <c r="CK360" i="1"/>
  <c r="CK359" i="1"/>
  <c r="CK358" i="1"/>
  <c r="CK357" i="1"/>
  <c r="CK356" i="1"/>
  <c r="CK355" i="1"/>
  <c r="CK354" i="1"/>
  <c r="CK353" i="1"/>
  <c r="CK352" i="1"/>
  <c r="CK351" i="1"/>
  <c r="CK350" i="1"/>
  <c r="CK349" i="1"/>
  <c r="CK348" i="1"/>
  <c r="CK347" i="1"/>
  <c r="CK346" i="1"/>
  <c r="CK345" i="1"/>
  <c r="CK344" i="1"/>
  <c r="CK343" i="1"/>
  <c r="CK342" i="1"/>
  <c r="CK341" i="1"/>
  <c r="CK340" i="1"/>
  <c r="CK339" i="1"/>
  <c r="CK338" i="1"/>
  <c r="CK337" i="1"/>
  <c r="CK336" i="1"/>
  <c r="CK335" i="1"/>
  <c r="CK334" i="1"/>
  <c r="CK333" i="1"/>
  <c r="CK332" i="1"/>
  <c r="CK331" i="1"/>
  <c r="CK330" i="1"/>
  <c r="AL330" i="1" a="1"/>
  <c r="AL377" i="1" s="1"/>
  <c r="AM329" i="1" a="1"/>
  <c r="CG329" i="1" s="1"/>
  <c r="CK325" i="1"/>
  <c r="CK324" i="1"/>
  <c r="CK323" i="1"/>
  <c r="CK322" i="1"/>
  <c r="CK321" i="1"/>
  <c r="CK320" i="1"/>
  <c r="CK319" i="1"/>
  <c r="CK318" i="1"/>
  <c r="CK317" i="1"/>
  <c r="CK316" i="1"/>
  <c r="CK315" i="1"/>
  <c r="CK314" i="1"/>
  <c r="CK313" i="1"/>
  <c r="CK312" i="1"/>
  <c r="CK311" i="1"/>
  <c r="CK310" i="1"/>
  <c r="CK309" i="1"/>
  <c r="CK308" i="1"/>
  <c r="CK307" i="1"/>
  <c r="CK306" i="1"/>
  <c r="CK305" i="1"/>
  <c r="CK304" i="1"/>
  <c r="CK303" i="1"/>
  <c r="CK302" i="1"/>
  <c r="CK301" i="1"/>
  <c r="CK300" i="1"/>
  <c r="CK299" i="1"/>
  <c r="CK298" i="1"/>
  <c r="CK297" i="1"/>
  <c r="CK296" i="1"/>
  <c r="CK295" i="1"/>
  <c r="CK294" i="1"/>
  <c r="CK293" i="1"/>
  <c r="CK292" i="1"/>
  <c r="CK291" i="1"/>
  <c r="CK290" i="1"/>
  <c r="CK289" i="1"/>
  <c r="CK288" i="1"/>
  <c r="CK287" i="1"/>
  <c r="CK286" i="1"/>
  <c r="CK285" i="1"/>
  <c r="CK284" i="1"/>
  <c r="CK283" i="1"/>
  <c r="CK282" i="1"/>
  <c r="CK281" i="1"/>
  <c r="CK280" i="1"/>
  <c r="CK279" i="1"/>
  <c r="CK278" i="1"/>
  <c r="CK277" i="1"/>
  <c r="CK276" i="1"/>
  <c r="AL276" i="1" a="1"/>
  <c r="AL323" i="1" s="1"/>
  <c r="AM275" i="1" a="1"/>
  <c r="CG275" i="1" s="1"/>
  <c r="CK271" i="1"/>
  <c r="CK270" i="1"/>
  <c r="CK269" i="1"/>
  <c r="CK268" i="1"/>
  <c r="CK267" i="1"/>
  <c r="CK266" i="1"/>
  <c r="CK265" i="1"/>
  <c r="CK264" i="1"/>
  <c r="CK263" i="1"/>
  <c r="CK262" i="1"/>
  <c r="CK261" i="1"/>
  <c r="CK260" i="1"/>
  <c r="CK259" i="1"/>
  <c r="CK258" i="1"/>
  <c r="CK257" i="1"/>
  <c r="CK256" i="1"/>
  <c r="CK255" i="1"/>
  <c r="CK254" i="1"/>
  <c r="CK253" i="1"/>
  <c r="CK252" i="1"/>
  <c r="CK251" i="1"/>
  <c r="CK250" i="1"/>
  <c r="CK249" i="1"/>
  <c r="CK248" i="1"/>
  <c r="CK247" i="1"/>
  <c r="CK246" i="1"/>
  <c r="CK245" i="1"/>
  <c r="CK244" i="1"/>
  <c r="CK243" i="1"/>
  <c r="CK242" i="1"/>
  <c r="CK241" i="1"/>
  <c r="CK240" i="1"/>
  <c r="CK239" i="1"/>
  <c r="CK238" i="1"/>
  <c r="CK237" i="1"/>
  <c r="CK236" i="1"/>
  <c r="CK235" i="1"/>
  <c r="CK234" i="1"/>
  <c r="CK233" i="1"/>
  <c r="CK232" i="1"/>
  <c r="CK231" i="1"/>
  <c r="CK230" i="1"/>
  <c r="CK229" i="1"/>
  <c r="CK228" i="1"/>
  <c r="CK227" i="1"/>
  <c r="CK226" i="1"/>
  <c r="AL222" i="1" a="1"/>
  <c r="AL269" i="1" s="1"/>
  <c r="AM221" i="1" a="1"/>
  <c r="CG221" i="1" s="1"/>
  <c r="CK217" i="1"/>
  <c r="CK216" i="1"/>
  <c r="CK215" i="1"/>
  <c r="CK214" i="1"/>
  <c r="CK213" i="1"/>
  <c r="CK212" i="1"/>
  <c r="CK211" i="1"/>
  <c r="CK210" i="1"/>
  <c r="CK209" i="1"/>
  <c r="CK208" i="1"/>
  <c r="CK207" i="1"/>
  <c r="CK206" i="1"/>
  <c r="CK205" i="1"/>
  <c r="CK204" i="1"/>
  <c r="CK203" i="1"/>
  <c r="CK202" i="1"/>
  <c r="CK201" i="1"/>
  <c r="CK200" i="1"/>
  <c r="CK199" i="1"/>
  <c r="CK198" i="1"/>
  <c r="CK197" i="1"/>
  <c r="CK196" i="1"/>
  <c r="CK195" i="1"/>
  <c r="CK194" i="1"/>
  <c r="CK193" i="1"/>
  <c r="CK192" i="1"/>
  <c r="CK191" i="1"/>
  <c r="CK190" i="1"/>
  <c r="CK189" i="1"/>
  <c r="CK188" i="1"/>
  <c r="CK187" i="1"/>
  <c r="CK186" i="1"/>
  <c r="CK185" i="1"/>
  <c r="CK184" i="1"/>
  <c r="CK183" i="1"/>
  <c r="CK182" i="1"/>
  <c r="CK181" i="1"/>
  <c r="CK180" i="1"/>
  <c r="CK179" i="1"/>
  <c r="CK178" i="1"/>
  <c r="CK177" i="1"/>
  <c r="CK176" i="1"/>
  <c r="CK175" i="1"/>
  <c r="CK174" i="1"/>
  <c r="CK173" i="1"/>
  <c r="CK172" i="1"/>
  <c r="AL168" i="1" a="1"/>
  <c r="AL215" i="1" s="1"/>
  <c r="AM167" i="1" a="1"/>
  <c r="CG167" i="1" s="1"/>
  <c r="CK163" i="1"/>
  <c r="CK162" i="1"/>
  <c r="CK161" i="1"/>
  <c r="CK160" i="1"/>
  <c r="CK159" i="1"/>
  <c r="CK158" i="1"/>
  <c r="CK157" i="1"/>
  <c r="CK156" i="1"/>
  <c r="CK155" i="1"/>
  <c r="CK154" i="1"/>
  <c r="CK153" i="1"/>
  <c r="CK152" i="1"/>
  <c r="CK151" i="1"/>
  <c r="CK150" i="1"/>
  <c r="CK149" i="1"/>
  <c r="CK148" i="1"/>
  <c r="CK147" i="1"/>
  <c r="CK146" i="1"/>
  <c r="CK145" i="1"/>
  <c r="CK144" i="1"/>
  <c r="CK143" i="1"/>
  <c r="CK142" i="1"/>
  <c r="CK141" i="1"/>
  <c r="CK140" i="1"/>
  <c r="CK139" i="1"/>
  <c r="CK138" i="1"/>
  <c r="CK137" i="1"/>
  <c r="CK136" i="1"/>
  <c r="CK135" i="1"/>
  <c r="CK134" i="1"/>
  <c r="CK133" i="1"/>
  <c r="CK132" i="1"/>
  <c r="CK131" i="1"/>
  <c r="CK130" i="1"/>
  <c r="CK129" i="1"/>
  <c r="CK128" i="1"/>
  <c r="CK127" i="1"/>
  <c r="CK126" i="1"/>
  <c r="CK125" i="1"/>
  <c r="CK124" i="1"/>
  <c r="CK123" i="1"/>
  <c r="CK122" i="1"/>
  <c r="CK121" i="1"/>
  <c r="CK120" i="1"/>
  <c r="CK119" i="1"/>
  <c r="CK118" i="1"/>
  <c r="AL114" i="1" a="1"/>
  <c r="AL161" i="1" s="1"/>
  <c r="AM113" i="1" a="1"/>
  <c r="CG113" i="1" s="1"/>
  <c r="CK109" i="1"/>
  <c r="CK108" i="1"/>
  <c r="CK107" i="1"/>
  <c r="CK106" i="1"/>
  <c r="CK105" i="1"/>
  <c r="CK104" i="1"/>
  <c r="CK103" i="1"/>
  <c r="CK102" i="1"/>
  <c r="CK101" i="1"/>
  <c r="CK100" i="1"/>
  <c r="CK99" i="1"/>
  <c r="CK98" i="1"/>
  <c r="CK97" i="1"/>
  <c r="CK96" i="1"/>
  <c r="CK95" i="1"/>
  <c r="CK94" i="1"/>
  <c r="CK93" i="1"/>
  <c r="CK92" i="1"/>
  <c r="CK91" i="1"/>
  <c r="CK90" i="1"/>
  <c r="CK89" i="1"/>
  <c r="CK88" i="1"/>
  <c r="CK87" i="1"/>
  <c r="CK86" i="1"/>
  <c r="CK85" i="1"/>
  <c r="CK84" i="1"/>
  <c r="CK83" i="1"/>
  <c r="CK82" i="1"/>
  <c r="CK81" i="1"/>
  <c r="CK80" i="1"/>
  <c r="CK79" i="1"/>
  <c r="CK78" i="1"/>
  <c r="CK77" i="1"/>
  <c r="CK76" i="1"/>
  <c r="CK75" i="1"/>
  <c r="CK74" i="1"/>
  <c r="CK73" i="1"/>
  <c r="CK72" i="1"/>
  <c r="CK71" i="1"/>
  <c r="CK70" i="1"/>
  <c r="CK69" i="1"/>
  <c r="CK68" i="1"/>
  <c r="CK67" i="1"/>
  <c r="CK66" i="1"/>
  <c r="CK65" i="1"/>
  <c r="CK64" i="1"/>
  <c r="CK61" i="1"/>
  <c r="AL60" i="1" a="1"/>
  <c r="AL107" i="1" s="1"/>
  <c r="AM59" i="1" a="1"/>
  <c r="CC59" i="1" s="1"/>
  <c r="CK23" i="1"/>
  <c r="CK15" i="1"/>
  <c r="CK16" i="1"/>
  <c r="CK17" i="1"/>
  <c r="CK18" i="1"/>
  <c r="CK19" i="1"/>
  <c r="CK20" i="1"/>
  <c r="CK21" i="1"/>
  <c r="CK22" i="1"/>
  <c r="CK24" i="1"/>
  <c r="CK25" i="1"/>
  <c r="CK26" i="1"/>
  <c r="CK27" i="1"/>
  <c r="CK28" i="1"/>
  <c r="CK29" i="1"/>
  <c r="CK30" i="1"/>
  <c r="CK31" i="1"/>
  <c r="CK32" i="1"/>
  <c r="CK33" i="1"/>
  <c r="CK34" i="1"/>
  <c r="CK35" i="1"/>
  <c r="CK36" i="1"/>
  <c r="CK37" i="1"/>
  <c r="CK38" i="1"/>
  <c r="CK39" i="1"/>
  <c r="CK40" i="1"/>
  <c r="CK41" i="1"/>
  <c r="CK42" i="1"/>
  <c r="CK43" i="1"/>
  <c r="CK44" i="1"/>
  <c r="CK45" i="1"/>
  <c r="CK46" i="1"/>
  <c r="CK47" i="1"/>
  <c r="CK48" i="1"/>
  <c r="CK49" i="1"/>
  <c r="CK50" i="1"/>
  <c r="CK51" i="1"/>
  <c r="CK52" i="1"/>
  <c r="CK53" i="1"/>
  <c r="CK54" i="1"/>
  <c r="CK55" i="1"/>
  <c r="AG46" i="1"/>
  <c r="AH46" i="1"/>
  <c r="AG47" i="1"/>
  <c r="AH47" i="1"/>
  <c r="AG48" i="1"/>
  <c r="AH48" i="1"/>
  <c r="AG49" i="1"/>
  <c r="AH49" i="1"/>
  <c r="AG50" i="1"/>
  <c r="AH50" i="1"/>
  <c r="AG51" i="1"/>
  <c r="AH51" i="1"/>
  <c r="AG52" i="1"/>
  <c r="AH52" i="1"/>
  <c r="AG53" i="1"/>
  <c r="AH53" i="1"/>
  <c r="AG54" i="1"/>
  <c r="AH54" i="1"/>
  <c r="A201" i="1" a="1"/>
  <c r="A201" i="1" s="1"/>
  <c r="AH42" i="1"/>
  <c r="AH43" i="1"/>
  <c r="AH44" i="1"/>
  <c r="AH45" i="1"/>
  <c r="AG42" i="1"/>
  <c r="AG43" i="1"/>
  <c r="AG44" i="1"/>
  <c r="AG45" i="1"/>
  <c r="CN342" i="1" l="1"/>
  <c r="AL45" i="1"/>
  <c r="CN196" i="1"/>
  <c r="CN363" i="1"/>
  <c r="CU437" i="1"/>
  <c r="CY437" i="1"/>
  <c r="CQ5" i="1"/>
  <c r="DC437" i="1"/>
  <c r="DG5" i="1"/>
  <c r="DG437" i="1"/>
  <c r="BN5" i="1"/>
  <c r="DW5" i="1"/>
  <c r="EP192" i="1"/>
  <c r="DR437" i="1"/>
  <c r="AX5" i="1"/>
  <c r="EP212" i="1"/>
  <c r="DS437" i="1"/>
  <c r="DZ437" i="1"/>
  <c r="CN216" i="1"/>
  <c r="CN402" i="1"/>
  <c r="DB437" i="1"/>
  <c r="DW437" i="1"/>
  <c r="CN217" i="1"/>
  <c r="AL13" i="1"/>
  <c r="CN118" i="1"/>
  <c r="CN173" i="1"/>
  <c r="EP86" i="1"/>
  <c r="CN231" i="1"/>
  <c r="CN346" i="1"/>
  <c r="EA437" i="1"/>
  <c r="AL9" i="1"/>
  <c r="CN126" i="1"/>
  <c r="CN174" i="1"/>
  <c r="CN250" i="1"/>
  <c r="DJ437" i="1"/>
  <c r="EE437" i="1"/>
  <c r="CD5" i="1"/>
  <c r="CN151" i="1"/>
  <c r="CN184" i="1"/>
  <c r="CN271" i="1"/>
  <c r="CQ437" i="1"/>
  <c r="DK437" i="1"/>
  <c r="EH437" i="1"/>
  <c r="BR5" i="1"/>
  <c r="CN163" i="1"/>
  <c r="CN194" i="1"/>
  <c r="CT437" i="1"/>
  <c r="DO437" i="1"/>
  <c r="EI437" i="1"/>
  <c r="BZ5" i="1"/>
  <c r="AT5" i="1"/>
  <c r="DK5" i="1"/>
  <c r="EP88" i="1"/>
  <c r="CN254" i="1"/>
  <c r="CN278" i="1"/>
  <c r="CN305" i="1"/>
  <c r="CN367" i="1"/>
  <c r="CV437" i="1"/>
  <c r="DD437" i="1"/>
  <c r="DL437" i="1"/>
  <c r="DT437" i="1"/>
  <c r="EB437" i="1"/>
  <c r="EJ437" i="1"/>
  <c r="CN492" i="1"/>
  <c r="CN513" i="1"/>
  <c r="CN534" i="1"/>
  <c r="BV5" i="1"/>
  <c r="AP5" i="1"/>
  <c r="DO5" i="1"/>
  <c r="CN178" i="1"/>
  <c r="CN200" i="1"/>
  <c r="EP62" i="1"/>
  <c r="EP94" i="1"/>
  <c r="CN234" i="1"/>
  <c r="CN255" i="1"/>
  <c r="CN280" i="1"/>
  <c r="CN310" i="1"/>
  <c r="CN347" i="1"/>
  <c r="CN368" i="1"/>
  <c r="CO437" i="1"/>
  <c r="CW437" i="1"/>
  <c r="DE437" i="1"/>
  <c r="DM437" i="1"/>
  <c r="DU437" i="1"/>
  <c r="EC437" i="1"/>
  <c r="EK437" i="1"/>
  <c r="CN493" i="1"/>
  <c r="CN514" i="1"/>
  <c r="CN536" i="1"/>
  <c r="DS5" i="1"/>
  <c r="CN180" i="1"/>
  <c r="CN201" i="1"/>
  <c r="EP64" i="1"/>
  <c r="EP96" i="1"/>
  <c r="CN238" i="1"/>
  <c r="CN258" i="1"/>
  <c r="CN284" i="1"/>
  <c r="CN312" i="1"/>
  <c r="CN330" i="1"/>
  <c r="CN351" i="1"/>
  <c r="CN372" i="1"/>
  <c r="CN392" i="1"/>
  <c r="CP437" i="1"/>
  <c r="CX437" i="1"/>
  <c r="DF437" i="1"/>
  <c r="DN437" i="1"/>
  <c r="DV437" i="1"/>
  <c r="ED437" i="1"/>
  <c r="EL437" i="1"/>
  <c r="CN497" i="1"/>
  <c r="CN518" i="1"/>
  <c r="CN540" i="1"/>
  <c r="CN509" i="1"/>
  <c r="EP70" i="1"/>
  <c r="EP104" i="1"/>
  <c r="CN239" i="1"/>
  <c r="CN262" i="1"/>
  <c r="CN289" i="1"/>
  <c r="CN316" i="1"/>
  <c r="CN331" i="1"/>
  <c r="CN352" i="1"/>
  <c r="CN374" i="1"/>
  <c r="CN498" i="1"/>
  <c r="CN520" i="1"/>
  <c r="CN541" i="1"/>
  <c r="BJ5" i="1"/>
  <c r="AL41" i="1"/>
  <c r="CU5" i="1"/>
  <c r="EA5" i="1"/>
  <c r="CN74" i="1"/>
  <c r="CN185" i="1"/>
  <c r="CN206" i="1"/>
  <c r="EP72" i="1"/>
  <c r="EP108" i="1"/>
  <c r="CN222" i="1"/>
  <c r="CN242" i="1"/>
  <c r="CN263" i="1"/>
  <c r="CN290" i="1"/>
  <c r="CN321" i="1"/>
  <c r="CN335" i="1"/>
  <c r="CN356" i="1"/>
  <c r="CN378" i="1"/>
  <c r="CN413" i="1"/>
  <c r="CR437" i="1"/>
  <c r="CZ437" i="1"/>
  <c r="DH437" i="1"/>
  <c r="DP437" i="1"/>
  <c r="DX437" i="1"/>
  <c r="EF437" i="1"/>
  <c r="CN502" i="1"/>
  <c r="CN524" i="1"/>
  <c r="CN530" i="1"/>
  <c r="BF5" i="1"/>
  <c r="AL29" i="1"/>
  <c r="CY5" i="1"/>
  <c r="EE5" i="1"/>
  <c r="CN82" i="1"/>
  <c r="CN134" i="1"/>
  <c r="CN168" i="1"/>
  <c r="CN189" i="1"/>
  <c r="CN210" i="1"/>
  <c r="EP78" i="1"/>
  <c r="CN223" i="1"/>
  <c r="CN246" i="1"/>
  <c r="CN266" i="1"/>
  <c r="CN294" i="1"/>
  <c r="CN322" i="1"/>
  <c r="CN336" i="1"/>
  <c r="CN358" i="1"/>
  <c r="CN379" i="1"/>
  <c r="CN424" i="1"/>
  <c r="CS437" i="1"/>
  <c r="DA437" i="1"/>
  <c r="DI437" i="1"/>
  <c r="DQ437" i="1"/>
  <c r="DY437" i="1"/>
  <c r="CN504" i="1"/>
  <c r="CN525" i="1"/>
  <c r="CN301" i="1"/>
  <c r="K6" i="3" a="1"/>
  <c r="K6" i="3" s="1"/>
  <c r="CH5" i="1"/>
  <c r="BB5" i="1"/>
  <c r="AL25" i="1"/>
  <c r="DC5" i="1"/>
  <c r="EI5" i="1"/>
  <c r="CN169" i="1"/>
  <c r="CN190" i="1"/>
  <c r="CN212" i="1"/>
  <c r="EP80" i="1"/>
  <c r="CN226" i="1"/>
  <c r="CN247" i="1"/>
  <c r="CN270" i="1"/>
  <c r="CN340" i="1"/>
  <c r="CN362" i="1"/>
  <c r="CN508" i="1"/>
  <c r="CN529" i="1"/>
  <c r="B53" i="3"/>
  <c r="B6" i="3"/>
  <c r="B9" i="3"/>
  <c r="B25" i="3"/>
  <c r="B41" i="3"/>
  <c r="B17" i="3"/>
  <c r="B33" i="3"/>
  <c r="B49" i="3"/>
  <c r="B13" i="3"/>
  <c r="B29" i="3"/>
  <c r="B45" i="3"/>
  <c r="CN107" i="1"/>
  <c r="CN104" i="1"/>
  <c r="CN96" i="1"/>
  <c r="CN88" i="1"/>
  <c r="CN80" i="1"/>
  <c r="CN72" i="1"/>
  <c r="CN64" i="1"/>
  <c r="CN102" i="1"/>
  <c r="CN94" i="1"/>
  <c r="CN86" i="1"/>
  <c r="CN78" i="1"/>
  <c r="CN70" i="1"/>
  <c r="CN62" i="1"/>
  <c r="CN108" i="1"/>
  <c r="CN100" i="1"/>
  <c r="CN92" i="1"/>
  <c r="CN84" i="1"/>
  <c r="CN76" i="1"/>
  <c r="CN68" i="1"/>
  <c r="CN60" i="1"/>
  <c r="CN90" i="1"/>
  <c r="B21" i="3"/>
  <c r="CN66" i="1"/>
  <c r="CN98" i="1"/>
  <c r="CN487" i="1"/>
  <c r="CN483" i="1"/>
  <c r="CN479" i="1"/>
  <c r="CN475" i="1"/>
  <c r="CN471" i="1"/>
  <c r="CN467" i="1"/>
  <c r="CN463" i="1"/>
  <c r="CN459" i="1"/>
  <c r="CN455" i="1"/>
  <c r="CN451" i="1"/>
  <c r="CN447" i="1"/>
  <c r="CN443" i="1"/>
  <c r="CN439" i="1"/>
  <c r="CN486" i="1"/>
  <c r="CN482" i="1"/>
  <c r="CN478" i="1"/>
  <c r="CN474" i="1"/>
  <c r="CN470" i="1"/>
  <c r="CN466" i="1"/>
  <c r="CN462" i="1"/>
  <c r="CN458" i="1"/>
  <c r="CN454" i="1"/>
  <c r="CN450" i="1"/>
  <c r="CN446" i="1"/>
  <c r="CN442" i="1"/>
  <c r="CN438" i="1"/>
  <c r="CN445" i="1"/>
  <c r="CN453" i="1"/>
  <c r="CN461" i="1"/>
  <c r="CN469" i="1"/>
  <c r="CN477" i="1"/>
  <c r="CN485" i="1"/>
  <c r="AL53" i="1"/>
  <c r="AL37" i="1"/>
  <c r="AL21" i="1"/>
  <c r="EP215" i="1"/>
  <c r="EP204" i="1"/>
  <c r="EP188" i="1"/>
  <c r="EP172" i="1"/>
  <c r="EP216" i="1"/>
  <c r="EP200" i="1"/>
  <c r="EP184" i="1"/>
  <c r="EP168" i="1"/>
  <c r="EP196" i="1"/>
  <c r="EP234" i="1"/>
  <c r="CN386" i="1"/>
  <c r="CN397" i="1"/>
  <c r="CN408" i="1"/>
  <c r="CN418" i="1"/>
  <c r="CN440" i="1"/>
  <c r="CN448" i="1"/>
  <c r="CN456" i="1"/>
  <c r="CN464" i="1"/>
  <c r="CN472" i="1"/>
  <c r="CN480" i="1"/>
  <c r="EP53" i="1"/>
  <c r="EP42" i="1"/>
  <c r="EP26" i="1"/>
  <c r="EP10" i="1"/>
  <c r="EP54" i="1"/>
  <c r="EP38" i="1"/>
  <c r="EP22" i="1"/>
  <c r="EP6" i="1"/>
  <c r="EP34" i="1"/>
  <c r="EP269" i="1"/>
  <c r="EP262" i="1"/>
  <c r="EP246" i="1"/>
  <c r="EP230" i="1"/>
  <c r="EP258" i="1"/>
  <c r="EP242" i="1"/>
  <c r="EP226" i="1"/>
  <c r="EP250" i="1"/>
  <c r="CN444" i="1"/>
  <c r="CN452" i="1"/>
  <c r="CN460" i="1"/>
  <c r="CN468" i="1"/>
  <c r="CN476" i="1"/>
  <c r="CN484" i="1"/>
  <c r="CN161" i="1"/>
  <c r="CN162" i="1"/>
  <c r="CN154" i="1"/>
  <c r="CN146" i="1"/>
  <c r="CN119" i="1"/>
  <c r="CN127" i="1"/>
  <c r="CN135" i="1"/>
  <c r="CN143" i="1"/>
  <c r="CN155" i="1"/>
  <c r="EP14" i="1"/>
  <c r="EP46" i="1"/>
  <c r="EP222" i="1"/>
  <c r="EP254" i="1"/>
  <c r="CN431" i="1"/>
  <c r="CN433" i="1"/>
  <c r="CN428" i="1"/>
  <c r="CN422" i="1"/>
  <c r="CN417" i="1"/>
  <c r="CN412" i="1"/>
  <c r="CN406" i="1"/>
  <c r="CN401" i="1"/>
  <c r="CN396" i="1"/>
  <c r="CN390" i="1"/>
  <c r="CN385" i="1"/>
  <c r="CN432" i="1"/>
  <c r="CN426" i="1"/>
  <c r="CN421" i="1"/>
  <c r="CN416" i="1"/>
  <c r="CN410" i="1"/>
  <c r="CN405" i="1"/>
  <c r="CN400" i="1"/>
  <c r="CN394" i="1"/>
  <c r="CN389" i="1"/>
  <c r="CN384" i="1"/>
  <c r="CN393" i="1"/>
  <c r="CN404" i="1"/>
  <c r="CN414" i="1"/>
  <c r="CN425" i="1"/>
  <c r="CN114" i="1"/>
  <c r="CN122" i="1"/>
  <c r="CN130" i="1"/>
  <c r="CN138" i="1"/>
  <c r="CN147" i="1"/>
  <c r="CN158" i="1"/>
  <c r="EP18" i="1"/>
  <c r="EP50" i="1"/>
  <c r="AL49" i="1"/>
  <c r="AL33" i="1"/>
  <c r="AL17" i="1"/>
  <c r="CN115" i="1"/>
  <c r="CN123" i="1"/>
  <c r="CN131" i="1"/>
  <c r="CN139" i="1"/>
  <c r="CN150" i="1"/>
  <c r="CN159" i="1"/>
  <c r="EP30" i="1"/>
  <c r="EP176" i="1"/>
  <c r="EP208" i="1"/>
  <c r="EP238" i="1"/>
  <c r="EP270" i="1"/>
  <c r="CN323" i="1"/>
  <c r="CN325" i="1"/>
  <c r="CN320" i="1"/>
  <c r="CN314" i="1"/>
  <c r="CN309" i="1"/>
  <c r="CN304" i="1"/>
  <c r="CN298" i="1"/>
  <c r="CN293" i="1"/>
  <c r="CN288" i="1"/>
  <c r="CN282" i="1"/>
  <c r="CN277" i="1"/>
  <c r="CN324" i="1"/>
  <c r="CN318" i="1"/>
  <c r="CN313" i="1"/>
  <c r="CN308" i="1"/>
  <c r="CN302" i="1"/>
  <c r="CN297" i="1"/>
  <c r="CN292" i="1"/>
  <c r="CN286" i="1"/>
  <c r="CN281" i="1"/>
  <c r="CN276" i="1"/>
  <c r="CN285" i="1"/>
  <c r="CN296" i="1"/>
  <c r="CN306" i="1"/>
  <c r="CN317" i="1"/>
  <c r="CN388" i="1"/>
  <c r="CN398" i="1"/>
  <c r="CN409" i="1"/>
  <c r="CN420" i="1"/>
  <c r="CN430" i="1"/>
  <c r="CN441" i="1"/>
  <c r="CN449" i="1"/>
  <c r="CN457" i="1"/>
  <c r="CN465" i="1"/>
  <c r="CN473" i="1"/>
  <c r="CN481" i="1"/>
  <c r="CN170" i="1"/>
  <c r="CN176" i="1"/>
  <c r="CN181" i="1"/>
  <c r="CN186" i="1"/>
  <c r="CN192" i="1"/>
  <c r="CN197" i="1"/>
  <c r="CN202" i="1"/>
  <c r="CN208" i="1"/>
  <c r="CN213" i="1"/>
  <c r="EP66" i="1"/>
  <c r="EP74" i="1"/>
  <c r="EP82" i="1"/>
  <c r="EP90" i="1"/>
  <c r="EP98" i="1"/>
  <c r="CN227" i="1"/>
  <c r="CN235" i="1"/>
  <c r="CN243" i="1"/>
  <c r="CN251" i="1"/>
  <c r="CN259" i="1"/>
  <c r="CN267" i="1"/>
  <c r="CN332" i="1"/>
  <c r="CN338" i="1"/>
  <c r="CN343" i="1"/>
  <c r="CN348" i="1"/>
  <c r="CN354" i="1"/>
  <c r="CN359" i="1"/>
  <c r="CN364" i="1"/>
  <c r="CN370" i="1"/>
  <c r="CN375" i="1"/>
  <c r="CN494" i="1"/>
  <c r="CN500" i="1"/>
  <c r="CN505" i="1"/>
  <c r="CN510" i="1"/>
  <c r="CN516" i="1"/>
  <c r="CN521" i="1"/>
  <c r="CN526" i="1"/>
  <c r="CN532" i="1"/>
  <c r="CN537" i="1"/>
  <c r="CN172" i="1"/>
  <c r="CN177" i="1"/>
  <c r="CN182" i="1"/>
  <c r="CN188" i="1"/>
  <c r="CN193" i="1"/>
  <c r="CN198" i="1"/>
  <c r="CN204" i="1"/>
  <c r="CN209" i="1"/>
  <c r="CN214" i="1"/>
  <c r="EP60" i="1"/>
  <c r="EP68" i="1"/>
  <c r="EP76" i="1"/>
  <c r="EP84" i="1"/>
  <c r="EP92" i="1"/>
  <c r="EP100" i="1"/>
  <c r="CN334" i="1"/>
  <c r="CN339" i="1"/>
  <c r="CN344" i="1"/>
  <c r="CN350" i="1"/>
  <c r="CN355" i="1"/>
  <c r="CN360" i="1"/>
  <c r="CN366" i="1"/>
  <c r="CN371" i="1"/>
  <c r="CN376" i="1"/>
  <c r="CN496" i="1"/>
  <c r="CN501" i="1"/>
  <c r="CN506" i="1"/>
  <c r="CN512" i="1"/>
  <c r="CN517" i="1"/>
  <c r="CN522" i="1"/>
  <c r="CN528" i="1"/>
  <c r="CN533" i="1"/>
  <c r="CN538" i="1"/>
  <c r="CR491" i="1"/>
  <c r="CV491" i="1"/>
  <c r="CZ491" i="1"/>
  <c r="DD491" i="1"/>
  <c r="DH491" i="1"/>
  <c r="DL491" i="1"/>
  <c r="DP491" i="1"/>
  <c r="DT491" i="1"/>
  <c r="DX491" i="1"/>
  <c r="EB491" i="1"/>
  <c r="EF491" i="1"/>
  <c r="EJ491" i="1"/>
  <c r="CO491" i="1"/>
  <c r="CS491" i="1"/>
  <c r="CW491" i="1"/>
  <c r="DA491" i="1"/>
  <c r="DE491" i="1"/>
  <c r="DI491" i="1"/>
  <c r="DM491" i="1"/>
  <c r="DQ491" i="1"/>
  <c r="DU491" i="1"/>
  <c r="DY491" i="1"/>
  <c r="EC491" i="1"/>
  <c r="EG491" i="1"/>
  <c r="EK491" i="1"/>
  <c r="CP491" i="1"/>
  <c r="CT491" i="1"/>
  <c r="CX491" i="1"/>
  <c r="DB491" i="1"/>
  <c r="DF491" i="1"/>
  <c r="DJ491" i="1"/>
  <c r="DN491" i="1"/>
  <c r="DR491" i="1"/>
  <c r="DV491" i="1"/>
  <c r="DZ491" i="1"/>
  <c r="ED491" i="1"/>
  <c r="EH491" i="1"/>
  <c r="EL491" i="1"/>
  <c r="CQ491" i="1"/>
  <c r="CU491" i="1"/>
  <c r="CY491" i="1"/>
  <c r="DC491" i="1"/>
  <c r="DG491" i="1"/>
  <c r="DK491" i="1"/>
  <c r="DO491" i="1"/>
  <c r="DS491" i="1"/>
  <c r="DW491" i="1"/>
  <c r="EA491" i="1"/>
  <c r="EE491" i="1"/>
  <c r="CN495" i="1"/>
  <c r="CN499" i="1"/>
  <c r="CN503" i="1"/>
  <c r="CN507" i="1"/>
  <c r="CN511" i="1"/>
  <c r="CN515" i="1"/>
  <c r="CN519" i="1"/>
  <c r="CN523" i="1"/>
  <c r="CN527" i="1"/>
  <c r="CN531" i="1"/>
  <c r="CN535" i="1"/>
  <c r="CR383" i="1"/>
  <c r="CV383" i="1"/>
  <c r="CZ383" i="1"/>
  <c r="DD383" i="1"/>
  <c r="DH383" i="1"/>
  <c r="DL383" i="1"/>
  <c r="DP383" i="1"/>
  <c r="DT383" i="1"/>
  <c r="DX383" i="1"/>
  <c r="EB383" i="1"/>
  <c r="EF383" i="1"/>
  <c r="EJ383" i="1"/>
  <c r="CO383" i="1"/>
  <c r="CS383" i="1"/>
  <c r="CW383" i="1"/>
  <c r="DA383" i="1"/>
  <c r="DE383" i="1"/>
  <c r="DI383" i="1"/>
  <c r="DM383" i="1"/>
  <c r="DQ383" i="1"/>
  <c r="DU383" i="1"/>
  <c r="DY383" i="1"/>
  <c r="EC383" i="1"/>
  <c r="EG383" i="1"/>
  <c r="EK383" i="1"/>
  <c r="CP383" i="1"/>
  <c r="CT383" i="1"/>
  <c r="CX383" i="1"/>
  <c r="DB383" i="1"/>
  <c r="DF383" i="1"/>
  <c r="DJ383" i="1"/>
  <c r="DN383" i="1"/>
  <c r="DR383" i="1"/>
  <c r="DV383" i="1"/>
  <c r="DZ383" i="1"/>
  <c r="ED383" i="1"/>
  <c r="EH383" i="1"/>
  <c r="EL383" i="1"/>
  <c r="CQ383" i="1"/>
  <c r="CU383" i="1"/>
  <c r="CY383" i="1"/>
  <c r="DC383" i="1"/>
  <c r="DG383" i="1"/>
  <c r="DK383" i="1"/>
  <c r="DO383" i="1"/>
  <c r="DS383" i="1"/>
  <c r="DW383" i="1"/>
  <c r="EA383" i="1"/>
  <c r="EE383" i="1"/>
  <c r="CN387" i="1"/>
  <c r="CN391" i="1"/>
  <c r="CN395" i="1"/>
  <c r="CN399" i="1"/>
  <c r="CN403" i="1"/>
  <c r="CN407" i="1"/>
  <c r="CN411" i="1"/>
  <c r="CN415" i="1"/>
  <c r="CN419" i="1"/>
  <c r="CN423" i="1"/>
  <c r="CN427" i="1"/>
  <c r="CR329" i="1"/>
  <c r="CV329" i="1"/>
  <c r="CZ329" i="1"/>
  <c r="DD329" i="1"/>
  <c r="DH329" i="1"/>
  <c r="DL329" i="1"/>
  <c r="DP329" i="1"/>
  <c r="DT329" i="1"/>
  <c r="DX329" i="1"/>
  <c r="EB329" i="1"/>
  <c r="EF329" i="1"/>
  <c r="EJ329" i="1"/>
  <c r="CO329" i="1"/>
  <c r="CS329" i="1"/>
  <c r="CW329" i="1"/>
  <c r="DA329" i="1"/>
  <c r="DE329" i="1"/>
  <c r="DI329" i="1"/>
  <c r="DM329" i="1"/>
  <c r="DQ329" i="1"/>
  <c r="DU329" i="1"/>
  <c r="DY329" i="1"/>
  <c r="EC329" i="1"/>
  <c r="EG329" i="1"/>
  <c r="EK329" i="1"/>
  <c r="CP329" i="1"/>
  <c r="CT329" i="1"/>
  <c r="CX329" i="1"/>
  <c r="DB329" i="1"/>
  <c r="DF329" i="1"/>
  <c r="DJ329" i="1"/>
  <c r="DN329" i="1"/>
  <c r="DR329" i="1"/>
  <c r="DV329" i="1"/>
  <c r="DZ329" i="1"/>
  <c r="ED329" i="1"/>
  <c r="EH329" i="1"/>
  <c r="EL329" i="1"/>
  <c r="CQ329" i="1"/>
  <c r="CU329" i="1"/>
  <c r="CY329" i="1"/>
  <c r="DC329" i="1"/>
  <c r="DG329" i="1"/>
  <c r="DK329" i="1"/>
  <c r="DO329" i="1"/>
  <c r="DS329" i="1"/>
  <c r="DW329" i="1"/>
  <c r="EA329" i="1"/>
  <c r="EE329" i="1"/>
  <c r="CN333" i="1"/>
  <c r="CN337" i="1"/>
  <c r="CN341" i="1"/>
  <c r="CN345" i="1"/>
  <c r="CN349" i="1"/>
  <c r="CN353" i="1"/>
  <c r="CN357" i="1"/>
  <c r="CN361" i="1"/>
  <c r="CN365" i="1"/>
  <c r="CN369" i="1"/>
  <c r="CN373" i="1"/>
  <c r="CR275" i="1"/>
  <c r="CV275" i="1"/>
  <c r="CZ275" i="1"/>
  <c r="DD275" i="1"/>
  <c r="DH275" i="1"/>
  <c r="DL275" i="1"/>
  <c r="DP275" i="1"/>
  <c r="DT275" i="1"/>
  <c r="DX275" i="1"/>
  <c r="EB275" i="1"/>
  <c r="EF275" i="1"/>
  <c r="EJ275" i="1"/>
  <c r="CO275" i="1"/>
  <c r="CS275" i="1"/>
  <c r="CW275" i="1"/>
  <c r="DA275" i="1"/>
  <c r="DE275" i="1"/>
  <c r="DI275" i="1"/>
  <c r="DM275" i="1"/>
  <c r="DQ275" i="1"/>
  <c r="DU275" i="1"/>
  <c r="DY275" i="1"/>
  <c r="EC275" i="1"/>
  <c r="EG275" i="1"/>
  <c r="EK275" i="1"/>
  <c r="CP275" i="1"/>
  <c r="CT275" i="1"/>
  <c r="CX275" i="1"/>
  <c r="DB275" i="1"/>
  <c r="DF275" i="1"/>
  <c r="DJ275" i="1"/>
  <c r="DN275" i="1"/>
  <c r="DR275" i="1"/>
  <c r="DV275" i="1"/>
  <c r="DZ275" i="1"/>
  <c r="ED275" i="1"/>
  <c r="EH275" i="1"/>
  <c r="EL275" i="1"/>
  <c r="CQ275" i="1"/>
  <c r="CU275" i="1"/>
  <c r="CY275" i="1"/>
  <c r="DC275" i="1"/>
  <c r="DG275" i="1"/>
  <c r="DK275" i="1"/>
  <c r="DO275" i="1"/>
  <c r="DS275" i="1"/>
  <c r="DW275" i="1"/>
  <c r="EA275" i="1"/>
  <c r="EE275" i="1"/>
  <c r="CN279" i="1"/>
  <c r="CN283" i="1"/>
  <c r="CN287" i="1"/>
  <c r="CN291" i="1"/>
  <c r="CN295" i="1"/>
  <c r="CN299" i="1"/>
  <c r="CN303" i="1"/>
  <c r="CN307" i="1"/>
  <c r="CN311" i="1"/>
  <c r="CN315" i="1"/>
  <c r="CN319" i="1"/>
  <c r="FJ221" i="1"/>
  <c r="ET221" i="1"/>
  <c r="EX221" i="1"/>
  <c r="FB221" i="1"/>
  <c r="FF221" i="1"/>
  <c r="FN221" i="1"/>
  <c r="FR221" i="1"/>
  <c r="FV221" i="1"/>
  <c r="FZ221" i="1"/>
  <c r="GD221" i="1"/>
  <c r="GH221" i="1"/>
  <c r="GL221" i="1"/>
  <c r="EQ221" i="1"/>
  <c r="EU221" i="1"/>
  <c r="EY221" i="1"/>
  <c r="FC221" i="1"/>
  <c r="FG221" i="1"/>
  <c r="FK221" i="1"/>
  <c r="FO221" i="1"/>
  <c r="FS221" i="1"/>
  <c r="FW221" i="1"/>
  <c r="GA221" i="1"/>
  <c r="GE221" i="1"/>
  <c r="GI221" i="1"/>
  <c r="GM221" i="1"/>
  <c r="EP223" i="1"/>
  <c r="EP227" i="1"/>
  <c r="EP231" i="1"/>
  <c r="EP235" i="1"/>
  <c r="EP239" i="1"/>
  <c r="EP243" i="1"/>
  <c r="EP247" i="1"/>
  <c r="EP251" i="1"/>
  <c r="EP255" i="1"/>
  <c r="EP259" i="1"/>
  <c r="EP263" i="1"/>
  <c r="EP267" i="1"/>
  <c r="EP271" i="1"/>
  <c r="ER221" i="1"/>
  <c r="EV221" i="1"/>
  <c r="EZ221" i="1"/>
  <c r="FD221" i="1"/>
  <c r="FH221" i="1"/>
  <c r="FL221" i="1"/>
  <c r="FP221" i="1"/>
  <c r="FT221" i="1"/>
  <c r="FX221" i="1"/>
  <c r="GB221" i="1"/>
  <c r="GF221" i="1"/>
  <c r="GJ221" i="1"/>
  <c r="GN221" i="1"/>
  <c r="EP224" i="1"/>
  <c r="EP228" i="1"/>
  <c r="EP232" i="1"/>
  <c r="EP236" i="1"/>
  <c r="EP240" i="1"/>
  <c r="EP244" i="1"/>
  <c r="EP248" i="1"/>
  <c r="EP252" i="1"/>
  <c r="EP256" i="1"/>
  <c r="EP260" i="1"/>
  <c r="EP264" i="1"/>
  <c r="EP268" i="1"/>
  <c r="ES221" i="1"/>
  <c r="EW221" i="1"/>
  <c r="FA221" i="1"/>
  <c r="FE221" i="1"/>
  <c r="FI221" i="1"/>
  <c r="FM221" i="1"/>
  <c r="FQ221" i="1"/>
  <c r="FU221" i="1"/>
  <c r="FY221" i="1"/>
  <c r="GC221" i="1"/>
  <c r="GG221" i="1"/>
  <c r="EP225" i="1"/>
  <c r="EP229" i="1"/>
  <c r="EP233" i="1"/>
  <c r="EP237" i="1"/>
  <c r="EP241" i="1"/>
  <c r="EP245" i="1"/>
  <c r="EP249" i="1"/>
  <c r="EP253" i="1"/>
  <c r="EP257" i="1"/>
  <c r="EP261" i="1"/>
  <c r="EP265" i="1"/>
  <c r="CO221" i="1"/>
  <c r="CS221" i="1"/>
  <c r="CW221" i="1"/>
  <c r="DA221" i="1"/>
  <c r="DE221" i="1"/>
  <c r="DI221" i="1"/>
  <c r="DM221" i="1"/>
  <c r="DQ221" i="1"/>
  <c r="DU221" i="1"/>
  <c r="DY221" i="1"/>
  <c r="EC221" i="1"/>
  <c r="EG221" i="1"/>
  <c r="EK221" i="1"/>
  <c r="CP221" i="1"/>
  <c r="CT221" i="1"/>
  <c r="CX221" i="1"/>
  <c r="DB221" i="1"/>
  <c r="DF221" i="1"/>
  <c r="DJ221" i="1"/>
  <c r="DN221" i="1"/>
  <c r="DR221" i="1"/>
  <c r="DV221" i="1"/>
  <c r="DZ221" i="1"/>
  <c r="ED221" i="1"/>
  <c r="EH221" i="1"/>
  <c r="EL221" i="1"/>
  <c r="CN224" i="1"/>
  <c r="CN228" i="1"/>
  <c r="CN232" i="1"/>
  <c r="CN236" i="1"/>
  <c r="CN240" i="1"/>
  <c r="CN244" i="1"/>
  <c r="CN248" i="1"/>
  <c r="CN252" i="1"/>
  <c r="CN256" i="1"/>
  <c r="CN260" i="1"/>
  <c r="CN264" i="1"/>
  <c r="CN268" i="1"/>
  <c r="CR221" i="1"/>
  <c r="CV221" i="1"/>
  <c r="CZ221" i="1"/>
  <c r="DD221" i="1"/>
  <c r="DH221" i="1"/>
  <c r="DL221" i="1"/>
  <c r="DP221" i="1"/>
  <c r="DT221" i="1"/>
  <c r="DX221" i="1"/>
  <c r="EB221" i="1"/>
  <c r="EF221" i="1"/>
  <c r="EJ221" i="1"/>
  <c r="CQ221" i="1"/>
  <c r="CU221" i="1"/>
  <c r="CY221" i="1"/>
  <c r="DC221" i="1"/>
  <c r="DG221" i="1"/>
  <c r="DK221" i="1"/>
  <c r="DO221" i="1"/>
  <c r="DS221" i="1"/>
  <c r="DW221" i="1"/>
  <c r="EA221" i="1"/>
  <c r="EE221" i="1"/>
  <c r="CN225" i="1"/>
  <c r="CN229" i="1"/>
  <c r="CN233" i="1"/>
  <c r="CN237" i="1"/>
  <c r="CN241" i="1"/>
  <c r="CN245" i="1"/>
  <c r="CN249" i="1"/>
  <c r="CN253" i="1"/>
  <c r="CN257" i="1"/>
  <c r="CN261" i="1"/>
  <c r="CN265" i="1"/>
  <c r="EQ167" i="1"/>
  <c r="EU167" i="1"/>
  <c r="EY167" i="1"/>
  <c r="FC167" i="1"/>
  <c r="FG167" i="1"/>
  <c r="FK167" i="1"/>
  <c r="FO167" i="1"/>
  <c r="FS167" i="1"/>
  <c r="FW167" i="1"/>
  <c r="GA167" i="1"/>
  <c r="GE167" i="1"/>
  <c r="GI167" i="1"/>
  <c r="GM167" i="1"/>
  <c r="EP169" i="1"/>
  <c r="EP173" i="1"/>
  <c r="EP177" i="1"/>
  <c r="EP181" i="1"/>
  <c r="EP185" i="1"/>
  <c r="EP189" i="1"/>
  <c r="EP193" i="1"/>
  <c r="EP197" i="1"/>
  <c r="EP201" i="1"/>
  <c r="EP205" i="1"/>
  <c r="EP209" i="1"/>
  <c r="EP213" i="1"/>
  <c r="EP217" i="1"/>
  <c r="ET167" i="1"/>
  <c r="EX167" i="1"/>
  <c r="FB167" i="1"/>
  <c r="FF167" i="1"/>
  <c r="FJ167" i="1"/>
  <c r="FN167" i="1"/>
  <c r="FR167" i="1"/>
  <c r="FV167" i="1"/>
  <c r="FZ167" i="1"/>
  <c r="GD167" i="1"/>
  <c r="GH167" i="1"/>
  <c r="GL167" i="1"/>
  <c r="ER167" i="1"/>
  <c r="EV167" i="1"/>
  <c r="EZ167" i="1"/>
  <c r="FD167" i="1"/>
  <c r="FH167" i="1"/>
  <c r="FL167" i="1"/>
  <c r="FP167" i="1"/>
  <c r="FT167" i="1"/>
  <c r="FX167" i="1"/>
  <c r="GB167" i="1"/>
  <c r="GF167" i="1"/>
  <c r="GJ167" i="1"/>
  <c r="GN167" i="1"/>
  <c r="EP170" i="1"/>
  <c r="EP174" i="1"/>
  <c r="EP178" i="1"/>
  <c r="EP182" i="1"/>
  <c r="EP186" i="1"/>
  <c r="EP190" i="1"/>
  <c r="EP194" i="1"/>
  <c r="EP198" i="1"/>
  <c r="EP202" i="1"/>
  <c r="EP206" i="1"/>
  <c r="EP210" i="1"/>
  <c r="EP214" i="1"/>
  <c r="ES167" i="1"/>
  <c r="EW167" i="1"/>
  <c r="FA167" i="1"/>
  <c r="FE167" i="1"/>
  <c r="FI167" i="1"/>
  <c r="FM167" i="1"/>
  <c r="FQ167" i="1"/>
  <c r="FU167" i="1"/>
  <c r="FY167" i="1"/>
  <c r="GC167" i="1"/>
  <c r="GG167" i="1"/>
  <c r="EP171" i="1"/>
  <c r="EP175" i="1"/>
  <c r="EP179" i="1"/>
  <c r="EP183" i="1"/>
  <c r="EP187" i="1"/>
  <c r="EP191" i="1"/>
  <c r="EP195" i="1"/>
  <c r="EP199" i="1"/>
  <c r="EP203" i="1"/>
  <c r="EP207" i="1"/>
  <c r="EP211" i="1"/>
  <c r="ET113" i="1"/>
  <c r="EX113" i="1"/>
  <c r="FB113" i="1"/>
  <c r="FF113" i="1"/>
  <c r="FN113" i="1"/>
  <c r="FR113" i="1"/>
  <c r="FV113" i="1"/>
  <c r="FZ113" i="1"/>
  <c r="GD113" i="1"/>
  <c r="GH113" i="1"/>
  <c r="GL113" i="1"/>
  <c r="EP114" i="1"/>
  <c r="EP118" i="1"/>
  <c r="EP122" i="1"/>
  <c r="EP126" i="1"/>
  <c r="EP130" i="1"/>
  <c r="EP134" i="1"/>
  <c r="EP138" i="1"/>
  <c r="EP142" i="1"/>
  <c r="EP146" i="1"/>
  <c r="EP150" i="1"/>
  <c r="EP154" i="1"/>
  <c r="EP158" i="1"/>
  <c r="EP162" i="1"/>
  <c r="EQ113" i="1"/>
  <c r="EU113" i="1"/>
  <c r="EY113" i="1"/>
  <c r="FC113" i="1"/>
  <c r="FG113" i="1"/>
  <c r="FK113" i="1"/>
  <c r="FO113" i="1"/>
  <c r="FS113" i="1"/>
  <c r="FW113" i="1"/>
  <c r="GA113" i="1"/>
  <c r="GE113" i="1"/>
  <c r="GI113" i="1"/>
  <c r="GM113" i="1"/>
  <c r="EP115" i="1"/>
  <c r="EP119" i="1"/>
  <c r="EP123" i="1"/>
  <c r="EP127" i="1"/>
  <c r="EP131" i="1"/>
  <c r="EP135" i="1"/>
  <c r="EP139" i="1"/>
  <c r="EP143" i="1"/>
  <c r="EP147" i="1"/>
  <c r="EP151" i="1"/>
  <c r="EP155" i="1"/>
  <c r="EP159" i="1"/>
  <c r="EP163" i="1"/>
  <c r="FJ113" i="1"/>
  <c r="ER113" i="1"/>
  <c r="EV113" i="1"/>
  <c r="EZ113" i="1"/>
  <c r="FD113" i="1"/>
  <c r="FH113" i="1"/>
  <c r="FL113" i="1"/>
  <c r="FP113" i="1"/>
  <c r="FT113" i="1"/>
  <c r="FX113" i="1"/>
  <c r="GB113" i="1"/>
  <c r="GF113" i="1"/>
  <c r="GJ113" i="1"/>
  <c r="GN113" i="1"/>
  <c r="EP116" i="1"/>
  <c r="EP120" i="1"/>
  <c r="EP124" i="1"/>
  <c r="EP128" i="1"/>
  <c r="EP132" i="1"/>
  <c r="EP136" i="1"/>
  <c r="EP140" i="1"/>
  <c r="EP144" i="1"/>
  <c r="EP148" i="1"/>
  <c r="EP152" i="1"/>
  <c r="EP156" i="1"/>
  <c r="EP160" i="1"/>
  <c r="ES113" i="1"/>
  <c r="EW113" i="1"/>
  <c r="FA113" i="1"/>
  <c r="FE113" i="1"/>
  <c r="FI113" i="1"/>
  <c r="FM113" i="1"/>
  <c r="FQ113" i="1"/>
  <c r="FU113" i="1"/>
  <c r="FY113" i="1"/>
  <c r="GC113" i="1"/>
  <c r="GG113" i="1"/>
  <c r="EP117" i="1"/>
  <c r="EP121" i="1"/>
  <c r="EP125" i="1"/>
  <c r="EP129" i="1"/>
  <c r="EP133" i="1"/>
  <c r="EP137" i="1"/>
  <c r="EP141" i="1"/>
  <c r="EP145" i="1"/>
  <c r="EP149" i="1"/>
  <c r="EP153" i="1"/>
  <c r="EP157" i="1"/>
  <c r="EQ59" i="1"/>
  <c r="EU59" i="1"/>
  <c r="EY59" i="1"/>
  <c r="FC59" i="1"/>
  <c r="FG59" i="1"/>
  <c r="FK59" i="1"/>
  <c r="FO59" i="1"/>
  <c r="FS59" i="1"/>
  <c r="FW59" i="1"/>
  <c r="GA59" i="1"/>
  <c r="GE59" i="1"/>
  <c r="GI59" i="1"/>
  <c r="GM59" i="1"/>
  <c r="EP61" i="1"/>
  <c r="EP65" i="1"/>
  <c r="EP69" i="1"/>
  <c r="EP73" i="1"/>
  <c r="EP77" i="1"/>
  <c r="EP81" i="1"/>
  <c r="EP85" i="1"/>
  <c r="EP89" i="1"/>
  <c r="EP93" i="1"/>
  <c r="EP97" i="1"/>
  <c r="EP101" i="1"/>
  <c r="EP105" i="1"/>
  <c r="EP109" i="1"/>
  <c r="ET59" i="1"/>
  <c r="EX59" i="1"/>
  <c r="FB59" i="1"/>
  <c r="FF59" i="1"/>
  <c r="FJ59" i="1"/>
  <c r="FN59" i="1"/>
  <c r="FR59" i="1"/>
  <c r="FV59" i="1"/>
  <c r="FZ59" i="1"/>
  <c r="GD59" i="1"/>
  <c r="GH59" i="1"/>
  <c r="GL59" i="1"/>
  <c r="ER59" i="1"/>
  <c r="EV59" i="1"/>
  <c r="EZ59" i="1"/>
  <c r="FD59" i="1"/>
  <c r="FH59" i="1"/>
  <c r="FL59" i="1"/>
  <c r="FP59" i="1"/>
  <c r="FT59" i="1"/>
  <c r="FX59" i="1"/>
  <c r="GB59" i="1"/>
  <c r="GF59" i="1"/>
  <c r="GJ59" i="1"/>
  <c r="GN59" i="1"/>
  <c r="EP102" i="1"/>
  <c r="EP106" i="1"/>
  <c r="ES59" i="1"/>
  <c r="EW59" i="1"/>
  <c r="FA59" i="1"/>
  <c r="FE59" i="1"/>
  <c r="FI59" i="1"/>
  <c r="FM59" i="1"/>
  <c r="FQ59" i="1"/>
  <c r="FU59" i="1"/>
  <c r="FY59" i="1"/>
  <c r="GC59" i="1"/>
  <c r="GG59" i="1"/>
  <c r="EP63" i="1"/>
  <c r="EP67" i="1"/>
  <c r="EP71" i="1"/>
  <c r="EP75" i="1"/>
  <c r="EP79" i="1"/>
  <c r="EP83" i="1"/>
  <c r="EP87" i="1"/>
  <c r="EP91" i="1"/>
  <c r="EP95" i="1"/>
  <c r="EP99" i="1"/>
  <c r="EP103" i="1"/>
  <c r="EQ5" i="1"/>
  <c r="EU5" i="1"/>
  <c r="EY5" i="1"/>
  <c r="FC5" i="1"/>
  <c r="FG5" i="1"/>
  <c r="FK5" i="1"/>
  <c r="FO5" i="1"/>
  <c r="FS5" i="1"/>
  <c r="FW5" i="1"/>
  <c r="GA5" i="1"/>
  <c r="GE5" i="1"/>
  <c r="GI5" i="1"/>
  <c r="GM5" i="1"/>
  <c r="EP7" i="1"/>
  <c r="EP11" i="1"/>
  <c r="EP15" i="1"/>
  <c r="EP19" i="1"/>
  <c r="EP23" i="1"/>
  <c r="EP27" i="1"/>
  <c r="EP31" i="1"/>
  <c r="EP35" i="1"/>
  <c r="EP39" i="1"/>
  <c r="EP43" i="1"/>
  <c r="EP47" i="1"/>
  <c r="EP51" i="1"/>
  <c r="EP55" i="1"/>
  <c r="ET5" i="1"/>
  <c r="EX5" i="1"/>
  <c r="FB5" i="1"/>
  <c r="FF5" i="1"/>
  <c r="FJ5" i="1"/>
  <c r="FN5" i="1"/>
  <c r="FR5" i="1"/>
  <c r="FV5" i="1"/>
  <c r="FZ5" i="1"/>
  <c r="GD5" i="1"/>
  <c r="GH5" i="1"/>
  <c r="GL5" i="1"/>
  <c r="ER5" i="1"/>
  <c r="EV5" i="1"/>
  <c r="EZ5" i="1"/>
  <c r="FD5" i="1"/>
  <c r="FH5" i="1"/>
  <c r="FL5" i="1"/>
  <c r="FP5" i="1"/>
  <c r="FT5" i="1"/>
  <c r="FX5" i="1"/>
  <c r="GB5" i="1"/>
  <c r="GF5" i="1"/>
  <c r="GJ5" i="1"/>
  <c r="GN5" i="1"/>
  <c r="EP8" i="1"/>
  <c r="EP12" i="1"/>
  <c r="EP16" i="1"/>
  <c r="EP20" i="1"/>
  <c r="EP24" i="1"/>
  <c r="EP28" i="1"/>
  <c r="EP32" i="1"/>
  <c r="EP36" i="1"/>
  <c r="EP40" i="1"/>
  <c r="EP44" i="1"/>
  <c r="EP48" i="1"/>
  <c r="EP52" i="1"/>
  <c r="ES5" i="1"/>
  <c r="EW5" i="1"/>
  <c r="FA5" i="1"/>
  <c r="FE5" i="1"/>
  <c r="FI5" i="1"/>
  <c r="FM5" i="1"/>
  <c r="FQ5" i="1"/>
  <c r="FU5" i="1"/>
  <c r="FY5" i="1"/>
  <c r="GC5" i="1"/>
  <c r="GG5" i="1"/>
  <c r="EP9" i="1"/>
  <c r="EP13" i="1"/>
  <c r="EP17" i="1"/>
  <c r="EP21" i="1"/>
  <c r="EP25" i="1"/>
  <c r="EP29" i="1"/>
  <c r="EP33" i="1"/>
  <c r="EP37" i="1"/>
  <c r="EP41" i="1"/>
  <c r="EP45" i="1"/>
  <c r="EP49" i="1"/>
  <c r="CR167" i="1"/>
  <c r="CV167" i="1"/>
  <c r="CZ167" i="1"/>
  <c r="DD167" i="1"/>
  <c r="DH167" i="1"/>
  <c r="DL167" i="1"/>
  <c r="DP167" i="1"/>
  <c r="DT167" i="1"/>
  <c r="DX167" i="1"/>
  <c r="EB167" i="1"/>
  <c r="EF167" i="1"/>
  <c r="EJ167" i="1"/>
  <c r="CO167" i="1"/>
  <c r="CS167" i="1"/>
  <c r="CW167" i="1"/>
  <c r="DA167" i="1"/>
  <c r="DE167" i="1"/>
  <c r="DI167" i="1"/>
  <c r="DM167" i="1"/>
  <c r="DQ167" i="1"/>
  <c r="DU167" i="1"/>
  <c r="DY167" i="1"/>
  <c r="EC167" i="1"/>
  <c r="EG167" i="1"/>
  <c r="EK167" i="1"/>
  <c r="CP167" i="1"/>
  <c r="CT167" i="1"/>
  <c r="CX167" i="1"/>
  <c r="DB167" i="1"/>
  <c r="DF167" i="1"/>
  <c r="DJ167" i="1"/>
  <c r="DN167" i="1"/>
  <c r="DR167" i="1"/>
  <c r="DV167" i="1"/>
  <c r="DZ167" i="1"/>
  <c r="ED167" i="1"/>
  <c r="EH167" i="1"/>
  <c r="EL167" i="1"/>
  <c r="CQ167" i="1"/>
  <c r="CU167" i="1"/>
  <c r="CY167" i="1"/>
  <c r="DC167" i="1"/>
  <c r="DG167" i="1"/>
  <c r="DK167" i="1"/>
  <c r="DO167" i="1"/>
  <c r="DS167" i="1"/>
  <c r="DW167" i="1"/>
  <c r="EA167" i="1"/>
  <c r="EE167" i="1"/>
  <c r="CN171" i="1"/>
  <c r="CN175" i="1"/>
  <c r="CN179" i="1"/>
  <c r="CN183" i="1"/>
  <c r="CN187" i="1"/>
  <c r="CN191" i="1"/>
  <c r="CN195" i="1"/>
  <c r="CN199" i="1"/>
  <c r="CN203" i="1"/>
  <c r="CN207" i="1"/>
  <c r="CN211" i="1"/>
  <c r="CO113" i="1"/>
  <c r="CW113" i="1"/>
  <c r="DI113" i="1"/>
  <c r="EK113" i="1"/>
  <c r="CS113" i="1"/>
  <c r="DA113" i="1"/>
  <c r="DE113" i="1"/>
  <c r="DM113" i="1"/>
  <c r="DQ113" i="1"/>
  <c r="DU113" i="1"/>
  <c r="DY113" i="1"/>
  <c r="EC113" i="1"/>
  <c r="EG113" i="1"/>
  <c r="CP113" i="1"/>
  <c r="CT113" i="1"/>
  <c r="CX113" i="1"/>
  <c r="DB113" i="1"/>
  <c r="DF113" i="1"/>
  <c r="DJ113" i="1"/>
  <c r="DN113" i="1"/>
  <c r="DR113" i="1"/>
  <c r="DV113" i="1"/>
  <c r="DZ113" i="1"/>
  <c r="ED113" i="1"/>
  <c r="EH113" i="1"/>
  <c r="EL113" i="1"/>
  <c r="CN116" i="1"/>
  <c r="CN120" i="1"/>
  <c r="CN124" i="1"/>
  <c r="CN128" i="1"/>
  <c r="CN132" i="1"/>
  <c r="CN136" i="1"/>
  <c r="CN140" i="1"/>
  <c r="CN144" i="1"/>
  <c r="CN148" i="1"/>
  <c r="CN152" i="1"/>
  <c r="CN156" i="1"/>
  <c r="CN160" i="1"/>
  <c r="CR113" i="1"/>
  <c r="CV113" i="1"/>
  <c r="CZ113" i="1"/>
  <c r="DD113" i="1"/>
  <c r="DH113" i="1"/>
  <c r="DL113" i="1"/>
  <c r="DP113" i="1"/>
  <c r="DT113" i="1"/>
  <c r="DX113" i="1"/>
  <c r="EB113" i="1"/>
  <c r="EF113" i="1"/>
  <c r="EJ113" i="1"/>
  <c r="CQ113" i="1"/>
  <c r="CU113" i="1"/>
  <c r="CY113" i="1"/>
  <c r="DC113" i="1"/>
  <c r="DG113" i="1"/>
  <c r="DK113" i="1"/>
  <c r="DO113" i="1"/>
  <c r="DS113" i="1"/>
  <c r="DW113" i="1"/>
  <c r="EA113" i="1"/>
  <c r="EE113" i="1"/>
  <c r="CN117" i="1"/>
  <c r="CN121" i="1"/>
  <c r="CN125" i="1"/>
  <c r="CN129" i="1"/>
  <c r="CN133" i="1"/>
  <c r="CN137" i="1"/>
  <c r="CN141" i="1"/>
  <c r="CN145" i="1"/>
  <c r="CN149" i="1"/>
  <c r="CN153" i="1"/>
  <c r="CN157" i="1"/>
  <c r="CO59" i="1"/>
  <c r="CS59" i="1"/>
  <c r="CW59" i="1"/>
  <c r="DA59" i="1"/>
  <c r="DE59" i="1"/>
  <c r="DI59" i="1"/>
  <c r="DM59" i="1"/>
  <c r="DQ59" i="1"/>
  <c r="DU59" i="1"/>
  <c r="DY59" i="1"/>
  <c r="EC59" i="1"/>
  <c r="EG59" i="1"/>
  <c r="EK59" i="1"/>
  <c r="CN61" i="1"/>
  <c r="CN65" i="1"/>
  <c r="CN69" i="1"/>
  <c r="CN73" i="1"/>
  <c r="CN77" i="1"/>
  <c r="CN81" i="1"/>
  <c r="CN85" i="1"/>
  <c r="CN89" i="1"/>
  <c r="CN93" i="1"/>
  <c r="CN97" i="1"/>
  <c r="CN101" i="1"/>
  <c r="CN105" i="1"/>
  <c r="CN109" i="1"/>
  <c r="CR59" i="1"/>
  <c r="CV59" i="1"/>
  <c r="CZ59" i="1"/>
  <c r="DH59" i="1"/>
  <c r="DL59" i="1"/>
  <c r="DP59" i="1"/>
  <c r="DT59" i="1"/>
  <c r="DX59" i="1"/>
  <c r="EB59" i="1"/>
  <c r="EF59" i="1"/>
  <c r="EJ59" i="1"/>
  <c r="CP59" i="1"/>
  <c r="CT59" i="1"/>
  <c r="CX59" i="1"/>
  <c r="DB59" i="1"/>
  <c r="DF59" i="1"/>
  <c r="DJ59" i="1"/>
  <c r="DN59" i="1"/>
  <c r="DR59" i="1"/>
  <c r="DV59" i="1"/>
  <c r="DZ59" i="1"/>
  <c r="ED59" i="1"/>
  <c r="EH59" i="1"/>
  <c r="EL59" i="1"/>
  <c r="DD59" i="1"/>
  <c r="CQ59" i="1"/>
  <c r="CU59" i="1"/>
  <c r="CY59" i="1"/>
  <c r="DC59" i="1"/>
  <c r="DG59" i="1"/>
  <c r="DK59" i="1"/>
  <c r="DO59" i="1"/>
  <c r="DS59" i="1"/>
  <c r="DW59" i="1"/>
  <c r="EA59" i="1"/>
  <c r="EE59" i="1"/>
  <c r="CN63" i="1"/>
  <c r="CN67" i="1"/>
  <c r="CN71" i="1"/>
  <c r="CN75" i="1"/>
  <c r="CN79" i="1"/>
  <c r="CN83" i="1"/>
  <c r="CN87" i="1"/>
  <c r="CN91" i="1"/>
  <c r="CN95" i="1"/>
  <c r="CN99" i="1"/>
  <c r="CN103" i="1"/>
  <c r="CR5" i="1"/>
  <c r="CV5" i="1"/>
  <c r="CZ5" i="1"/>
  <c r="DD5" i="1"/>
  <c r="DH5" i="1"/>
  <c r="DL5" i="1"/>
  <c r="DP5" i="1"/>
  <c r="DT5" i="1"/>
  <c r="DX5" i="1"/>
  <c r="EB5" i="1"/>
  <c r="EF5" i="1"/>
  <c r="EJ5" i="1"/>
  <c r="CN6" i="1"/>
  <c r="CN10" i="1"/>
  <c r="CN14" i="1"/>
  <c r="CN18" i="1"/>
  <c r="CN22" i="1"/>
  <c r="CN26" i="1"/>
  <c r="CN30" i="1"/>
  <c r="CN34" i="1"/>
  <c r="CN38" i="1"/>
  <c r="CN42" i="1"/>
  <c r="CN46" i="1"/>
  <c r="CN50" i="1"/>
  <c r="CN54" i="1"/>
  <c r="CO5" i="1"/>
  <c r="CS5" i="1"/>
  <c r="CW5" i="1"/>
  <c r="DA5" i="1"/>
  <c r="DE5" i="1"/>
  <c r="DI5" i="1"/>
  <c r="DM5" i="1"/>
  <c r="DQ5" i="1"/>
  <c r="DU5" i="1"/>
  <c r="DY5" i="1"/>
  <c r="EC5" i="1"/>
  <c r="EG5" i="1"/>
  <c r="EK5" i="1"/>
  <c r="CN7" i="1"/>
  <c r="CN11" i="1"/>
  <c r="CN15" i="1"/>
  <c r="CN19" i="1"/>
  <c r="CN23" i="1"/>
  <c r="CN27" i="1"/>
  <c r="CN31" i="1"/>
  <c r="CN35" i="1"/>
  <c r="CN39" i="1"/>
  <c r="CN43" i="1"/>
  <c r="CN47" i="1"/>
  <c r="CN51" i="1"/>
  <c r="CN55" i="1"/>
  <c r="CP5" i="1"/>
  <c r="CT5" i="1"/>
  <c r="CX5" i="1"/>
  <c r="DB5" i="1"/>
  <c r="DF5" i="1"/>
  <c r="DJ5" i="1"/>
  <c r="DN5" i="1"/>
  <c r="DR5" i="1"/>
  <c r="DV5" i="1"/>
  <c r="DZ5" i="1"/>
  <c r="ED5" i="1"/>
  <c r="EH5" i="1"/>
  <c r="CN8" i="1"/>
  <c r="CN12" i="1"/>
  <c r="CN16" i="1"/>
  <c r="CN20" i="1"/>
  <c r="CN24" i="1"/>
  <c r="CN28" i="1"/>
  <c r="CN32" i="1"/>
  <c r="CN36" i="1"/>
  <c r="CN40" i="1"/>
  <c r="CN44" i="1"/>
  <c r="CN48" i="1"/>
  <c r="CN52" i="1"/>
  <c r="CN9" i="1"/>
  <c r="CN13" i="1"/>
  <c r="CN17" i="1"/>
  <c r="CN21" i="1"/>
  <c r="CN25" i="1"/>
  <c r="CN29" i="1"/>
  <c r="CN33" i="1"/>
  <c r="CN37" i="1"/>
  <c r="CN41" i="1"/>
  <c r="CN45" i="1"/>
  <c r="CN49" i="1"/>
  <c r="AL52" i="1"/>
  <c r="AL48" i="1"/>
  <c r="AL44" i="1"/>
  <c r="AL40" i="1"/>
  <c r="AL36" i="1"/>
  <c r="AL32" i="1"/>
  <c r="AL28" i="1"/>
  <c r="AL24" i="1"/>
  <c r="AL20" i="1"/>
  <c r="AL16" i="1"/>
  <c r="AL8" i="1"/>
  <c r="AL55" i="1"/>
  <c r="AL51" i="1"/>
  <c r="AL47" i="1"/>
  <c r="AL43" i="1"/>
  <c r="AL39" i="1"/>
  <c r="AL35" i="1"/>
  <c r="AL31" i="1"/>
  <c r="AL27" i="1"/>
  <c r="AL23" i="1"/>
  <c r="AL19" i="1"/>
  <c r="AL15" i="1"/>
  <c r="AL11" i="1"/>
  <c r="AL7" i="1"/>
  <c r="AL12" i="1"/>
  <c r="AL54" i="1"/>
  <c r="AL50" i="1"/>
  <c r="AL46" i="1"/>
  <c r="AL42" i="1"/>
  <c r="AL38" i="1"/>
  <c r="AL34" i="1"/>
  <c r="AL30" i="1"/>
  <c r="AL26" i="1"/>
  <c r="AL22" i="1"/>
  <c r="AL18" i="1"/>
  <c r="AL14" i="1"/>
  <c r="AL10" i="1"/>
  <c r="O6" i="3" a="1"/>
  <c r="O6" i="3" s="1"/>
  <c r="CG5" i="1"/>
  <c r="CC5" i="1"/>
  <c r="BY5" i="1"/>
  <c r="BU5" i="1"/>
  <c r="BQ5" i="1"/>
  <c r="BM5" i="1"/>
  <c r="BI5" i="1"/>
  <c r="BE5" i="1"/>
  <c r="BA5" i="1"/>
  <c r="AW5" i="1"/>
  <c r="AS5" i="1"/>
  <c r="AO5" i="1"/>
  <c r="CK222" i="1" s="1"/>
  <c r="P6" i="3" a="1"/>
  <c r="P15" i="3" s="1"/>
  <c r="V6" i="3" a="1"/>
  <c r="V35" i="3" s="1"/>
  <c r="M6" i="3" a="1"/>
  <c r="M29" i="3" s="1"/>
  <c r="CJ5" i="1"/>
  <c r="CF5" i="1"/>
  <c r="CB5" i="1"/>
  <c r="BX5" i="1"/>
  <c r="BT5" i="1"/>
  <c r="BP5" i="1"/>
  <c r="BL5" i="1"/>
  <c r="BH5" i="1"/>
  <c r="BD5" i="1"/>
  <c r="AZ5" i="1"/>
  <c r="AV5" i="1"/>
  <c r="AR5" i="1"/>
  <c r="AN5" i="1"/>
  <c r="I6" i="3" a="1"/>
  <c r="I52" i="3" s="1"/>
  <c r="J6" i="3" a="1"/>
  <c r="J6" i="3" s="1"/>
  <c r="L6" i="3" a="1"/>
  <c r="L11" i="3" s="1"/>
  <c r="R6" i="3" a="1"/>
  <c r="R6" i="3" s="1"/>
  <c r="X6" i="3" a="1"/>
  <c r="X35" i="3" s="1"/>
  <c r="CI5" i="1"/>
  <c r="CE5" i="1"/>
  <c r="CA5" i="1"/>
  <c r="BW5" i="1"/>
  <c r="BS5" i="1"/>
  <c r="BO5" i="1"/>
  <c r="BK5" i="1"/>
  <c r="BG5" i="1"/>
  <c r="BC5" i="1"/>
  <c r="AY5" i="1"/>
  <c r="AU5" i="1"/>
  <c r="AQ5" i="1"/>
  <c r="H6" i="3" a="1"/>
  <c r="H6" i="3" s="1"/>
  <c r="N6" i="3" a="1"/>
  <c r="N55" i="3" s="1"/>
  <c r="Z6" i="3" a="1"/>
  <c r="Z51" i="3" s="1"/>
  <c r="S6" i="3" a="1"/>
  <c r="S32" i="3" s="1"/>
  <c r="W6" i="3" a="1"/>
  <c r="W6" i="3" s="1"/>
  <c r="Y6" i="3" a="1"/>
  <c r="T6" i="3" a="1"/>
  <c r="T52" i="3" s="1"/>
  <c r="AA6" i="3" a="1"/>
  <c r="AA48" i="3" s="1"/>
  <c r="Q6" i="3" a="1"/>
  <c r="Q52" i="3" s="1"/>
  <c r="U6" i="3" a="1"/>
  <c r="U9" i="3" s="1"/>
  <c r="W52" i="3"/>
  <c r="W48" i="3"/>
  <c r="W44" i="3"/>
  <c r="W32" i="3"/>
  <c r="W28" i="3"/>
  <c r="W20" i="3"/>
  <c r="W16" i="3"/>
  <c r="W12" i="3"/>
  <c r="W8" i="3"/>
  <c r="W45" i="3"/>
  <c r="W25" i="3"/>
  <c r="W9" i="3"/>
  <c r="W55" i="3"/>
  <c r="W51" i="3"/>
  <c r="W47" i="3"/>
  <c r="W39" i="3"/>
  <c r="W31" i="3"/>
  <c r="W23" i="3"/>
  <c r="W19" i="3"/>
  <c r="W15" i="3"/>
  <c r="W11" i="3"/>
  <c r="W7" i="3"/>
  <c r="W41" i="3"/>
  <c r="W33" i="3"/>
  <c r="W13" i="3"/>
  <c r="W54" i="3"/>
  <c r="W50" i="3"/>
  <c r="W46" i="3"/>
  <c r="W34" i="3"/>
  <c r="W30" i="3"/>
  <c r="W26" i="3"/>
  <c r="W18" i="3"/>
  <c r="W14" i="3"/>
  <c r="K7" i="3"/>
  <c r="B52" i="3"/>
  <c r="B48" i="3"/>
  <c r="B44" i="3"/>
  <c r="B40" i="3"/>
  <c r="B36" i="3"/>
  <c r="B32" i="3"/>
  <c r="B28" i="3"/>
  <c r="B24" i="3"/>
  <c r="B20" i="3"/>
  <c r="B16" i="3"/>
  <c r="B12" i="3"/>
  <c r="B8" i="3"/>
  <c r="B55" i="3"/>
  <c r="B51" i="3"/>
  <c r="B47" i="3"/>
  <c r="B43" i="3"/>
  <c r="B39" i="3"/>
  <c r="B35" i="3"/>
  <c r="B31" i="3"/>
  <c r="B27" i="3"/>
  <c r="B23" i="3"/>
  <c r="B19" i="3"/>
  <c r="B15" i="3"/>
  <c r="B11" i="3"/>
  <c r="B7" i="3"/>
  <c r="B54" i="3"/>
  <c r="B50" i="3"/>
  <c r="B46" i="3"/>
  <c r="B42" i="3"/>
  <c r="B38" i="3"/>
  <c r="B34" i="3"/>
  <c r="B30" i="3"/>
  <c r="B26" i="3"/>
  <c r="B22" i="3"/>
  <c r="B18" i="3"/>
  <c r="B14" i="3"/>
  <c r="B10" i="3"/>
  <c r="AL324" i="1"/>
  <c r="AL246" i="1"/>
  <c r="AL292" i="1"/>
  <c r="AL162" i="1"/>
  <c r="AL276" i="1"/>
  <c r="AL308" i="1"/>
  <c r="AL346" i="1"/>
  <c r="AL114" i="1"/>
  <c r="AL230" i="1"/>
  <c r="AL280" i="1"/>
  <c r="AL312" i="1"/>
  <c r="AL362" i="1"/>
  <c r="AL378" i="1"/>
  <c r="AL130" i="1"/>
  <c r="AL146" i="1"/>
  <c r="AL262" i="1"/>
  <c r="AL296" i="1"/>
  <c r="AL330" i="1"/>
  <c r="AL450" i="1"/>
  <c r="AL466" i="1"/>
  <c r="AL482" i="1"/>
  <c r="AL500" i="1"/>
  <c r="AL516" i="1"/>
  <c r="AL532" i="1"/>
  <c r="AL180" i="1"/>
  <c r="AL196" i="1"/>
  <c r="AL212" i="1"/>
  <c r="AL234" i="1"/>
  <c r="AL250" i="1"/>
  <c r="AL266" i="1"/>
  <c r="AL284" i="1"/>
  <c r="AL300" i="1"/>
  <c r="AL316" i="1"/>
  <c r="AL334" i="1"/>
  <c r="AL350" i="1"/>
  <c r="AL366" i="1"/>
  <c r="AL438" i="1"/>
  <c r="AL454" i="1"/>
  <c r="AL470" i="1"/>
  <c r="AL486" i="1"/>
  <c r="AL504" i="1"/>
  <c r="AL520" i="1"/>
  <c r="AL536" i="1"/>
  <c r="AL118" i="1"/>
  <c r="AL134" i="1"/>
  <c r="AL150" i="1"/>
  <c r="AL168" i="1"/>
  <c r="AL184" i="1"/>
  <c r="AL200" i="1"/>
  <c r="AL216" i="1"/>
  <c r="AL122" i="1"/>
  <c r="AL138" i="1"/>
  <c r="AL154" i="1"/>
  <c r="AL172" i="1"/>
  <c r="AL188" i="1"/>
  <c r="AL204" i="1"/>
  <c r="AL222" i="1"/>
  <c r="AL238" i="1"/>
  <c r="AL254" i="1"/>
  <c r="AL270" i="1"/>
  <c r="AL288" i="1"/>
  <c r="AL304" i="1"/>
  <c r="AL320" i="1"/>
  <c r="AL338" i="1"/>
  <c r="AL354" i="1"/>
  <c r="AL370" i="1"/>
  <c r="AL442" i="1"/>
  <c r="AL458" i="1"/>
  <c r="AL474" i="1"/>
  <c r="AL492" i="1"/>
  <c r="AL508" i="1"/>
  <c r="AL524" i="1"/>
  <c r="AL540" i="1"/>
  <c r="AL126" i="1"/>
  <c r="AL142" i="1"/>
  <c r="AL158" i="1"/>
  <c r="AL176" i="1"/>
  <c r="AL192" i="1"/>
  <c r="AL208" i="1"/>
  <c r="AL226" i="1"/>
  <c r="AL242" i="1"/>
  <c r="AL258" i="1"/>
  <c r="AL342" i="1"/>
  <c r="AL358" i="1"/>
  <c r="AL374" i="1"/>
  <c r="AL446" i="1"/>
  <c r="AL462" i="1"/>
  <c r="AL478" i="1"/>
  <c r="AL496" i="1"/>
  <c r="AL512" i="1"/>
  <c r="AL528" i="1"/>
  <c r="AP491" i="1"/>
  <c r="AX491" i="1"/>
  <c r="BF491" i="1"/>
  <c r="BN491" i="1"/>
  <c r="BV491" i="1"/>
  <c r="CD491" i="1"/>
  <c r="AM491" i="1"/>
  <c r="AQ491" i="1"/>
  <c r="AU491" i="1"/>
  <c r="AY491" i="1"/>
  <c r="BC491" i="1"/>
  <c r="BG491" i="1"/>
  <c r="BK491" i="1"/>
  <c r="BO491" i="1"/>
  <c r="BS491" i="1"/>
  <c r="BW491" i="1"/>
  <c r="CA491" i="1"/>
  <c r="CE491" i="1"/>
  <c r="CI491" i="1"/>
  <c r="AL493" i="1"/>
  <c r="AL497" i="1"/>
  <c r="AL501" i="1"/>
  <c r="AL505" i="1"/>
  <c r="AL509" i="1"/>
  <c r="AL513" i="1"/>
  <c r="AL517" i="1"/>
  <c r="AL521" i="1"/>
  <c r="AL525" i="1"/>
  <c r="AL529" i="1"/>
  <c r="AL533" i="1"/>
  <c r="AL537" i="1"/>
  <c r="AL541" i="1"/>
  <c r="AN491" i="1"/>
  <c r="AR491" i="1"/>
  <c r="AV491" i="1"/>
  <c r="AZ491" i="1"/>
  <c r="BD491" i="1"/>
  <c r="BH491" i="1"/>
  <c r="BL491" i="1"/>
  <c r="BP491" i="1"/>
  <c r="BT491" i="1"/>
  <c r="BX491" i="1"/>
  <c r="CB491" i="1"/>
  <c r="CF491" i="1"/>
  <c r="CJ491" i="1"/>
  <c r="AL494" i="1"/>
  <c r="AL498" i="1"/>
  <c r="AL502" i="1"/>
  <c r="AL506" i="1"/>
  <c r="AL510" i="1"/>
  <c r="AL514" i="1"/>
  <c r="AL518" i="1"/>
  <c r="AL522" i="1"/>
  <c r="AL526" i="1"/>
  <c r="AL530" i="1"/>
  <c r="AL534" i="1"/>
  <c r="AL538" i="1"/>
  <c r="AT491" i="1"/>
  <c r="BB491" i="1"/>
  <c r="BJ491" i="1"/>
  <c r="BR491" i="1"/>
  <c r="BZ491" i="1"/>
  <c r="CH491" i="1"/>
  <c r="AO491" i="1"/>
  <c r="AS491" i="1"/>
  <c r="AW491" i="1"/>
  <c r="BA491" i="1"/>
  <c r="BE491" i="1"/>
  <c r="BI491" i="1"/>
  <c r="BM491" i="1"/>
  <c r="BQ491" i="1"/>
  <c r="BU491" i="1"/>
  <c r="BY491" i="1"/>
  <c r="CC491" i="1"/>
  <c r="AL495" i="1"/>
  <c r="AL499" i="1"/>
  <c r="AL503" i="1"/>
  <c r="AL507" i="1"/>
  <c r="AL511" i="1"/>
  <c r="AL515" i="1"/>
  <c r="AL519" i="1"/>
  <c r="AL523" i="1"/>
  <c r="AL527" i="1"/>
  <c r="AL531" i="1"/>
  <c r="AL535" i="1"/>
  <c r="AP437" i="1"/>
  <c r="AT437" i="1"/>
  <c r="AX437" i="1"/>
  <c r="BB437" i="1"/>
  <c r="BF437" i="1"/>
  <c r="BJ437" i="1"/>
  <c r="BN437" i="1"/>
  <c r="BR437" i="1"/>
  <c r="BV437" i="1"/>
  <c r="BZ437" i="1"/>
  <c r="CD437" i="1"/>
  <c r="CH437" i="1"/>
  <c r="AM437" i="1"/>
  <c r="AQ437" i="1"/>
  <c r="AU437" i="1"/>
  <c r="AY437" i="1"/>
  <c r="BC437" i="1"/>
  <c r="BG437" i="1"/>
  <c r="BK437" i="1"/>
  <c r="BO437" i="1"/>
  <c r="BS437" i="1"/>
  <c r="BW437" i="1"/>
  <c r="CA437" i="1"/>
  <c r="CE437" i="1"/>
  <c r="CI437" i="1"/>
  <c r="AL439" i="1"/>
  <c r="AL443" i="1"/>
  <c r="AL447" i="1"/>
  <c r="AL451" i="1"/>
  <c r="AL455" i="1"/>
  <c r="AL459" i="1"/>
  <c r="AL463" i="1"/>
  <c r="AL467" i="1"/>
  <c r="AL471" i="1"/>
  <c r="AL475" i="1"/>
  <c r="AL479" i="1"/>
  <c r="AL483" i="1"/>
  <c r="AL487" i="1"/>
  <c r="AN437" i="1"/>
  <c r="AR437" i="1"/>
  <c r="AV437" i="1"/>
  <c r="AZ437" i="1"/>
  <c r="BD437" i="1"/>
  <c r="BH437" i="1"/>
  <c r="BL437" i="1"/>
  <c r="BP437" i="1"/>
  <c r="BT437" i="1"/>
  <c r="BX437" i="1"/>
  <c r="CB437" i="1"/>
  <c r="CF437" i="1"/>
  <c r="CJ437" i="1"/>
  <c r="AL440" i="1"/>
  <c r="AL444" i="1"/>
  <c r="AL448" i="1"/>
  <c r="AL452" i="1"/>
  <c r="AL456" i="1"/>
  <c r="AL460" i="1"/>
  <c r="AL464" i="1"/>
  <c r="AL468" i="1"/>
  <c r="AL472" i="1"/>
  <c r="AL476" i="1"/>
  <c r="AL480" i="1"/>
  <c r="AL484" i="1"/>
  <c r="AO437" i="1"/>
  <c r="AS437" i="1"/>
  <c r="AW437" i="1"/>
  <c r="BA437" i="1"/>
  <c r="BE437" i="1"/>
  <c r="BI437" i="1"/>
  <c r="BM437" i="1"/>
  <c r="BQ437" i="1"/>
  <c r="BU437" i="1"/>
  <c r="BY437" i="1"/>
  <c r="CC437" i="1"/>
  <c r="AL441" i="1"/>
  <c r="AL445" i="1"/>
  <c r="AL449" i="1"/>
  <c r="AL453" i="1"/>
  <c r="AL457" i="1"/>
  <c r="AL461" i="1"/>
  <c r="AL465" i="1"/>
  <c r="AL469" i="1"/>
  <c r="AL473" i="1"/>
  <c r="AL477" i="1"/>
  <c r="AL481" i="1"/>
  <c r="AP383" i="1"/>
  <c r="AT383" i="1"/>
  <c r="AX383" i="1"/>
  <c r="BB383" i="1"/>
  <c r="BF383" i="1"/>
  <c r="BJ383" i="1"/>
  <c r="BN383" i="1"/>
  <c r="BR383" i="1"/>
  <c r="BV383" i="1"/>
  <c r="BZ383" i="1"/>
  <c r="CD383" i="1"/>
  <c r="CH383" i="1"/>
  <c r="AL384" i="1"/>
  <c r="AL388" i="1"/>
  <c r="AL392" i="1"/>
  <c r="AL396" i="1"/>
  <c r="AL400" i="1"/>
  <c r="AL404" i="1"/>
  <c r="AL408" i="1"/>
  <c r="AL412" i="1"/>
  <c r="AL416" i="1"/>
  <c r="AL420" i="1"/>
  <c r="AL424" i="1"/>
  <c r="AL428" i="1"/>
  <c r="AL432" i="1"/>
  <c r="AM383" i="1"/>
  <c r="AQ383" i="1"/>
  <c r="AU383" i="1"/>
  <c r="AY383" i="1"/>
  <c r="BC383" i="1"/>
  <c r="BG383" i="1"/>
  <c r="BK383" i="1"/>
  <c r="BO383" i="1"/>
  <c r="BS383" i="1"/>
  <c r="BW383" i="1"/>
  <c r="CA383" i="1"/>
  <c r="CE383" i="1"/>
  <c r="CI383" i="1"/>
  <c r="AL385" i="1"/>
  <c r="AL389" i="1"/>
  <c r="AL393" i="1"/>
  <c r="AL397" i="1"/>
  <c r="AL401" i="1"/>
  <c r="AL405" i="1"/>
  <c r="AL409" i="1"/>
  <c r="AL413" i="1"/>
  <c r="AL417" i="1"/>
  <c r="AL421" i="1"/>
  <c r="AL425" i="1"/>
  <c r="AL429" i="1"/>
  <c r="AL433" i="1"/>
  <c r="AN383" i="1"/>
  <c r="AR383" i="1"/>
  <c r="AV383" i="1"/>
  <c r="AZ383" i="1"/>
  <c r="BD383" i="1"/>
  <c r="BH383" i="1"/>
  <c r="BL383" i="1"/>
  <c r="BP383" i="1"/>
  <c r="BT383" i="1"/>
  <c r="BX383" i="1"/>
  <c r="CB383" i="1"/>
  <c r="CF383" i="1"/>
  <c r="CJ383" i="1"/>
  <c r="AL386" i="1"/>
  <c r="AL390" i="1"/>
  <c r="AL394" i="1"/>
  <c r="AL398" i="1"/>
  <c r="AL402" i="1"/>
  <c r="AL406" i="1"/>
  <c r="AL410" i="1"/>
  <c r="AL414" i="1"/>
  <c r="AL418" i="1"/>
  <c r="AL422" i="1"/>
  <c r="AL426" i="1"/>
  <c r="AL430" i="1"/>
  <c r="AO383" i="1"/>
  <c r="AS383" i="1"/>
  <c r="AW383" i="1"/>
  <c r="BA383" i="1"/>
  <c r="BE383" i="1"/>
  <c r="BI383" i="1"/>
  <c r="BM383" i="1"/>
  <c r="BQ383" i="1"/>
  <c r="BU383" i="1"/>
  <c r="BY383" i="1"/>
  <c r="CC383" i="1"/>
  <c r="AL387" i="1"/>
  <c r="AL391" i="1"/>
  <c r="AL395" i="1"/>
  <c r="AL399" i="1"/>
  <c r="AL403" i="1"/>
  <c r="AL407" i="1"/>
  <c r="AL411" i="1"/>
  <c r="AL415" i="1"/>
  <c r="AL419" i="1"/>
  <c r="AL423" i="1"/>
  <c r="AL427" i="1"/>
  <c r="AM329" i="1"/>
  <c r="AQ329" i="1"/>
  <c r="AU329" i="1"/>
  <c r="AY329" i="1"/>
  <c r="BC329" i="1"/>
  <c r="BG329" i="1"/>
  <c r="BK329" i="1"/>
  <c r="BO329" i="1"/>
  <c r="BS329" i="1"/>
  <c r="BW329" i="1"/>
  <c r="CA329" i="1"/>
  <c r="CE329" i="1"/>
  <c r="CI329" i="1"/>
  <c r="AL331" i="1"/>
  <c r="AL335" i="1"/>
  <c r="AL339" i="1"/>
  <c r="AL343" i="1"/>
  <c r="AL347" i="1"/>
  <c r="AL351" i="1"/>
  <c r="AL355" i="1"/>
  <c r="AL359" i="1"/>
  <c r="AL363" i="1"/>
  <c r="AL367" i="1"/>
  <c r="AL371" i="1"/>
  <c r="AL375" i="1"/>
  <c r="AL379" i="1"/>
  <c r="AP329" i="1"/>
  <c r="AT329" i="1"/>
  <c r="AX329" i="1"/>
  <c r="BB329" i="1"/>
  <c r="BF329" i="1"/>
  <c r="BJ329" i="1"/>
  <c r="BN329" i="1"/>
  <c r="BR329" i="1"/>
  <c r="BV329" i="1"/>
  <c r="BZ329" i="1"/>
  <c r="CD329" i="1"/>
  <c r="CH329" i="1"/>
  <c r="AN329" i="1"/>
  <c r="AR329" i="1"/>
  <c r="AV329" i="1"/>
  <c r="AZ329" i="1"/>
  <c r="BD329" i="1"/>
  <c r="BH329" i="1"/>
  <c r="BL329" i="1"/>
  <c r="BP329" i="1"/>
  <c r="BT329" i="1"/>
  <c r="BX329" i="1"/>
  <c r="CB329" i="1"/>
  <c r="CF329" i="1"/>
  <c r="CJ329" i="1"/>
  <c r="AL332" i="1"/>
  <c r="AL336" i="1"/>
  <c r="AL340" i="1"/>
  <c r="AL344" i="1"/>
  <c r="AL348" i="1"/>
  <c r="AL352" i="1"/>
  <c r="AL356" i="1"/>
  <c r="AL360" i="1"/>
  <c r="AL364" i="1"/>
  <c r="AL368" i="1"/>
  <c r="AL372" i="1"/>
  <c r="AL376" i="1"/>
  <c r="AO329" i="1"/>
  <c r="AS329" i="1"/>
  <c r="AW329" i="1"/>
  <c r="BA329" i="1"/>
  <c r="BE329" i="1"/>
  <c r="BI329" i="1"/>
  <c r="BM329" i="1"/>
  <c r="BQ329" i="1"/>
  <c r="BU329" i="1"/>
  <c r="BY329" i="1"/>
  <c r="CC329" i="1"/>
  <c r="AL333" i="1"/>
  <c r="AL337" i="1"/>
  <c r="AL341" i="1"/>
  <c r="AL345" i="1"/>
  <c r="AL349" i="1"/>
  <c r="AL353" i="1"/>
  <c r="AL357" i="1"/>
  <c r="AL361" i="1"/>
  <c r="AL365" i="1"/>
  <c r="AL369" i="1"/>
  <c r="AL373" i="1"/>
  <c r="AM275" i="1"/>
  <c r="AQ275" i="1"/>
  <c r="AU275" i="1"/>
  <c r="AY275" i="1"/>
  <c r="BC275" i="1"/>
  <c r="BG275" i="1"/>
  <c r="BK275" i="1"/>
  <c r="BO275" i="1"/>
  <c r="BS275" i="1"/>
  <c r="BW275" i="1"/>
  <c r="CA275" i="1"/>
  <c r="CE275" i="1"/>
  <c r="CI275" i="1"/>
  <c r="AL277" i="1"/>
  <c r="AL281" i="1"/>
  <c r="AL285" i="1"/>
  <c r="AL289" i="1"/>
  <c r="AL293" i="1"/>
  <c r="AL297" i="1"/>
  <c r="AL301" i="1"/>
  <c r="AL305" i="1"/>
  <c r="AL309" i="1"/>
  <c r="AL313" i="1"/>
  <c r="AL317" i="1"/>
  <c r="AL321" i="1"/>
  <c r="AL325" i="1"/>
  <c r="AP275" i="1"/>
  <c r="AT275" i="1"/>
  <c r="AX275" i="1"/>
  <c r="BB275" i="1"/>
  <c r="BF275" i="1"/>
  <c r="BJ275" i="1"/>
  <c r="BN275" i="1"/>
  <c r="BR275" i="1"/>
  <c r="BV275" i="1"/>
  <c r="BZ275" i="1"/>
  <c r="CD275" i="1"/>
  <c r="CH275" i="1"/>
  <c r="AN275" i="1"/>
  <c r="AR275" i="1"/>
  <c r="AV275" i="1"/>
  <c r="AZ275" i="1"/>
  <c r="BD275" i="1"/>
  <c r="BH275" i="1"/>
  <c r="BL275" i="1"/>
  <c r="BP275" i="1"/>
  <c r="BT275" i="1"/>
  <c r="BX275" i="1"/>
  <c r="CB275" i="1"/>
  <c r="CF275" i="1"/>
  <c r="CJ275" i="1"/>
  <c r="AL278" i="1"/>
  <c r="AL282" i="1"/>
  <c r="AL286" i="1"/>
  <c r="AL290" i="1"/>
  <c r="AL294" i="1"/>
  <c r="AL298" i="1"/>
  <c r="AL302" i="1"/>
  <c r="AL306" i="1"/>
  <c r="AL310" i="1"/>
  <c r="AL314" i="1"/>
  <c r="AL318" i="1"/>
  <c r="AL322" i="1"/>
  <c r="AO275" i="1"/>
  <c r="AS275" i="1"/>
  <c r="AW275" i="1"/>
  <c r="BA275" i="1"/>
  <c r="BE275" i="1"/>
  <c r="BI275" i="1"/>
  <c r="BM275" i="1"/>
  <c r="BQ275" i="1"/>
  <c r="BU275" i="1"/>
  <c r="BY275" i="1"/>
  <c r="CC275" i="1"/>
  <c r="AL279" i="1"/>
  <c r="AL283" i="1"/>
  <c r="AL287" i="1"/>
  <c r="AL291" i="1"/>
  <c r="AL295" i="1"/>
  <c r="AL299" i="1"/>
  <c r="AL303" i="1"/>
  <c r="AL307" i="1"/>
  <c r="AL311" i="1"/>
  <c r="AL315" i="1"/>
  <c r="AL319" i="1"/>
  <c r="AM221" i="1"/>
  <c r="AQ221" i="1"/>
  <c r="AU221" i="1"/>
  <c r="AY221" i="1"/>
  <c r="BC221" i="1"/>
  <c r="BG221" i="1"/>
  <c r="BK221" i="1"/>
  <c r="BO221" i="1"/>
  <c r="BS221" i="1"/>
  <c r="BW221" i="1"/>
  <c r="CA221" i="1"/>
  <c r="CE221" i="1"/>
  <c r="CI221" i="1"/>
  <c r="AL223" i="1"/>
  <c r="AL227" i="1"/>
  <c r="AL231" i="1"/>
  <c r="AL235" i="1"/>
  <c r="AL239" i="1"/>
  <c r="AL243" i="1"/>
  <c r="AL247" i="1"/>
  <c r="AL251" i="1"/>
  <c r="AL255" i="1"/>
  <c r="AL259" i="1"/>
  <c r="AL263" i="1"/>
  <c r="AL267" i="1"/>
  <c r="AL271" i="1"/>
  <c r="AP221" i="1"/>
  <c r="AX221" i="1"/>
  <c r="BB221" i="1"/>
  <c r="BF221" i="1"/>
  <c r="BJ221" i="1"/>
  <c r="BN221" i="1"/>
  <c r="BR221" i="1"/>
  <c r="BV221" i="1"/>
  <c r="BZ221" i="1"/>
  <c r="CD221" i="1"/>
  <c r="CH221" i="1"/>
  <c r="AN221" i="1"/>
  <c r="AR221" i="1"/>
  <c r="AV221" i="1"/>
  <c r="AZ221" i="1"/>
  <c r="BD221" i="1"/>
  <c r="BH221" i="1"/>
  <c r="BL221" i="1"/>
  <c r="BP221" i="1"/>
  <c r="BT221" i="1"/>
  <c r="BX221" i="1"/>
  <c r="CB221" i="1"/>
  <c r="CF221" i="1"/>
  <c r="CJ221" i="1"/>
  <c r="AL224" i="1"/>
  <c r="AL228" i="1"/>
  <c r="AL232" i="1"/>
  <c r="AL236" i="1"/>
  <c r="AL240" i="1"/>
  <c r="AL244" i="1"/>
  <c r="AL248" i="1"/>
  <c r="AL252" i="1"/>
  <c r="AL256" i="1"/>
  <c r="AL260" i="1"/>
  <c r="AL264" i="1"/>
  <c r="AL268" i="1"/>
  <c r="AT221" i="1"/>
  <c r="AO221" i="1"/>
  <c r="AS221" i="1"/>
  <c r="AW221" i="1"/>
  <c r="BA221" i="1"/>
  <c r="BE221" i="1"/>
  <c r="BI221" i="1"/>
  <c r="BM221" i="1"/>
  <c r="BQ221" i="1"/>
  <c r="BU221" i="1"/>
  <c r="BY221" i="1"/>
  <c r="CC221" i="1"/>
  <c r="AL225" i="1"/>
  <c r="AL229" i="1"/>
  <c r="AL233" i="1"/>
  <c r="AL237" i="1"/>
  <c r="AL241" i="1"/>
  <c r="AL245" i="1"/>
  <c r="AL249" i="1"/>
  <c r="AL253" i="1"/>
  <c r="AL257" i="1"/>
  <c r="AL261" i="1"/>
  <c r="AL265" i="1"/>
  <c r="AP167" i="1"/>
  <c r="AT167" i="1"/>
  <c r="AX167" i="1"/>
  <c r="BB167" i="1"/>
  <c r="BF167" i="1"/>
  <c r="BJ167" i="1"/>
  <c r="BN167" i="1"/>
  <c r="BR167" i="1"/>
  <c r="BV167" i="1"/>
  <c r="BZ167" i="1"/>
  <c r="CD167" i="1"/>
  <c r="CH167" i="1"/>
  <c r="AM167" i="1"/>
  <c r="AQ167" i="1"/>
  <c r="AU167" i="1"/>
  <c r="AY167" i="1"/>
  <c r="BC167" i="1"/>
  <c r="BG167" i="1"/>
  <c r="BK167" i="1"/>
  <c r="BO167" i="1"/>
  <c r="BS167" i="1"/>
  <c r="BW167" i="1"/>
  <c r="CA167" i="1"/>
  <c r="CE167" i="1"/>
  <c r="CI167" i="1"/>
  <c r="AL169" i="1"/>
  <c r="AL173" i="1"/>
  <c r="AL177" i="1"/>
  <c r="AL181" i="1"/>
  <c r="AL185" i="1"/>
  <c r="AL189" i="1"/>
  <c r="AL193" i="1"/>
  <c r="AL197" i="1"/>
  <c r="AL201" i="1"/>
  <c r="AL205" i="1"/>
  <c r="AL209" i="1"/>
  <c r="AL213" i="1"/>
  <c r="AL217" i="1"/>
  <c r="AN167" i="1"/>
  <c r="AR167" i="1"/>
  <c r="AV167" i="1"/>
  <c r="AZ167" i="1"/>
  <c r="BD167" i="1"/>
  <c r="BH167" i="1"/>
  <c r="BL167" i="1"/>
  <c r="BP167" i="1"/>
  <c r="BT167" i="1"/>
  <c r="BX167" i="1"/>
  <c r="CB167" i="1"/>
  <c r="CF167" i="1"/>
  <c r="CJ167" i="1"/>
  <c r="AL170" i="1"/>
  <c r="AL174" i="1"/>
  <c r="AL178" i="1"/>
  <c r="AL182" i="1"/>
  <c r="AL186" i="1"/>
  <c r="AL190" i="1"/>
  <c r="AL194" i="1"/>
  <c r="AL198" i="1"/>
  <c r="AL202" i="1"/>
  <c r="AL206" i="1"/>
  <c r="AL210" i="1"/>
  <c r="AL214" i="1"/>
  <c r="AO167" i="1"/>
  <c r="AS167" i="1"/>
  <c r="AW167" i="1"/>
  <c r="BA167" i="1"/>
  <c r="BE167" i="1"/>
  <c r="BI167" i="1"/>
  <c r="BM167" i="1"/>
  <c r="BQ167" i="1"/>
  <c r="BU167" i="1"/>
  <c r="BY167" i="1"/>
  <c r="CC167" i="1"/>
  <c r="AL171" i="1"/>
  <c r="AL175" i="1"/>
  <c r="AL179" i="1"/>
  <c r="AL183" i="1"/>
  <c r="AL187" i="1"/>
  <c r="AL191" i="1"/>
  <c r="AL195" i="1"/>
  <c r="AL199" i="1"/>
  <c r="AL203" i="1"/>
  <c r="AL207" i="1"/>
  <c r="AL211" i="1"/>
  <c r="AP113" i="1"/>
  <c r="AT113" i="1"/>
  <c r="AX113" i="1"/>
  <c r="BB113" i="1"/>
  <c r="BF113" i="1"/>
  <c r="BJ113" i="1"/>
  <c r="BN113" i="1"/>
  <c r="BR113" i="1"/>
  <c r="BV113" i="1"/>
  <c r="BZ113" i="1"/>
  <c r="CD113" i="1"/>
  <c r="CH113" i="1"/>
  <c r="AM113" i="1"/>
  <c r="AQ113" i="1"/>
  <c r="AU113" i="1"/>
  <c r="AY113" i="1"/>
  <c r="BC113" i="1"/>
  <c r="BG113" i="1"/>
  <c r="BK113" i="1"/>
  <c r="BO113" i="1"/>
  <c r="BS113" i="1"/>
  <c r="BW113" i="1"/>
  <c r="CA113" i="1"/>
  <c r="CE113" i="1"/>
  <c r="CI113" i="1"/>
  <c r="AL115" i="1"/>
  <c r="AL119" i="1"/>
  <c r="AL123" i="1"/>
  <c r="AL127" i="1"/>
  <c r="AL131" i="1"/>
  <c r="AL135" i="1"/>
  <c r="AL139" i="1"/>
  <c r="AL143" i="1"/>
  <c r="AL147" i="1"/>
  <c r="AL151" i="1"/>
  <c r="AL155" i="1"/>
  <c r="AL159" i="1"/>
  <c r="AL163" i="1"/>
  <c r="AN113" i="1"/>
  <c r="AR113" i="1"/>
  <c r="AV113" i="1"/>
  <c r="AZ113" i="1"/>
  <c r="BD113" i="1"/>
  <c r="BH113" i="1"/>
  <c r="BL113" i="1"/>
  <c r="BP113" i="1"/>
  <c r="BT113" i="1"/>
  <c r="BX113" i="1"/>
  <c r="CB113" i="1"/>
  <c r="CF113" i="1"/>
  <c r="CJ113" i="1"/>
  <c r="AL116" i="1"/>
  <c r="AL120" i="1"/>
  <c r="AL124" i="1"/>
  <c r="AL128" i="1"/>
  <c r="AL132" i="1"/>
  <c r="AL136" i="1"/>
  <c r="AL140" i="1"/>
  <c r="AL144" i="1"/>
  <c r="AL148" i="1"/>
  <c r="AL152" i="1"/>
  <c r="AL156" i="1"/>
  <c r="AL160" i="1"/>
  <c r="AO113" i="1"/>
  <c r="AS113" i="1"/>
  <c r="AW113" i="1"/>
  <c r="BA113" i="1"/>
  <c r="BE113" i="1"/>
  <c r="BI113" i="1"/>
  <c r="BM113" i="1"/>
  <c r="BQ113" i="1"/>
  <c r="BU113" i="1"/>
  <c r="BY113" i="1"/>
  <c r="CC113" i="1"/>
  <c r="AL117" i="1"/>
  <c r="AL121" i="1"/>
  <c r="AL125" i="1"/>
  <c r="AL129" i="1"/>
  <c r="AL133" i="1"/>
  <c r="AL137" i="1"/>
  <c r="AL141" i="1"/>
  <c r="AL145" i="1"/>
  <c r="AL149" i="1"/>
  <c r="AL153" i="1"/>
  <c r="AL157" i="1"/>
  <c r="AP59" i="1"/>
  <c r="AT59" i="1"/>
  <c r="AX59" i="1"/>
  <c r="BB59" i="1"/>
  <c r="BF59" i="1"/>
  <c r="BJ59" i="1"/>
  <c r="BN59" i="1"/>
  <c r="BR59" i="1"/>
  <c r="BV59" i="1"/>
  <c r="BZ59" i="1"/>
  <c r="CD59" i="1"/>
  <c r="CH59" i="1"/>
  <c r="AL60" i="1"/>
  <c r="AL64" i="1"/>
  <c r="AL68" i="1"/>
  <c r="AL72" i="1"/>
  <c r="AL76" i="1"/>
  <c r="AL80" i="1"/>
  <c r="AL84" i="1"/>
  <c r="AL88" i="1"/>
  <c r="AL92" i="1"/>
  <c r="AL96" i="1"/>
  <c r="AL100" i="1"/>
  <c r="AL104" i="1"/>
  <c r="AL108" i="1"/>
  <c r="AM59" i="1"/>
  <c r="AQ59" i="1"/>
  <c r="AU59" i="1"/>
  <c r="AY59" i="1"/>
  <c r="BC59" i="1"/>
  <c r="BG59" i="1"/>
  <c r="BK59" i="1"/>
  <c r="BO59" i="1"/>
  <c r="BS59" i="1"/>
  <c r="BW59" i="1"/>
  <c r="CA59" i="1"/>
  <c r="CE59" i="1"/>
  <c r="CI59" i="1"/>
  <c r="AL61" i="1"/>
  <c r="AL65" i="1"/>
  <c r="AL69" i="1"/>
  <c r="AL73" i="1"/>
  <c r="AL77" i="1"/>
  <c r="AL81" i="1"/>
  <c r="AL85" i="1"/>
  <c r="AL89" i="1"/>
  <c r="AL93" i="1"/>
  <c r="AL97" i="1"/>
  <c r="AL101" i="1"/>
  <c r="AL105" i="1"/>
  <c r="AL109" i="1"/>
  <c r="AW59" i="1"/>
  <c r="BE59" i="1"/>
  <c r="CG59" i="1"/>
  <c r="AN59" i="1"/>
  <c r="AR59" i="1"/>
  <c r="AV59" i="1"/>
  <c r="AZ59" i="1"/>
  <c r="BD59" i="1"/>
  <c r="BH59" i="1"/>
  <c r="BL59" i="1"/>
  <c r="BP59" i="1"/>
  <c r="BT59" i="1"/>
  <c r="BX59" i="1"/>
  <c r="CB59" i="1"/>
  <c r="CF59" i="1"/>
  <c r="CJ59" i="1"/>
  <c r="AL62" i="1"/>
  <c r="AL66" i="1"/>
  <c r="AL70" i="1"/>
  <c r="AL74" i="1"/>
  <c r="AL78" i="1"/>
  <c r="AL82" i="1"/>
  <c r="AL86" i="1"/>
  <c r="AL90" i="1"/>
  <c r="AL94" i="1"/>
  <c r="AL98" i="1"/>
  <c r="AL102" i="1"/>
  <c r="AL106" i="1"/>
  <c r="AO59" i="1"/>
  <c r="AS59" i="1"/>
  <c r="BA59" i="1"/>
  <c r="BI59" i="1"/>
  <c r="BM59" i="1"/>
  <c r="BQ59" i="1"/>
  <c r="BU59" i="1"/>
  <c r="BY59" i="1"/>
  <c r="AL63" i="1"/>
  <c r="AL67" i="1"/>
  <c r="AL71" i="1"/>
  <c r="AL75" i="1"/>
  <c r="AL79" i="1"/>
  <c r="AL83" i="1"/>
  <c r="AL87" i="1"/>
  <c r="AL91" i="1"/>
  <c r="AL95" i="1"/>
  <c r="AL99" i="1"/>
  <c r="AL103" i="1"/>
  <c r="CK10" i="1"/>
  <c r="CK117" i="1" l="1"/>
  <c r="CK170" i="1"/>
  <c r="CK223" i="1"/>
  <c r="CK63" i="1"/>
  <c r="CK168" i="1"/>
  <c r="CK116" i="1"/>
  <c r="CK114" i="1"/>
  <c r="CK62" i="1"/>
  <c r="CK169" i="1"/>
  <c r="CK225" i="1"/>
  <c r="W22" i="3"/>
  <c r="W21" i="3"/>
  <c r="W27" i="3"/>
  <c r="W37" i="3"/>
  <c r="W36" i="3"/>
  <c r="CK115" i="1"/>
  <c r="CK171" i="1"/>
  <c r="CK224" i="1"/>
  <c r="CK60" i="1"/>
  <c r="O26" i="3"/>
  <c r="O28" i="3"/>
  <c r="K23" i="3"/>
  <c r="K8" i="3"/>
  <c r="K11" i="3"/>
  <c r="K16" i="3"/>
  <c r="K14" i="3"/>
  <c r="K40" i="3"/>
  <c r="K29" i="3"/>
  <c r="K10" i="3"/>
  <c r="K24" i="3"/>
  <c r="K22" i="3"/>
  <c r="K9" i="3"/>
  <c r="K15" i="3"/>
  <c r="K25" i="3"/>
  <c r="K42" i="3"/>
  <c r="K36" i="3"/>
  <c r="J8" i="3"/>
  <c r="K19" i="3"/>
  <c r="K13" i="3"/>
  <c r="K18" i="3"/>
  <c r="K27" i="3"/>
  <c r="K17" i="3"/>
  <c r="K46" i="3"/>
  <c r="K12" i="3"/>
  <c r="K21" i="3"/>
  <c r="J11" i="3"/>
  <c r="J37" i="3"/>
  <c r="J7" i="3"/>
  <c r="J18" i="3"/>
  <c r="J13" i="3"/>
  <c r="J32" i="3"/>
  <c r="K38" i="3"/>
  <c r="K51" i="3"/>
  <c r="K32" i="3"/>
  <c r="K49" i="3"/>
  <c r="K55" i="3"/>
  <c r="K53" i="3"/>
  <c r="J10" i="3"/>
  <c r="J23" i="3"/>
  <c r="K54" i="3"/>
  <c r="K35" i="3"/>
  <c r="K48" i="3"/>
  <c r="K33" i="3"/>
  <c r="J14" i="3"/>
  <c r="J17" i="3"/>
  <c r="K26" i="3"/>
  <c r="K39" i="3"/>
  <c r="K20" i="3"/>
  <c r="K52" i="3"/>
  <c r="K37" i="3"/>
  <c r="K50" i="3"/>
  <c r="K31" i="3"/>
  <c r="K44" i="3"/>
  <c r="K30" i="3"/>
  <c r="K43" i="3"/>
  <c r="K41" i="3"/>
  <c r="J22" i="3"/>
  <c r="J24" i="3"/>
  <c r="K34" i="3"/>
  <c r="K47" i="3"/>
  <c r="K28" i="3"/>
  <c r="K45" i="3"/>
  <c r="H46" i="3"/>
  <c r="H45" i="3"/>
  <c r="J34" i="3"/>
  <c r="H53" i="3"/>
  <c r="J46" i="3"/>
  <c r="J31" i="3"/>
  <c r="J36" i="3"/>
  <c r="H7" i="3"/>
  <c r="J50" i="3"/>
  <c r="J39" i="3"/>
  <c r="J40" i="3"/>
  <c r="H48" i="3"/>
  <c r="J54" i="3"/>
  <c r="J43" i="3"/>
  <c r="J44" i="3"/>
  <c r="J55" i="3"/>
  <c r="J33" i="3"/>
  <c r="H14" i="3"/>
  <c r="H16" i="3"/>
  <c r="J42" i="3"/>
  <c r="J15" i="3"/>
  <c r="J16" i="3"/>
  <c r="J41" i="3"/>
  <c r="H10" i="3"/>
  <c r="H12" i="3"/>
  <c r="H18" i="3"/>
  <c r="H24" i="3"/>
  <c r="J49" i="3"/>
  <c r="H35" i="3"/>
  <c r="J52" i="3"/>
  <c r="H50" i="3"/>
  <c r="H39" i="3"/>
  <c r="H9" i="3"/>
  <c r="J38" i="3"/>
  <c r="J45" i="3"/>
  <c r="J35" i="3"/>
  <c r="J20" i="3"/>
  <c r="J9" i="3"/>
  <c r="H13" i="3"/>
  <c r="H8" i="3"/>
  <c r="H49" i="3"/>
  <c r="J53" i="3"/>
  <c r="H26" i="3"/>
  <c r="H15" i="3"/>
  <c r="H40" i="3"/>
  <c r="H42" i="3"/>
  <c r="H31" i="3"/>
  <c r="H44" i="3"/>
  <c r="J26" i="3"/>
  <c r="J29" i="3"/>
  <c r="J27" i="3"/>
  <c r="J12" i="3"/>
  <c r="J48" i="3"/>
  <c r="O37" i="3"/>
  <c r="W38" i="3"/>
  <c r="W43" i="3"/>
  <c r="W53" i="3"/>
  <c r="W40" i="3"/>
  <c r="P29" i="3"/>
  <c r="H47" i="3"/>
  <c r="H30" i="3"/>
  <c r="H21" i="3"/>
  <c r="H19" i="3"/>
  <c r="H51" i="3"/>
  <c r="H28" i="3"/>
  <c r="H25" i="3"/>
  <c r="J47" i="3"/>
  <c r="H34" i="3"/>
  <c r="H29" i="3"/>
  <c r="H23" i="3"/>
  <c r="H55" i="3"/>
  <c r="H32" i="3"/>
  <c r="H33" i="3"/>
  <c r="J30" i="3"/>
  <c r="J21" i="3"/>
  <c r="J19" i="3"/>
  <c r="J51" i="3"/>
  <c r="J28" i="3"/>
  <c r="J25" i="3"/>
  <c r="W10" i="3"/>
  <c r="W42" i="3"/>
  <c r="W49" i="3"/>
  <c r="W35" i="3"/>
  <c r="W29" i="3"/>
  <c r="W24" i="3"/>
  <c r="W17" i="3"/>
  <c r="H38" i="3"/>
  <c r="H37" i="3"/>
  <c r="H27" i="3"/>
  <c r="H17" i="3"/>
  <c r="H36" i="3"/>
  <c r="H41" i="3"/>
  <c r="P17" i="3"/>
  <c r="H22" i="3"/>
  <c r="H54" i="3"/>
  <c r="H11" i="3"/>
  <c r="H43" i="3"/>
  <c r="H20" i="3"/>
  <c r="H52" i="3"/>
  <c r="L10" i="3"/>
  <c r="L16" i="3"/>
  <c r="L37" i="3"/>
  <c r="L20" i="3"/>
  <c r="L52" i="3"/>
  <c r="L23" i="3"/>
  <c r="L44" i="3"/>
  <c r="L31" i="3"/>
  <c r="L19" i="3"/>
  <c r="L40" i="3"/>
  <c r="L54" i="3"/>
  <c r="L38" i="3"/>
  <c r="L22" i="3"/>
  <c r="L21" i="3"/>
  <c r="L43" i="3"/>
  <c r="L25" i="3"/>
  <c r="L7" i="3"/>
  <c r="L28" i="3"/>
  <c r="L49" i="3"/>
  <c r="L41" i="3"/>
  <c r="L24" i="3"/>
  <c r="L45" i="3"/>
  <c r="L50" i="3"/>
  <c r="L34" i="3"/>
  <c r="L18" i="3"/>
  <c r="L6" i="3"/>
  <c r="L27" i="3"/>
  <c r="L48" i="3"/>
  <c r="L36" i="3"/>
  <c r="L12" i="3"/>
  <c r="L33" i="3"/>
  <c r="L55" i="3"/>
  <c r="L8" i="3"/>
  <c r="L29" i="3"/>
  <c r="L51" i="3"/>
  <c r="L46" i="3"/>
  <c r="L30" i="3"/>
  <c r="L14" i="3"/>
  <c r="L17" i="3"/>
  <c r="L26" i="3"/>
  <c r="L13" i="3"/>
  <c r="L47" i="3"/>
  <c r="L9" i="3"/>
  <c r="L39" i="3"/>
  <c r="L32" i="3"/>
  <c r="L35" i="3"/>
  <c r="L42" i="3"/>
  <c r="L15" i="3"/>
  <c r="L53" i="3"/>
  <c r="M6" i="3"/>
  <c r="M42" i="3"/>
  <c r="M37" i="3"/>
  <c r="M55" i="3"/>
  <c r="R40" i="3"/>
  <c r="R15" i="3"/>
  <c r="R10" i="3"/>
  <c r="R20" i="3"/>
  <c r="R26" i="3"/>
  <c r="R52" i="3"/>
  <c r="R9" i="3"/>
  <c r="R42" i="3"/>
  <c r="R31" i="3"/>
  <c r="R25" i="3"/>
  <c r="R12" i="3"/>
  <c r="R47" i="3"/>
  <c r="R45" i="3"/>
  <c r="P6" i="3"/>
  <c r="P54" i="3"/>
  <c r="P39" i="3"/>
  <c r="P22" i="3"/>
  <c r="P20" i="3"/>
  <c r="P35" i="3"/>
  <c r="P48" i="3"/>
  <c r="P47" i="3"/>
  <c r="P38" i="3"/>
  <c r="P27" i="3"/>
  <c r="M7" i="3"/>
  <c r="M10" i="3"/>
  <c r="M23" i="3"/>
  <c r="M36" i="3"/>
  <c r="M20" i="3"/>
  <c r="M26" i="3"/>
  <c r="M39" i="3"/>
  <c r="M52" i="3"/>
  <c r="N11" i="3"/>
  <c r="N30" i="3"/>
  <c r="N43" i="3"/>
  <c r="O13" i="3"/>
  <c r="O21" i="3"/>
  <c r="O35" i="3"/>
  <c r="O38" i="3"/>
  <c r="O47" i="3"/>
  <c r="O40" i="3"/>
  <c r="O10" i="3"/>
  <c r="O42" i="3"/>
  <c r="O19" i="3"/>
  <c r="O51" i="3"/>
  <c r="O12" i="3"/>
  <c r="O44" i="3"/>
  <c r="O49" i="3"/>
  <c r="O15" i="3"/>
  <c r="O8" i="3"/>
  <c r="O41" i="3"/>
  <c r="O22" i="3"/>
  <c r="O54" i="3"/>
  <c r="O31" i="3"/>
  <c r="O29" i="3"/>
  <c r="O24" i="3"/>
  <c r="O17" i="3"/>
  <c r="N34" i="3"/>
  <c r="N15" i="3"/>
  <c r="N14" i="3"/>
  <c r="N46" i="3"/>
  <c r="N27" i="3"/>
  <c r="N47" i="3"/>
  <c r="N18" i="3"/>
  <c r="N50" i="3"/>
  <c r="N31" i="3"/>
  <c r="M14" i="3"/>
  <c r="M30" i="3"/>
  <c r="M46" i="3"/>
  <c r="M27" i="3"/>
  <c r="M43" i="3"/>
  <c r="M8" i="3"/>
  <c r="M40" i="3"/>
  <c r="M18" i="3"/>
  <c r="M34" i="3"/>
  <c r="M50" i="3"/>
  <c r="M15" i="3"/>
  <c r="M31" i="3"/>
  <c r="M47" i="3"/>
  <c r="M12" i="3"/>
  <c r="M28" i="3"/>
  <c r="M44" i="3"/>
  <c r="M33" i="3"/>
  <c r="M45" i="3"/>
  <c r="M11" i="3"/>
  <c r="M24" i="3"/>
  <c r="M22" i="3"/>
  <c r="M38" i="3"/>
  <c r="M54" i="3"/>
  <c r="M19" i="3"/>
  <c r="M35" i="3"/>
  <c r="M51" i="3"/>
  <c r="M16" i="3"/>
  <c r="M32" i="3"/>
  <c r="M48" i="3"/>
  <c r="M17" i="3"/>
  <c r="M53" i="3"/>
  <c r="M41" i="3"/>
  <c r="S54" i="3"/>
  <c r="S16" i="3"/>
  <c r="S34" i="3"/>
  <c r="S35" i="3"/>
  <c r="S40" i="3"/>
  <c r="S46" i="3"/>
  <c r="S47" i="3"/>
  <c r="S14" i="3"/>
  <c r="S27" i="3"/>
  <c r="S28" i="3"/>
  <c r="R14" i="3"/>
  <c r="R30" i="3"/>
  <c r="R46" i="3"/>
  <c r="R16" i="3"/>
  <c r="R48" i="3"/>
  <c r="R19" i="3"/>
  <c r="R35" i="3"/>
  <c r="R51" i="3"/>
  <c r="R28" i="3"/>
  <c r="R37" i="3"/>
  <c r="R49" i="3"/>
  <c r="R29" i="3"/>
  <c r="R18" i="3"/>
  <c r="R34" i="3"/>
  <c r="R50" i="3"/>
  <c r="R24" i="3"/>
  <c r="R7" i="3"/>
  <c r="R23" i="3"/>
  <c r="R39" i="3"/>
  <c r="R55" i="3"/>
  <c r="R36" i="3"/>
  <c r="R53" i="3"/>
  <c r="R33" i="3"/>
  <c r="R13" i="3"/>
  <c r="R22" i="3"/>
  <c r="R38" i="3"/>
  <c r="R54" i="3"/>
  <c r="R32" i="3"/>
  <c r="R11" i="3"/>
  <c r="R27" i="3"/>
  <c r="R43" i="3"/>
  <c r="R8" i="3"/>
  <c r="R44" i="3"/>
  <c r="R41" i="3"/>
  <c r="R21" i="3"/>
  <c r="R17" i="3"/>
  <c r="AA51" i="3"/>
  <c r="AA18" i="3"/>
  <c r="AA50" i="3"/>
  <c r="AA31" i="3"/>
  <c r="AA20" i="3"/>
  <c r="AA38" i="3"/>
  <c r="AA22" i="3"/>
  <c r="AA54" i="3"/>
  <c r="AA35" i="3"/>
  <c r="AA24" i="3"/>
  <c r="AA19" i="3"/>
  <c r="AA52" i="3"/>
  <c r="AA34" i="3"/>
  <c r="AA15" i="3"/>
  <c r="AA47" i="3"/>
  <c r="AA40" i="3"/>
  <c r="Q7" i="3"/>
  <c r="Q40" i="3"/>
  <c r="Q30" i="3"/>
  <c r="Q16" i="3"/>
  <c r="Q23" i="3"/>
  <c r="Q14" i="3"/>
  <c r="Q51" i="3"/>
  <c r="Z54" i="3"/>
  <c r="Z8" i="3"/>
  <c r="Z43" i="3"/>
  <c r="Z10" i="3"/>
  <c r="Z19" i="3"/>
  <c r="Z42" i="3"/>
  <c r="Z26" i="3"/>
  <c r="Z35" i="3"/>
  <c r="Z22" i="3"/>
  <c r="Z46" i="3"/>
  <c r="Z23" i="3"/>
  <c r="Z55" i="3"/>
  <c r="AA36" i="3"/>
  <c r="Z30" i="3"/>
  <c r="Z11" i="3"/>
  <c r="Z39" i="3"/>
  <c r="P10" i="3"/>
  <c r="P26" i="3"/>
  <c r="P42" i="3"/>
  <c r="P31" i="3"/>
  <c r="P40" i="3"/>
  <c r="P45" i="3"/>
  <c r="P55" i="3"/>
  <c r="P33" i="3"/>
  <c r="P12" i="3"/>
  <c r="P43" i="3"/>
  <c r="P21" i="3"/>
  <c r="P14" i="3"/>
  <c r="P30" i="3"/>
  <c r="P46" i="3"/>
  <c r="P41" i="3"/>
  <c r="P8" i="3"/>
  <c r="P51" i="3"/>
  <c r="P13" i="3"/>
  <c r="P49" i="3"/>
  <c r="P28" i="3"/>
  <c r="P7" i="3"/>
  <c r="P37" i="3"/>
  <c r="P16" i="3"/>
  <c r="P25" i="3"/>
  <c r="P18" i="3"/>
  <c r="P34" i="3"/>
  <c r="P50" i="3"/>
  <c r="P9" i="3"/>
  <c r="P52" i="3"/>
  <c r="P19" i="3"/>
  <c r="P24" i="3"/>
  <c r="P44" i="3"/>
  <c r="P23" i="3"/>
  <c r="P53" i="3"/>
  <c r="P32" i="3"/>
  <c r="P11" i="3"/>
  <c r="P36" i="3"/>
  <c r="O14" i="3"/>
  <c r="O30" i="3"/>
  <c r="O46" i="3"/>
  <c r="O7" i="3"/>
  <c r="O23" i="3"/>
  <c r="O39" i="3"/>
  <c r="O55" i="3"/>
  <c r="O45" i="3"/>
  <c r="O16" i="3"/>
  <c r="O32" i="3"/>
  <c r="O48" i="3"/>
  <c r="O25" i="3"/>
  <c r="O18" i="3"/>
  <c r="O34" i="3"/>
  <c r="O50" i="3"/>
  <c r="O11" i="3"/>
  <c r="O27" i="3"/>
  <c r="O43" i="3"/>
  <c r="O9" i="3"/>
  <c r="O53" i="3"/>
  <c r="O20" i="3"/>
  <c r="O36" i="3"/>
  <c r="O52" i="3"/>
  <c r="O33" i="3"/>
  <c r="N22" i="3"/>
  <c r="N38" i="3"/>
  <c r="N54" i="3"/>
  <c r="N19" i="3"/>
  <c r="N35" i="3"/>
  <c r="N51" i="3"/>
  <c r="N10" i="3"/>
  <c r="N26" i="3"/>
  <c r="N42" i="3"/>
  <c r="N7" i="3"/>
  <c r="N23" i="3"/>
  <c r="N39" i="3"/>
  <c r="M25" i="3"/>
  <c r="M49" i="3"/>
  <c r="Q38" i="3"/>
  <c r="Q27" i="3"/>
  <c r="Q20" i="3"/>
  <c r="AA10" i="3"/>
  <c r="AA26" i="3"/>
  <c r="AA42" i="3"/>
  <c r="AA7" i="3"/>
  <c r="AA23" i="3"/>
  <c r="AA39" i="3"/>
  <c r="AA55" i="3"/>
  <c r="AA28" i="3"/>
  <c r="AA44" i="3"/>
  <c r="Q10" i="3"/>
  <c r="Q54" i="3"/>
  <c r="Q43" i="3"/>
  <c r="Q36" i="3"/>
  <c r="S22" i="3"/>
  <c r="S15" i="3"/>
  <c r="S8" i="3"/>
  <c r="S48" i="3"/>
  <c r="Z14" i="3"/>
  <c r="Z38" i="3"/>
  <c r="Z7" i="3"/>
  <c r="Z27" i="3"/>
  <c r="AA14" i="3"/>
  <c r="AA30" i="3"/>
  <c r="AA46" i="3"/>
  <c r="AA11" i="3"/>
  <c r="AA27" i="3"/>
  <c r="AA43" i="3"/>
  <c r="AA16" i="3"/>
  <c r="AA32" i="3"/>
  <c r="M13" i="3"/>
  <c r="M21" i="3"/>
  <c r="M9" i="3"/>
  <c r="I37" i="3"/>
  <c r="X22" i="3"/>
  <c r="X52" i="3"/>
  <c r="V6" i="3"/>
  <c r="V45" i="3"/>
  <c r="V9" i="3"/>
  <c r="V40" i="3"/>
  <c r="V24" i="3"/>
  <c r="V8" i="3"/>
  <c r="V47" i="3"/>
  <c r="V31" i="3"/>
  <c r="V15" i="3"/>
  <c r="V49" i="3"/>
  <c r="V13" i="3"/>
  <c r="V42" i="3"/>
  <c r="V26" i="3"/>
  <c r="V10" i="3"/>
  <c r="V37" i="3"/>
  <c r="V52" i="3"/>
  <c r="V36" i="3"/>
  <c r="V20" i="3"/>
  <c r="V17" i="3"/>
  <c r="V43" i="3"/>
  <c r="V27" i="3"/>
  <c r="V11" i="3"/>
  <c r="V41" i="3"/>
  <c r="V54" i="3"/>
  <c r="V38" i="3"/>
  <c r="V22" i="3"/>
  <c r="V29" i="3"/>
  <c r="V48" i="3"/>
  <c r="V32" i="3"/>
  <c r="V16" i="3"/>
  <c r="V55" i="3"/>
  <c r="V39" i="3"/>
  <c r="V23" i="3"/>
  <c r="V7" i="3"/>
  <c r="V33" i="3"/>
  <c r="V50" i="3"/>
  <c r="V34" i="3"/>
  <c r="V18" i="3"/>
  <c r="V12" i="3"/>
  <c r="V53" i="3"/>
  <c r="V14" i="3"/>
  <c r="V21" i="3"/>
  <c r="V51" i="3"/>
  <c r="V25" i="3"/>
  <c r="I18" i="3"/>
  <c r="V30" i="3"/>
  <c r="V28" i="3"/>
  <c r="X38" i="3"/>
  <c r="I13" i="3"/>
  <c r="I45" i="3"/>
  <c r="I24" i="3"/>
  <c r="I20" i="3"/>
  <c r="I25" i="3"/>
  <c r="I12" i="3"/>
  <c r="I43" i="3"/>
  <c r="I27" i="3"/>
  <c r="I11" i="3"/>
  <c r="I46" i="3"/>
  <c r="I30" i="3"/>
  <c r="I14" i="3"/>
  <c r="I21" i="3"/>
  <c r="I53" i="3"/>
  <c r="I32" i="3"/>
  <c r="I44" i="3"/>
  <c r="I33" i="3"/>
  <c r="I28" i="3"/>
  <c r="I55" i="3"/>
  <c r="I39" i="3"/>
  <c r="I23" i="3"/>
  <c r="I7" i="3"/>
  <c r="I42" i="3"/>
  <c r="I26" i="3"/>
  <c r="I10" i="3"/>
  <c r="I29" i="3"/>
  <c r="I8" i="3"/>
  <c r="I40" i="3"/>
  <c r="I9" i="3"/>
  <c r="I41" i="3"/>
  <c r="I36" i="3"/>
  <c r="I51" i="3"/>
  <c r="I35" i="3"/>
  <c r="I19" i="3"/>
  <c r="I54" i="3"/>
  <c r="I38" i="3"/>
  <c r="I22" i="3"/>
  <c r="I48" i="3"/>
  <c r="I50" i="3"/>
  <c r="I6" i="3"/>
  <c r="I17" i="3"/>
  <c r="I47" i="3"/>
  <c r="I34" i="3"/>
  <c r="I15" i="3"/>
  <c r="I49" i="3"/>
  <c r="V46" i="3"/>
  <c r="V44" i="3"/>
  <c r="X6" i="3"/>
  <c r="X53" i="3"/>
  <c r="X33" i="3"/>
  <c r="X49" i="3"/>
  <c r="X48" i="3"/>
  <c r="X32" i="3"/>
  <c r="X16" i="3"/>
  <c r="X47" i="3"/>
  <c r="X31" i="3"/>
  <c r="X15" i="3"/>
  <c r="X50" i="3"/>
  <c r="X34" i="3"/>
  <c r="X18" i="3"/>
  <c r="X9" i="3"/>
  <c r="X12" i="3"/>
  <c r="X13" i="3"/>
  <c r="X29" i="3"/>
  <c r="X44" i="3"/>
  <c r="X28" i="3"/>
  <c r="X8" i="3"/>
  <c r="X43" i="3"/>
  <c r="X27" i="3"/>
  <c r="X11" i="3"/>
  <c r="X46" i="3"/>
  <c r="X30" i="3"/>
  <c r="X14" i="3"/>
  <c r="X21" i="3"/>
  <c r="X25" i="3"/>
  <c r="X45" i="3"/>
  <c r="X40" i="3"/>
  <c r="X24" i="3"/>
  <c r="X55" i="3"/>
  <c r="X39" i="3"/>
  <c r="X23" i="3"/>
  <c r="X7" i="3"/>
  <c r="X42" i="3"/>
  <c r="X26" i="3"/>
  <c r="X10" i="3"/>
  <c r="X37" i="3"/>
  <c r="X41" i="3"/>
  <c r="X36" i="3"/>
  <c r="X19" i="3"/>
  <c r="X17" i="3"/>
  <c r="X20" i="3"/>
  <c r="X54" i="3"/>
  <c r="I31" i="3"/>
  <c r="I16" i="3"/>
  <c r="V19" i="3"/>
  <c r="X51" i="3"/>
  <c r="Y12" i="3"/>
  <c r="Y23" i="3"/>
  <c r="Y30" i="3"/>
  <c r="Q22" i="3"/>
  <c r="Q42" i="3"/>
  <c r="Q11" i="3"/>
  <c r="Q35" i="3"/>
  <c r="Q55" i="3"/>
  <c r="Q24" i="3"/>
  <c r="Q48" i="3"/>
  <c r="Q26" i="3"/>
  <c r="Q46" i="3"/>
  <c r="Q19" i="3"/>
  <c r="Q39" i="3"/>
  <c r="Q8" i="3"/>
  <c r="Q32" i="3"/>
  <c r="T14" i="3"/>
  <c r="T12" i="3"/>
  <c r="T43" i="3"/>
  <c r="T32" i="3"/>
  <c r="U38" i="3"/>
  <c r="U53" i="3"/>
  <c r="U47" i="3"/>
  <c r="U36" i="3"/>
  <c r="Y6" i="3"/>
  <c r="Y13" i="3"/>
  <c r="Y29" i="3"/>
  <c r="Y45" i="3"/>
  <c r="Y17" i="3"/>
  <c r="Y33" i="3"/>
  <c r="Y49" i="3"/>
  <c r="Y25" i="3"/>
  <c r="Y37" i="3"/>
  <c r="Y9" i="3"/>
  <c r="Y41" i="3"/>
  <c r="Y21" i="3"/>
  <c r="Y53" i="3"/>
  <c r="Y48" i="3"/>
  <c r="Y32" i="3"/>
  <c r="Y16" i="3"/>
  <c r="Y51" i="3"/>
  <c r="Y35" i="3"/>
  <c r="Y19" i="3"/>
  <c r="Y54" i="3"/>
  <c r="Y38" i="3"/>
  <c r="Y22" i="3"/>
  <c r="Y52" i="3"/>
  <c r="Y28" i="3"/>
  <c r="Y8" i="3"/>
  <c r="Y39" i="3"/>
  <c r="Y15" i="3"/>
  <c r="Y46" i="3"/>
  <c r="Y26" i="3"/>
  <c r="Y40" i="3"/>
  <c r="Y20" i="3"/>
  <c r="Y47" i="3"/>
  <c r="Y27" i="3"/>
  <c r="Y7" i="3"/>
  <c r="Y34" i="3"/>
  <c r="Y14" i="3"/>
  <c r="T26" i="3"/>
  <c r="T11" i="3"/>
  <c r="T55" i="3"/>
  <c r="U46" i="3"/>
  <c r="U15" i="3"/>
  <c r="U17" i="3"/>
  <c r="U44" i="3"/>
  <c r="Y42" i="3"/>
  <c r="Y31" i="3"/>
  <c r="Y24" i="3"/>
  <c r="T6" i="3"/>
  <c r="T21" i="3"/>
  <c r="T37" i="3"/>
  <c r="T53" i="3"/>
  <c r="T9" i="3"/>
  <c r="T25" i="3"/>
  <c r="T41" i="3"/>
  <c r="T33" i="3"/>
  <c r="T29" i="3"/>
  <c r="T13" i="3"/>
  <c r="T45" i="3"/>
  <c r="T17" i="3"/>
  <c r="T49" i="3"/>
  <c r="T44" i="3"/>
  <c r="T20" i="3"/>
  <c r="T28" i="3"/>
  <c r="T47" i="3"/>
  <c r="T31" i="3"/>
  <c r="T15" i="3"/>
  <c r="T54" i="3"/>
  <c r="T38" i="3"/>
  <c r="T22" i="3"/>
  <c r="T36" i="3"/>
  <c r="T48" i="3"/>
  <c r="T51" i="3"/>
  <c r="T27" i="3"/>
  <c r="T7" i="3"/>
  <c r="T42" i="3"/>
  <c r="T18" i="3"/>
  <c r="T24" i="3"/>
  <c r="T8" i="3"/>
  <c r="T39" i="3"/>
  <c r="T19" i="3"/>
  <c r="T50" i="3"/>
  <c r="T30" i="3"/>
  <c r="T10" i="3"/>
  <c r="T34" i="3"/>
  <c r="T23" i="3"/>
  <c r="T40" i="3"/>
  <c r="U14" i="3"/>
  <c r="U13" i="3"/>
  <c r="U27" i="3"/>
  <c r="U12" i="3"/>
  <c r="Y10" i="3"/>
  <c r="Y50" i="3"/>
  <c r="Y43" i="3"/>
  <c r="Y36" i="3"/>
  <c r="U6" i="3"/>
  <c r="U33" i="3"/>
  <c r="U48" i="3"/>
  <c r="U32" i="3"/>
  <c r="U16" i="3"/>
  <c r="U55" i="3"/>
  <c r="U39" i="3"/>
  <c r="U23" i="3"/>
  <c r="U7" i="3"/>
  <c r="U29" i="3"/>
  <c r="U50" i="3"/>
  <c r="U34" i="3"/>
  <c r="U18" i="3"/>
  <c r="U25" i="3"/>
  <c r="U40" i="3"/>
  <c r="U20" i="3"/>
  <c r="U51" i="3"/>
  <c r="U31" i="3"/>
  <c r="U11" i="3"/>
  <c r="U21" i="3"/>
  <c r="U42" i="3"/>
  <c r="U22" i="3"/>
  <c r="U49" i="3"/>
  <c r="U52" i="3"/>
  <c r="U28" i="3"/>
  <c r="U8" i="3"/>
  <c r="U43" i="3"/>
  <c r="U19" i="3"/>
  <c r="U45" i="3"/>
  <c r="U54" i="3"/>
  <c r="U30" i="3"/>
  <c r="U10" i="3"/>
  <c r="T46" i="3"/>
  <c r="T35" i="3"/>
  <c r="T16" i="3"/>
  <c r="U26" i="3"/>
  <c r="U37" i="3"/>
  <c r="U35" i="3"/>
  <c r="U24" i="3"/>
  <c r="U41" i="3"/>
  <c r="Y18" i="3"/>
  <c r="Y11" i="3"/>
  <c r="Y55" i="3"/>
  <c r="Y44" i="3"/>
  <c r="S30" i="3"/>
  <c r="S50" i="3"/>
  <c r="S19" i="3"/>
  <c r="S43" i="3"/>
  <c r="S12" i="3"/>
  <c r="S6" i="3"/>
  <c r="S17" i="3"/>
  <c r="S33" i="3"/>
  <c r="S49" i="3"/>
  <c r="S21" i="3"/>
  <c r="S37" i="3"/>
  <c r="S53" i="3"/>
  <c r="S13" i="3"/>
  <c r="S45" i="3"/>
  <c r="S9" i="3"/>
  <c r="S41" i="3"/>
  <c r="S25" i="3"/>
  <c r="S29" i="3"/>
  <c r="S52" i="3"/>
  <c r="S36" i="3"/>
  <c r="S20" i="3"/>
  <c r="S55" i="3"/>
  <c r="S39" i="3"/>
  <c r="S23" i="3"/>
  <c r="S7" i="3"/>
  <c r="S42" i="3"/>
  <c r="S26" i="3"/>
  <c r="S10" i="3"/>
  <c r="S18" i="3"/>
  <c r="S38" i="3"/>
  <c r="S11" i="3"/>
  <c r="S31" i="3"/>
  <c r="S51" i="3"/>
  <c r="S24" i="3"/>
  <c r="S44" i="3"/>
  <c r="Q6" i="3"/>
  <c r="Q9" i="3"/>
  <c r="Q25" i="3"/>
  <c r="Q41" i="3"/>
  <c r="Q13" i="3"/>
  <c r="Q29" i="3"/>
  <c r="Q45" i="3"/>
  <c r="Q37" i="3"/>
  <c r="Q33" i="3"/>
  <c r="Q17" i="3"/>
  <c r="Q49" i="3"/>
  <c r="Q21" i="3"/>
  <c r="Q53" i="3"/>
  <c r="Z6" i="3"/>
  <c r="Z9" i="3"/>
  <c r="Z20" i="3"/>
  <c r="Z28" i="3"/>
  <c r="Z36" i="3"/>
  <c r="Z44" i="3"/>
  <c r="Z52" i="3"/>
  <c r="Z13" i="3"/>
  <c r="Z21" i="3"/>
  <c r="Z29" i="3"/>
  <c r="Z37" i="3"/>
  <c r="Z45" i="3"/>
  <c r="Z53" i="3"/>
  <c r="Z17" i="3"/>
  <c r="Z33" i="3"/>
  <c r="Z49" i="3"/>
  <c r="Z24" i="3"/>
  <c r="Z40" i="3"/>
  <c r="Z25" i="3"/>
  <c r="Z41" i="3"/>
  <c r="Z16" i="3"/>
  <c r="Z32" i="3"/>
  <c r="Z48" i="3"/>
  <c r="N6" i="3"/>
  <c r="N8" i="3"/>
  <c r="N16" i="3"/>
  <c r="N24" i="3"/>
  <c r="N32" i="3"/>
  <c r="N40" i="3"/>
  <c r="N48" i="3"/>
  <c r="N9" i="3"/>
  <c r="N17" i="3"/>
  <c r="N25" i="3"/>
  <c r="N33" i="3"/>
  <c r="N41" i="3"/>
  <c r="N49" i="3"/>
  <c r="N13" i="3"/>
  <c r="N29" i="3"/>
  <c r="N45" i="3"/>
  <c r="N12" i="3"/>
  <c r="N28" i="3"/>
  <c r="N44" i="3"/>
  <c r="N20" i="3"/>
  <c r="N36" i="3"/>
  <c r="N52" i="3"/>
  <c r="N21" i="3"/>
  <c r="N37" i="3"/>
  <c r="N53" i="3"/>
  <c r="Q18" i="3"/>
  <c r="Q34" i="3"/>
  <c r="Q50" i="3"/>
  <c r="Q15" i="3"/>
  <c r="Q31" i="3"/>
  <c r="Q47" i="3"/>
  <c r="Q12" i="3"/>
  <c r="Q28" i="3"/>
  <c r="Q44" i="3"/>
  <c r="Z18" i="3"/>
  <c r="Z34" i="3"/>
  <c r="Z50" i="3"/>
  <c r="Z15" i="3"/>
  <c r="Z31" i="3"/>
  <c r="Z47" i="3"/>
  <c r="Z12" i="3"/>
  <c r="AA6" i="3"/>
  <c r="AA13" i="3"/>
  <c r="AA29" i="3"/>
  <c r="AA45" i="3"/>
  <c r="AA8" i="3"/>
  <c r="AA17" i="3"/>
  <c r="AA33" i="3"/>
  <c r="AA49" i="3"/>
  <c r="AA12" i="3"/>
  <c r="AA41" i="3"/>
  <c r="AA21" i="3"/>
  <c r="AA53" i="3"/>
  <c r="AA25" i="3"/>
  <c r="AA9" i="3"/>
  <c r="AA37" i="3"/>
  <c r="CK13" i="1"/>
  <c r="CK6" i="1"/>
  <c r="CK9" i="1"/>
  <c r="CK7" i="1"/>
  <c r="CK8" i="1"/>
  <c r="CK12" i="1"/>
  <c r="CK14" i="1"/>
  <c r="CK11" i="1"/>
  <c r="C5" i="3" a="1"/>
  <c r="C5" i="3" s="1"/>
  <c r="AC34" i="2"/>
  <c r="D201" i="1" a="1"/>
  <c r="D201" i="1" s="1"/>
  <c r="B201" i="1" a="1"/>
  <c r="B201" i="1" s="1"/>
  <c r="AH15" i="1"/>
  <c r="AH14" i="1"/>
  <c r="AH13" i="1"/>
  <c r="E6" i="3" l="1" a="1"/>
  <c r="F6" i="3" a="1"/>
  <c r="D6" i="3" a="1"/>
  <c r="G6" i="3" a="1"/>
  <c r="C6" i="3" a="1"/>
  <c r="N5" i="3"/>
  <c r="J5" i="3"/>
  <c r="F5" i="3"/>
  <c r="Q5" i="3"/>
  <c r="M5" i="3"/>
  <c r="I5" i="3"/>
  <c r="E5" i="3"/>
  <c r="P5" i="3"/>
  <c r="L5" i="3"/>
  <c r="H5" i="3"/>
  <c r="D5" i="3"/>
  <c r="O5" i="3"/>
  <c r="K5" i="3"/>
  <c r="G5" i="3"/>
  <c r="E6" i="3" l="1"/>
  <c r="E42" i="3"/>
  <c r="E38" i="3"/>
  <c r="E41" i="3"/>
  <c r="E23" i="3"/>
  <c r="E37" i="3"/>
  <c r="E17" i="3"/>
  <c r="E30" i="3"/>
  <c r="E28" i="3"/>
  <c r="E55" i="3"/>
  <c r="E43" i="3"/>
  <c r="E15" i="3"/>
  <c r="E7" i="3"/>
  <c r="E46" i="3"/>
  <c r="E44" i="3"/>
  <c r="E29" i="3"/>
  <c r="E40" i="3"/>
  <c r="E22" i="3"/>
  <c r="E8" i="3"/>
  <c r="E39" i="3"/>
  <c r="E27" i="3"/>
  <c r="E21" i="3"/>
  <c r="E25" i="3"/>
  <c r="E26" i="3"/>
  <c r="E9" i="3"/>
  <c r="E45" i="3"/>
  <c r="E14" i="3"/>
  <c r="E11" i="3"/>
  <c r="E31" i="3"/>
  <c r="E32" i="3"/>
  <c r="E13" i="3"/>
  <c r="E47" i="3"/>
  <c r="E53" i="3"/>
  <c r="E33" i="3"/>
  <c r="E10" i="3"/>
  <c r="E20" i="3"/>
  <c r="E52" i="3"/>
  <c r="E24" i="3"/>
  <c r="E16" i="3"/>
  <c r="E19" i="3"/>
  <c r="E34" i="3"/>
  <c r="E49" i="3"/>
  <c r="E48" i="3"/>
  <c r="E36" i="3"/>
  <c r="E35" i="3"/>
  <c r="E54" i="3"/>
  <c r="E18" i="3"/>
  <c r="E51" i="3"/>
  <c r="E50" i="3"/>
  <c r="E12" i="3"/>
  <c r="F6" i="3"/>
  <c r="F51" i="3"/>
  <c r="F41" i="3"/>
  <c r="F8" i="3"/>
  <c r="F40" i="3"/>
  <c r="F25" i="3"/>
  <c r="F39" i="3"/>
  <c r="F14" i="3"/>
  <c r="F9" i="3"/>
  <c r="F54" i="3"/>
  <c r="F29" i="3"/>
  <c r="F32" i="3"/>
  <c r="F55" i="3"/>
  <c r="F30" i="3"/>
  <c r="F48" i="3"/>
  <c r="F12" i="3"/>
  <c r="F22" i="3"/>
  <c r="F21" i="3"/>
  <c r="F49" i="3"/>
  <c r="F46" i="3"/>
  <c r="F16" i="3"/>
  <c r="F44" i="3"/>
  <c r="F7" i="3"/>
  <c r="F52" i="3"/>
  <c r="F50" i="3"/>
  <c r="F23" i="3"/>
  <c r="F53" i="3"/>
  <c r="F35" i="3"/>
  <c r="F10" i="3"/>
  <c r="F17" i="3"/>
  <c r="F11" i="3"/>
  <c r="F37" i="3"/>
  <c r="F36" i="3"/>
  <c r="F34" i="3"/>
  <c r="F28" i="3"/>
  <c r="F26" i="3"/>
  <c r="F20" i="3"/>
  <c r="F27" i="3"/>
  <c r="F31" i="3"/>
  <c r="F18" i="3"/>
  <c r="F15" i="3"/>
  <c r="F38" i="3"/>
  <c r="F42" i="3"/>
  <c r="F24" i="3"/>
  <c r="F43" i="3"/>
  <c r="F47" i="3"/>
  <c r="F19" i="3"/>
  <c r="F45" i="3"/>
  <c r="F33" i="3"/>
  <c r="F13" i="3"/>
  <c r="G6" i="3"/>
  <c r="G22" i="3"/>
  <c r="G42" i="3"/>
  <c r="G37" i="3"/>
  <c r="G55" i="3"/>
  <c r="G54" i="3"/>
  <c r="G9" i="3"/>
  <c r="G32" i="3"/>
  <c r="G14" i="3"/>
  <c r="G17" i="3"/>
  <c r="G43" i="3"/>
  <c r="G19" i="3"/>
  <c r="G35" i="3"/>
  <c r="G11" i="3"/>
  <c r="G30" i="3"/>
  <c r="G41" i="3"/>
  <c r="G34" i="3"/>
  <c r="G49" i="3"/>
  <c r="G13" i="3"/>
  <c r="G38" i="3"/>
  <c r="G46" i="3"/>
  <c r="G48" i="3"/>
  <c r="G15" i="3"/>
  <c r="G53" i="3"/>
  <c r="G18" i="3"/>
  <c r="G47" i="3"/>
  <c r="G7" i="3"/>
  <c r="G25" i="3"/>
  <c r="G40" i="3"/>
  <c r="G51" i="3"/>
  <c r="G27" i="3"/>
  <c r="G24" i="3"/>
  <c r="G45" i="3"/>
  <c r="G16" i="3"/>
  <c r="G44" i="3"/>
  <c r="G36" i="3"/>
  <c r="G29" i="3"/>
  <c r="G12" i="3"/>
  <c r="G33" i="3"/>
  <c r="G10" i="3"/>
  <c r="G23" i="3"/>
  <c r="G28" i="3"/>
  <c r="G8" i="3"/>
  <c r="G31" i="3"/>
  <c r="G21" i="3"/>
  <c r="G26" i="3"/>
  <c r="G52" i="3"/>
  <c r="G20" i="3"/>
  <c r="G50" i="3"/>
  <c r="G39" i="3"/>
  <c r="D28" i="3"/>
  <c r="D50" i="3"/>
  <c r="D25" i="3"/>
  <c r="D32" i="3"/>
  <c r="D43" i="3"/>
  <c r="D42" i="3"/>
  <c r="D40" i="3"/>
  <c r="D39" i="3"/>
  <c r="D18" i="3"/>
  <c r="D33" i="3"/>
  <c r="D17" i="3"/>
  <c r="D13" i="3"/>
  <c r="D9" i="3"/>
  <c r="D6" i="3"/>
  <c r="D48" i="3"/>
  <c r="D7" i="3"/>
  <c r="D22" i="3"/>
  <c r="D20" i="3"/>
  <c r="D45" i="3"/>
  <c r="D49" i="3"/>
  <c r="D46" i="3"/>
  <c r="D23" i="3"/>
  <c r="D10" i="3"/>
  <c r="D55" i="3"/>
  <c r="D26" i="3"/>
  <c r="D53" i="3"/>
  <c r="D35" i="3"/>
  <c r="D30" i="3"/>
  <c r="D16" i="3"/>
  <c r="D38" i="3"/>
  <c r="D36" i="3"/>
  <c r="D15" i="3"/>
  <c r="D14" i="3"/>
  <c r="D21" i="3"/>
  <c r="D34" i="3"/>
  <c r="D54" i="3"/>
  <c r="D52" i="3"/>
  <c r="D31" i="3"/>
  <c r="D44" i="3"/>
  <c r="D12" i="3"/>
  <c r="D19" i="3"/>
  <c r="D29" i="3"/>
  <c r="D37" i="3"/>
  <c r="D41" i="3"/>
  <c r="D47" i="3"/>
  <c r="D51" i="3"/>
  <c r="D11" i="3"/>
  <c r="D8" i="3"/>
  <c r="D27" i="3"/>
  <c r="D24" i="3"/>
  <c r="C6" i="3"/>
  <c r="C9" i="3"/>
  <c r="C40" i="3"/>
  <c r="C24" i="3"/>
  <c r="C8" i="3"/>
  <c r="C25" i="3"/>
  <c r="C47" i="3"/>
  <c r="C31" i="3"/>
  <c r="C15" i="3"/>
  <c r="C45" i="3"/>
  <c r="C17" i="3"/>
  <c r="C42" i="3"/>
  <c r="C26" i="3"/>
  <c r="C10" i="3"/>
  <c r="C52" i="3"/>
  <c r="C36" i="3"/>
  <c r="C20" i="3"/>
  <c r="C49" i="3"/>
  <c r="C13" i="3"/>
  <c r="C43" i="3"/>
  <c r="C27" i="3"/>
  <c r="C11" i="3"/>
  <c r="C37" i="3"/>
  <c r="C54" i="3"/>
  <c r="C38" i="3"/>
  <c r="C22" i="3"/>
  <c r="C28" i="3"/>
  <c r="C12" i="3"/>
  <c r="C51" i="3"/>
  <c r="C53" i="3"/>
  <c r="C46" i="3"/>
  <c r="C14" i="3"/>
  <c r="C48" i="3"/>
  <c r="C32" i="3"/>
  <c r="C16" i="3"/>
  <c r="C41" i="3"/>
  <c r="C55" i="3"/>
  <c r="C39" i="3"/>
  <c r="C23" i="3"/>
  <c r="C7" i="3"/>
  <c r="C29" i="3"/>
  <c r="C50" i="3"/>
  <c r="C34" i="3"/>
  <c r="AB62" i="2" s="1" a="1"/>
  <c r="C18" i="3"/>
  <c r="C44" i="3"/>
  <c r="C33" i="3"/>
  <c r="C35" i="3"/>
  <c r="C19" i="3"/>
  <c r="C21" i="3"/>
  <c r="C30" i="3"/>
  <c r="AG6" i="1"/>
  <c r="J6" i="2" l="1" a="1"/>
  <c r="AE118" i="2" a="1"/>
  <c r="S118" i="2" a="1"/>
  <c r="G62" i="2" a="1"/>
  <c r="D62" i="2" a="1"/>
  <c r="V6" i="2" a="1"/>
  <c r="V6" i="2" s="1"/>
  <c r="Y6" i="2" a="1"/>
  <c r="Y7" i="2" s="1"/>
  <c r="V62" i="2" a="1"/>
  <c r="V72" i="2" s="1"/>
  <c r="AB90" i="2" a="1"/>
  <c r="D34" i="2" a="1"/>
  <c r="J62" i="2" a="1"/>
  <c r="M62" i="2" a="1"/>
  <c r="S34" i="2" a="1"/>
  <c r="J118" i="2" a="1"/>
  <c r="J123" i="2" s="1"/>
  <c r="P34" i="2" a="1"/>
  <c r="P35" i="2" s="1"/>
  <c r="AB118" i="2" a="1"/>
  <c r="AB129" i="2" s="1"/>
  <c r="J90" i="2" a="1"/>
  <c r="AE6" i="2" a="1"/>
  <c r="D6" i="2" a="1"/>
  <c r="D19" i="2" s="1"/>
  <c r="M34" i="2" a="1"/>
  <c r="G6" i="2" a="1"/>
  <c r="AB6" i="2" a="1"/>
  <c r="AB27" i="2" s="1"/>
  <c r="D90" i="2" a="1"/>
  <c r="D114" i="2" s="1"/>
  <c r="S62" i="2" a="1"/>
  <c r="S66" i="2" s="1"/>
  <c r="AE62" i="2" a="1"/>
  <c r="Y34" i="2" a="1"/>
  <c r="D118" i="2" a="1"/>
  <c r="D140" i="2" s="1"/>
  <c r="G90" i="2" a="1"/>
  <c r="V118" i="2" a="1"/>
  <c r="G118" i="2" a="1"/>
  <c r="G125" i="2" s="1"/>
  <c r="Y62" i="2" a="1"/>
  <c r="Y68" i="2" s="1"/>
  <c r="M90" i="2" a="1"/>
  <c r="M102" i="2" s="1"/>
  <c r="Y118" i="2" a="1"/>
  <c r="S6" i="2" a="1"/>
  <c r="P6" i="2" a="1"/>
  <c r="P29" i="2" s="1"/>
  <c r="AE34" i="2" a="1"/>
  <c r="AE46" i="2" s="1"/>
  <c r="J34" i="2" a="1"/>
  <c r="J41" i="2" s="1"/>
  <c r="S90" i="2" a="1"/>
  <c r="S104" i="2" s="1"/>
  <c r="Y90" i="2" a="1"/>
  <c r="Y111" i="2" s="1"/>
  <c r="V90" i="2" a="1"/>
  <c r="V99" i="2" s="1"/>
  <c r="AB34" i="2" a="1"/>
  <c r="AB56" i="2" s="1"/>
  <c r="G34" i="2" a="1"/>
  <c r="G44" i="2" s="1"/>
  <c r="P90" i="2" a="1"/>
  <c r="P94" i="2" s="1"/>
  <c r="P62" i="2" a="1"/>
  <c r="P77" i="2" s="1"/>
  <c r="P118" i="2" a="1"/>
  <c r="P123" i="2" s="1"/>
  <c r="V34" i="2" a="1"/>
  <c r="V57" i="2" s="1"/>
  <c r="M118" i="2" a="1"/>
  <c r="M142" i="2" s="1"/>
  <c r="AE90" i="2" a="1"/>
  <c r="AE109" i="2" s="1"/>
  <c r="M6" i="2" a="1"/>
  <c r="M19" i="2" s="1"/>
  <c r="D15" i="2"/>
  <c r="S132" i="2"/>
  <c r="S139" i="2"/>
  <c r="S126" i="2"/>
  <c r="S140" i="2"/>
  <c r="S119" i="2"/>
  <c r="S141" i="2"/>
  <c r="S120" i="2"/>
  <c r="S133" i="2"/>
  <c r="S129" i="2"/>
  <c r="S136" i="2"/>
  <c r="S142" i="2"/>
  <c r="S138" i="2"/>
  <c r="S130" i="2"/>
  <c r="S121" i="2"/>
  <c r="S128" i="2"/>
  <c r="S122" i="2"/>
  <c r="S137" i="2"/>
  <c r="S131" i="2"/>
  <c r="S125" i="2"/>
  <c r="S124" i="2"/>
  <c r="S123" i="2"/>
  <c r="S135" i="2"/>
  <c r="S127" i="2"/>
  <c r="S118" i="2"/>
  <c r="S134" i="2"/>
  <c r="J37" i="2"/>
  <c r="J51" i="2"/>
  <c r="J57" i="2"/>
  <c r="J52" i="2"/>
  <c r="J55" i="2"/>
  <c r="J39" i="2"/>
  <c r="J50" i="2"/>
  <c r="J58" i="2"/>
  <c r="J48" i="2"/>
  <c r="J49" i="2"/>
  <c r="J40" i="2"/>
  <c r="J53" i="2"/>
  <c r="J35" i="2"/>
  <c r="J36" i="2"/>
  <c r="J54" i="2"/>
  <c r="J56" i="2"/>
  <c r="J43" i="2"/>
  <c r="J47" i="2"/>
  <c r="J46" i="2"/>
  <c r="S108" i="2"/>
  <c r="S111" i="2"/>
  <c r="S112" i="2"/>
  <c r="S103" i="2"/>
  <c r="S114" i="2"/>
  <c r="V7" i="2"/>
  <c r="V8" i="2"/>
  <c r="V20" i="2"/>
  <c r="V11" i="2"/>
  <c r="V30" i="2"/>
  <c r="V17" i="2"/>
  <c r="V26" i="2"/>
  <c r="V28" i="2"/>
  <c r="V12" i="2"/>
  <c r="V10" i="2"/>
  <c r="AB40" i="2"/>
  <c r="AB45" i="2"/>
  <c r="AB37" i="2"/>
  <c r="AB50" i="2"/>
  <c r="AB41" i="2"/>
  <c r="AB51" i="2"/>
  <c r="AB36" i="2"/>
  <c r="AB44" i="2"/>
  <c r="AB49" i="2"/>
  <c r="AB57" i="2"/>
  <c r="AB48" i="2"/>
  <c r="AB58" i="2"/>
  <c r="AB55" i="2"/>
  <c r="AB54" i="2"/>
  <c r="AB47" i="2"/>
  <c r="AB43" i="2"/>
  <c r="AB42" i="2"/>
  <c r="AB35" i="2"/>
  <c r="D11" i="2"/>
  <c r="J13" i="2"/>
  <c r="J17" i="2"/>
  <c r="J21" i="2"/>
  <c r="J23" i="2"/>
  <c r="J10" i="2"/>
  <c r="J7" i="2"/>
  <c r="J30" i="2"/>
  <c r="J14" i="2"/>
  <c r="J11" i="2"/>
  <c r="J6" i="2"/>
  <c r="J29" i="2"/>
  <c r="J9" i="2"/>
  <c r="J16" i="2"/>
  <c r="J28" i="2"/>
  <c r="J25" i="2"/>
  <c r="J24" i="2"/>
  <c r="J18" i="2"/>
  <c r="J8" i="2"/>
  <c r="J27" i="2"/>
  <c r="J26" i="2"/>
  <c r="J12" i="2"/>
  <c r="J20" i="2"/>
  <c r="J22" i="2"/>
  <c r="J19" i="2"/>
  <c r="J15" i="2"/>
  <c r="AB65" i="2"/>
  <c r="AB64" i="2"/>
  <c r="AB81" i="2"/>
  <c r="AB80" i="2"/>
  <c r="AB71" i="2"/>
  <c r="AB77" i="2"/>
  <c r="AB72" i="2"/>
  <c r="AB68" i="2"/>
  <c r="AB63" i="2"/>
  <c r="AB83" i="2"/>
  <c r="AB79" i="2"/>
  <c r="AB86" i="2"/>
  <c r="AB70" i="2"/>
  <c r="AB75" i="2"/>
  <c r="AB69" i="2"/>
  <c r="AB78" i="2"/>
  <c r="AB62" i="2"/>
  <c r="AB74" i="2"/>
  <c r="AB85" i="2"/>
  <c r="AB76" i="2"/>
  <c r="AB67" i="2"/>
  <c r="AB82" i="2"/>
  <c r="AB73" i="2"/>
  <c r="AB66" i="2"/>
  <c r="AB84" i="2"/>
  <c r="D53" i="2"/>
  <c r="D35" i="2"/>
  <c r="D44" i="2"/>
  <c r="D54" i="2"/>
  <c r="D39" i="2"/>
  <c r="D38" i="2"/>
  <c r="D45" i="2"/>
  <c r="D42" i="2"/>
  <c r="D37" i="2"/>
  <c r="D46" i="2"/>
  <c r="D48" i="2"/>
  <c r="D55" i="2"/>
  <c r="D56" i="2"/>
  <c r="D49" i="2"/>
  <c r="D40" i="2"/>
  <c r="D34" i="2"/>
  <c r="D57" i="2"/>
  <c r="D51" i="2"/>
  <c r="D50" i="2"/>
  <c r="D58" i="2"/>
  <c r="D43" i="2"/>
  <c r="D47" i="2"/>
  <c r="D41" i="2"/>
  <c r="D36" i="2"/>
  <c r="D52" i="2"/>
  <c r="J73" i="2"/>
  <c r="J77" i="2"/>
  <c r="J65" i="2"/>
  <c r="J83" i="2"/>
  <c r="J86" i="2"/>
  <c r="J66" i="2"/>
  <c r="J67" i="2"/>
  <c r="J78" i="2"/>
  <c r="J85" i="2"/>
  <c r="J64" i="2"/>
  <c r="J68" i="2"/>
  <c r="J76" i="2"/>
  <c r="J84" i="2"/>
  <c r="J80" i="2"/>
  <c r="J74" i="2"/>
  <c r="J81" i="2"/>
  <c r="J63" i="2"/>
  <c r="J62" i="2"/>
  <c r="J82" i="2"/>
  <c r="J75" i="2"/>
  <c r="J79" i="2"/>
  <c r="J72" i="2"/>
  <c r="J69" i="2"/>
  <c r="J71" i="2"/>
  <c r="J70" i="2"/>
  <c r="Y29" i="2"/>
  <c r="Y9" i="2"/>
  <c r="Y12" i="2"/>
  <c r="Y18" i="2"/>
  <c r="Y26" i="2"/>
  <c r="Y15" i="2"/>
  <c r="G41" i="2"/>
  <c r="G52" i="2"/>
  <c r="G39" i="2"/>
  <c r="G42" i="2"/>
  <c r="G47" i="2"/>
  <c r="G36" i="2"/>
  <c r="G46" i="2"/>
  <c r="G34" i="2"/>
  <c r="G35" i="2"/>
  <c r="G57" i="2"/>
  <c r="G50" i="2"/>
  <c r="G58" i="2"/>
  <c r="G55" i="2"/>
  <c r="G48" i="2"/>
  <c r="P99" i="2"/>
  <c r="P106" i="2"/>
  <c r="P114" i="2"/>
  <c r="D16" i="2"/>
  <c r="V35" i="2"/>
  <c r="V58" i="2"/>
  <c r="M132" i="2"/>
  <c r="M16" i="2"/>
  <c r="M26" i="2"/>
  <c r="M6" i="2"/>
  <c r="M22" i="2"/>
  <c r="M9" i="2"/>
  <c r="M21" i="2"/>
  <c r="M11" i="2"/>
  <c r="M27" i="2"/>
  <c r="AB108" i="2"/>
  <c r="AB104" i="2"/>
  <c r="AB106" i="2"/>
  <c r="AB114" i="2"/>
  <c r="AB107" i="2"/>
  <c r="AB110" i="2"/>
  <c r="AB95" i="2"/>
  <c r="AB91" i="2"/>
  <c r="AB103" i="2"/>
  <c r="AB100" i="2"/>
  <c r="AB101" i="2"/>
  <c r="AB96" i="2"/>
  <c r="AB109" i="2"/>
  <c r="AB93" i="2"/>
  <c r="AB92" i="2"/>
  <c r="AB112" i="2"/>
  <c r="AB98" i="2"/>
  <c r="AB102" i="2"/>
  <c r="AB97" i="2"/>
  <c r="AB94" i="2"/>
  <c r="AB111" i="2"/>
  <c r="AB105" i="2"/>
  <c r="AB90" i="2"/>
  <c r="AB113" i="2"/>
  <c r="AB99" i="2"/>
  <c r="P118" i="2"/>
  <c r="P124" i="2"/>
  <c r="P135" i="2"/>
  <c r="P125" i="2"/>
  <c r="P134" i="2"/>
  <c r="P120" i="2"/>
  <c r="P122" i="2"/>
  <c r="P127" i="2"/>
  <c r="P142" i="2"/>
  <c r="P136" i="2"/>
  <c r="P141" i="2"/>
  <c r="P119" i="2"/>
  <c r="P133" i="2"/>
  <c r="P137" i="2"/>
  <c r="P140" i="2"/>
  <c r="P131" i="2"/>
  <c r="M62" i="2"/>
  <c r="M64" i="2"/>
  <c r="M72" i="2"/>
  <c r="M73" i="2"/>
  <c r="M75" i="2"/>
  <c r="M67" i="2"/>
  <c r="M71" i="2"/>
  <c r="M65" i="2"/>
  <c r="M80" i="2"/>
  <c r="M69" i="2"/>
  <c r="M76" i="2"/>
  <c r="M84" i="2"/>
  <c r="M81" i="2"/>
  <c r="M74" i="2"/>
  <c r="M85" i="2"/>
  <c r="M78" i="2"/>
  <c r="M66" i="2"/>
  <c r="M70" i="2"/>
  <c r="M68" i="2"/>
  <c r="M63" i="2"/>
  <c r="M86" i="2"/>
  <c r="M83" i="2"/>
  <c r="M79" i="2"/>
  <c r="M77" i="2"/>
  <c r="M82" i="2"/>
  <c r="J122" i="2"/>
  <c r="J121" i="2"/>
  <c r="J139" i="2"/>
  <c r="J130" i="2"/>
  <c r="J128" i="2"/>
  <c r="J127" i="2"/>
  <c r="J133" i="2"/>
  <c r="J136" i="2"/>
  <c r="J135" i="2"/>
  <c r="J120" i="2"/>
  <c r="J95" i="2"/>
  <c r="J101" i="2"/>
  <c r="J90" i="2"/>
  <c r="J106" i="2"/>
  <c r="J107" i="2"/>
  <c r="J114" i="2"/>
  <c r="J109" i="2"/>
  <c r="J112" i="2"/>
  <c r="J102" i="2"/>
  <c r="J113" i="2"/>
  <c r="J103" i="2"/>
  <c r="J96" i="2"/>
  <c r="J104" i="2"/>
  <c r="J110" i="2"/>
  <c r="J99" i="2"/>
  <c r="J97" i="2"/>
  <c r="J98" i="2"/>
  <c r="J100" i="2"/>
  <c r="J91" i="2"/>
  <c r="J94" i="2"/>
  <c r="J105" i="2"/>
  <c r="J93" i="2"/>
  <c r="J92" i="2"/>
  <c r="J108" i="2"/>
  <c r="J111" i="2"/>
  <c r="P52" i="2"/>
  <c r="P50" i="2"/>
  <c r="P57" i="2"/>
  <c r="P42" i="2"/>
  <c r="P56" i="2"/>
  <c r="P54" i="2"/>
  <c r="AE25" i="2"/>
  <c r="AE9" i="2"/>
  <c r="AE6" i="2"/>
  <c r="AE12" i="2"/>
  <c r="AE23" i="2"/>
  <c r="AE15" i="2"/>
  <c r="AE30" i="2"/>
  <c r="AE21" i="2"/>
  <c r="AE18" i="2"/>
  <c r="AE10" i="2"/>
  <c r="AE8" i="2"/>
  <c r="AE26" i="2"/>
  <c r="AE22" i="2"/>
  <c r="AE14" i="2"/>
  <c r="AE17" i="2"/>
  <c r="AE27" i="2"/>
  <c r="AE13" i="2"/>
  <c r="AE29" i="2"/>
  <c r="AE11" i="2"/>
  <c r="AE28" i="2"/>
  <c r="AE7" i="2"/>
  <c r="AE24" i="2"/>
  <c r="AE16" i="2"/>
  <c r="AE20" i="2"/>
  <c r="AE19" i="2"/>
  <c r="D13" i="2"/>
  <c r="D30" i="2"/>
  <c r="D14" i="2"/>
  <c r="D20" i="2"/>
  <c r="D26" i="2"/>
  <c r="D28" i="2"/>
  <c r="D10" i="2"/>
  <c r="D7" i="2"/>
  <c r="D29" i="2"/>
  <c r="D9" i="2"/>
  <c r="D24" i="2"/>
  <c r="D6" i="2"/>
  <c r="D8" i="2"/>
  <c r="D23" i="2"/>
  <c r="D27" i="2"/>
  <c r="D74" i="2"/>
  <c r="D64" i="2"/>
  <c r="D75" i="2"/>
  <c r="D85" i="2"/>
  <c r="D82" i="2"/>
  <c r="D80" i="2"/>
  <c r="D65" i="2"/>
  <c r="D62" i="2"/>
  <c r="D81" i="2"/>
  <c r="D78" i="2"/>
  <c r="D73" i="2"/>
  <c r="D76" i="2"/>
  <c r="D77" i="2"/>
  <c r="D84" i="2"/>
  <c r="D63" i="2"/>
  <c r="D72" i="2"/>
  <c r="D66" i="2"/>
  <c r="D67" i="2"/>
  <c r="D79" i="2"/>
  <c r="D71" i="2"/>
  <c r="D83" i="2"/>
  <c r="D68" i="2"/>
  <c r="D70" i="2"/>
  <c r="D86" i="2"/>
  <c r="D69" i="2"/>
  <c r="P62" i="2"/>
  <c r="P84" i="2"/>
  <c r="P68" i="2"/>
  <c r="S52" i="2"/>
  <c r="S40" i="2"/>
  <c r="S51" i="2"/>
  <c r="S48" i="2"/>
  <c r="S54" i="2"/>
  <c r="S45" i="2"/>
  <c r="S49" i="2"/>
  <c r="S47" i="2"/>
  <c r="S55" i="2"/>
  <c r="S56" i="2"/>
  <c r="S58" i="2"/>
  <c r="S39" i="2"/>
  <c r="S44" i="2"/>
  <c r="S38" i="2"/>
  <c r="S34" i="2"/>
  <c r="S42" i="2"/>
  <c r="S43" i="2"/>
  <c r="S50" i="2"/>
  <c r="S41" i="2"/>
  <c r="S37" i="2"/>
  <c r="S57" i="2"/>
  <c r="S36" i="2"/>
  <c r="S53" i="2"/>
  <c r="S35" i="2"/>
  <c r="S46" i="2"/>
  <c r="M41" i="2"/>
  <c r="M57" i="2"/>
  <c r="M40" i="2"/>
  <c r="M36" i="2"/>
  <c r="M53" i="2"/>
  <c r="M47" i="2"/>
  <c r="M35" i="2"/>
  <c r="M46" i="2"/>
  <c r="M49" i="2"/>
  <c r="M44" i="2"/>
  <c r="M38" i="2"/>
  <c r="M55" i="2"/>
  <c r="M48" i="2"/>
  <c r="M37" i="2"/>
  <c r="M58" i="2"/>
  <c r="M56" i="2"/>
  <c r="M52" i="2"/>
  <c r="M51" i="2"/>
  <c r="M42" i="2"/>
  <c r="M39" i="2"/>
  <c r="M54" i="2"/>
  <c r="M43" i="2"/>
  <c r="M50" i="2"/>
  <c r="M34" i="2"/>
  <c r="M45" i="2"/>
  <c r="G17" i="2"/>
  <c r="G21" i="2"/>
  <c r="G24" i="2"/>
  <c r="G26" i="2"/>
  <c r="G16" i="2"/>
  <c r="G10" i="2"/>
  <c r="G13" i="2"/>
  <c r="G29" i="2"/>
  <c r="G19" i="2"/>
  <c r="G6" i="2"/>
  <c r="G22" i="2"/>
  <c r="G25" i="2"/>
  <c r="G9" i="2"/>
  <c r="G7" i="2"/>
  <c r="G11" i="2"/>
  <c r="G27" i="2"/>
  <c r="G28" i="2"/>
  <c r="G30" i="2"/>
  <c r="G20" i="2"/>
  <c r="G8" i="2"/>
  <c r="G23" i="2"/>
  <c r="G15" i="2"/>
  <c r="G18" i="2"/>
  <c r="G14" i="2"/>
  <c r="G12" i="2"/>
  <c r="AB9" i="2"/>
  <c r="AB30" i="2"/>
  <c r="AB26" i="2"/>
  <c r="AB20" i="2"/>
  <c r="AB15" i="2"/>
  <c r="AB25" i="2"/>
  <c r="AB16" i="2"/>
  <c r="AB19" i="2"/>
  <c r="AB28" i="2"/>
  <c r="D92" i="2"/>
  <c r="D113" i="2"/>
  <c r="D108" i="2"/>
  <c r="D103" i="2"/>
  <c r="D91" i="2"/>
  <c r="D105" i="2"/>
  <c r="D106" i="2"/>
  <c r="D95" i="2"/>
  <c r="S85" i="2"/>
  <c r="S71" i="2"/>
  <c r="S77" i="2"/>
  <c r="D17" i="2"/>
  <c r="D25" i="2"/>
  <c r="AE128" i="2"/>
  <c r="AE121" i="2"/>
  <c r="AE135" i="2"/>
  <c r="AE125" i="2"/>
  <c r="AE138" i="2"/>
  <c r="AE141" i="2"/>
  <c r="AE122" i="2"/>
  <c r="AE127" i="2"/>
  <c r="AE134" i="2"/>
  <c r="AE132" i="2"/>
  <c r="AE133" i="2"/>
  <c r="AE126" i="2"/>
  <c r="AE136" i="2"/>
  <c r="AE124" i="2"/>
  <c r="AE119" i="2"/>
  <c r="AE131" i="2"/>
  <c r="AE123" i="2"/>
  <c r="AE137" i="2"/>
  <c r="AE118" i="2"/>
  <c r="AE130" i="2"/>
  <c r="AE129" i="2"/>
  <c r="AE142" i="2"/>
  <c r="AE140" i="2"/>
  <c r="AE120" i="2"/>
  <c r="AE139" i="2"/>
  <c r="V62" i="2"/>
  <c r="V68" i="2"/>
  <c r="V81" i="2"/>
  <c r="V86" i="2"/>
  <c r="V64" i="2"/>
  <c r="V79" i="2"/>
  <c r="V83" i="2"/>
  <c r="AE62" i="2"/>
  <c r="AE85" i="2"/>
  <c r="AE67" i="2"/>
  <c r="AE81" i="2"/>
  <c r="AE69" i="2"/>
  <c r="AE65" i="2"/>
  <c r="AE83" i="2"/>
  <c r="AE86" i="2"/>
  <c r="AE84" i="2"/>
  <c r="AE78" i="2"/>
  <c r="AE66" i="2"/>
  <c r="AE64" i="2"/>
  <c r="AE73" i="2"/>
  <c r="AE72" i="2"/>
  <c r="AE63" i="2"/>
  <c r="AE82" i="2"/>
  <c r="AE80" i="2"/>
  <c r="AE71" i="2"/>
  <c r="AE74" i="2"/>
  <c r="AE77" i="2"/>
  <c r="AE79" i="2"/>
  <c r="AE76" i="2"/>
  <c r="AE70" i="2"/>
  <c r="AE75" i="2"/>
  <c r="AE68" i="2"/>
  <c r="Y48" i="2"/>
  <c r="Y49" i="2"/>
  <c r="Y46" i="2"/>
  <c r="Y36" i="2"/>
  <c r="Y43" i="2"/>
  <c r="Y55" i="2"/>
  <c r="Y39" i="2"/>
  <c r="Y42" i="2"/>
  <c r="Y35" i="2"/>
  <c r="Y51" i="2"/>
  <c r="Y34" i="2"/>
  <c r="Y41" i="2"/>
  <c r="Y38" i="2"/>
  <c r="Y52" i="2"/>
  <c r="Y37" i="2"/>
  <c r="Y54" i="2"/>
  <c r="Y57" i="2"/>
  <c r="Y44" i="2"/>
  <c r="Y45" i="2"/>
  <c r="Y40" i="2"/>
  <c r="Y47" i="2"/>
  <c r="Y58" i="2"/>
  <c r="Y56" i="2"/>
  <c r="Y53" i="2"/>
  <c r="Y50" i="2"/>
  <c r="D134" i="2"/>
  <c r="D123" i="2"/>
  <c r="D122" i="2"/>
  <c r="D120" i="2"/>
  <c r="D142" i="2"/>
  <c r="D133" i="2"/>
  <c r="D138" i="2"/>
  <c r="D136" i="2"/>
  <c r="D118" i="2"/>
  <c r="D139" i="2"/>
  <c r="D129" i="2"/>
  <c r="D127" i="2"/>
  <c r="D141" i="2"/>
  <c r="D135" i="2"/>
  <c r="D137" i="2"/>
  <c r="D130" i="2"/>
  <c r="D132" i="2"/>
  <c r="D121" i="2"/>
  <c r="D124" i="2"/>
  <c r="D119" i="2"/>
  <c r="D125" i="2"/>
  <c r="D128" i="2"/>
  <c r="D126" i="2"/>
  <c r="D131" i="2"/>
  <c r="G90" i="2"/>
  <c r="G97" i="2"/>
  <c r="G114" i="2"/>
  <c r="G95" i="2"/>
  <c r="G91" i="2"/>
  <c r="G109" i="2"/>
  <c r="G93" i="2"/>
  <c r="G113" i="2"/>
  <c r="G103" i="2"/>
  <c r="G99" i="2"/>
  <c r="G107" i="2"/>
  <c r="G102" i="2"/>
  <c r="G101" i="2"/>
  <c r="G104" i="2"/>
  <c r="G98" i="2"/>
  <c r="G106" i="2"/>
  <c r="G92" i="2"/>
  <c r="G105" i="2"/>
  <c r="G112" i="2"/>
  <c r="G111" i="2"/>
  <c r="G110" i="2"/>
  <c r="G96" i="2"/>
  <c r="G100" i="2"/>
  <c r="G94" i="2"/>
  <c r="G108" i="2"/>
  <c r="V135" i="2"/>
  <c r="V129" i="2"/>
  <c r="V140" i="2"/>
  <c r="V142" i="2"/>
  <c r="V141" i="2"/>
  <c r="V127" i="2"/>
  <c r="V130" i="2"/>
  <c r="V137" i="2"/>
  <c r="V122" i="2"/>
  <c r="V123" i="2"/>
  <c r="V124" i="2"/>
  <c r="V128" i="2"/>
  <c r="V125" i="2"/>
  <c r="V138" i="2"/>
  <c r="V119" i="2"/>
  <c r="V121" i="2"/>
  <c r="V118" i="2"/>
  <c r="V136" i="2"/>
  <c r="V120" i="2"/>
  <c r="V132" i="2"/>
  <c r="V134" i="2"/>
  <c r="V131" i="2"/>
  <c r="V126" i="2"/>
  <c r="V133" i="2"/>
  <c r="V139" i="2"/>
  <c r="G128" i="2"/>
  <c r="G140" i="2"/>
  <c r="G133" i="2"/>
  <c r="G124" i="2"/>
  <c r="G131" i="2"/>
  <c r="G137" i="2"/>
  <c r="G119" i="2"/>
  <c r="G132" i="2"/>
  <c r="G141" i="2"/>
  <c r="G126" i="2"/>
  <c r="G122" i="2"/>
  <c r="G120" i="2"/>
  <c r="D12" i="2"/>
  <c r="D21" i="2"/>
  <c r="G81" i="2"/>
  <c r="G63" i="2"/>
  <c r="G84" i="2"/>
  <c r="G62" i="2"/>
  <c r="G83" i="2"/>
  <c r="G65" i="2"/>
  <c r="G64" i="2"/>
  <c r="G67" i="2"/>
  <c r="G72" i="2"/>
  <c r="G74" i="2"/>
  <c r="G78" i="2"/>
  <c r="G80" i="2"/>
  <c r="G73" i="2"/>
  <c r="G71" i="2"/>
  <c r="G85" i="2"/>
  <c r="G69" i="2"/>
  <c r="G66" i="2"/>
  <c r="G82" i="2"/>
  <c r="G86" i="2"/>
  <c r="G68" i="2"/>
  <c r="G75" i="2"/>
  <c r="G77" i="2"/>
  <c r="G70" i="2"/>
  <c r="G79" i="2"/>
  <c r="G76" i="2"/>
  <c r="Y73" i="2"/>
  <c r="Y63" i="2"/>
  <c r="Y85" i="2"/>
  <c r="Y62" i="2"/>
  <c r="Y84" i="2"/>
  <c r="Y78" i="2"/>
  <c r="Y86" i="2"/>
  <c r="M112" i="2"/>
  <c r="M100" i="2"/>
  <c r="M101" i="2"/>
  <c r="M109" i="2"/>
  <c r="M91" i="2"/>
  <c r="M104" i="2"/>
  <c r="Y129" i="2"/>
  <c r="Y141" i="2"/>
  <c r="Y124" i="2"/>
  <c r="Y125" i="2"/>
  <c r="Y137" i="2"/>
  <c r="Y140" i="2"/>
  <c r="Y118" i="2"/>
  <c r="Y131" i="2"/>
  <c r="Y121" i="2"/>
  <c r="Y138" i="2"/>
  <c r="Y133" i="2"/>
  <c r="Y126" i="2"/>
  <c r="Y139" i="2"/>
  <c r="Y120" i="2"/>
  <c r="Y119" i="2"/>
  <c r="Y123" i="2"/>
  <c r="Y134" i="2"/>
  <c r="Y142" i="2"/>
  <c r="Y122" i="2"/>
  <c r="Y130" i="2"/>
  <c r="Y132" i="2"/>
  <c r="Y136" i="2"/>
  <c r="Y135" i="2"/>
  <c r="Y128" i="2"/>
  <c r="Y127" i="2"/>
  <c r="S10" i="2"/>
  <c r="S21" i="2"/>
  <c r="S20" i="2"/>
  <c r="S14" i="2"/>
  <c r="S27" i="2"/>
  <c r="S7" i="2"/>
  <c r="S18" i="2"/>
  <c r="S8" i="2"/>
  <c r="S12" i="2"/>
  <c r="S22" i="2"/>
  <c r="S13" i="2"/>
  <c r="S17" i="2"/>
  <c r="S26" i="2"/>
  <c r="S19" i="2"/>
  <c r="S23" i="2"/>
  <c r="S30" i="2"/>
  <c r="S28" i="2"/>
  <c r="S24" i="2"/>
  <c r="S11" i="2"/>
  <c r="S29" i="2"/>
  <c r="S15" i="2"/>
  <c r="S6" i="2"/>
  <c r="S16" i="2"/>
  <c r="S9" i="2"/>
  <c r="S25" i="2"/>
  <c r="P6" i="2"/>
  <c r="P25" i="2"/>
  <c r="P19" i="2"/>
  <c r="P13" i="2"/>
  <c r="P27" i="2"/>
  <c r="P28" i="2"/>
  <c r="P11" i="2"/>
  <c r="P8" i="2"/>
  <c r="P16" i="2"/>
  <c r="P9" i="2"/>
  <c r="P23" i="2"/>
  <c r="P15" i="2"/>
  <c r="P17" i="2"/>
  <c r="P20" i="2"/>
  <c r="P7" i="2"/>
  <c r="P21" i="2"/>
  <c r="P24" i="2"/>
  <c r="P26" i="2"/>
  <c r="P18" i="2"/>
  <c r="P14" i="2"/>
  <c r="P30" i="2"/>
  <c r="AE54" i="2"/>
  <c r="AE58" i="2"/>
  <c r="AE35" i="2"/>
  <c r="AE39" i="2"/>
  <c r="AE34" i="2"/>
  <c r="AE57" i="2"/>
  <c r="AE53" i="2"/>
  <c r="AE52" i="2"/>
  <c r="AE50" i="2"/>
  <c r="AE36" i="2"/>
  <c r="AE44" i="2"/>
  <c r="AE51" i="2"/>
  <c r="AE55" i="2"/>
  <c r="AE42" i="2"/>
  <c r="AE47" i="2"/>
  <c r="AE38" i="2"/>
  <c r="AE45" i="2"/>
  <c r="AE43" i="2"/>
  <c r="AE49" i="2"/>
  <c r="AE41" i="2"/>
  <c r="AE48" i="2"/>
  <c r="D18" i="2"/>
  <c r="D22" i="2"/>
  <c r="AI12" i="1"/>
  <c r="AI13" i="1"/>
  <c r="AI14" i="1"/>
  <c r="AI15" i="1"/>
  <c r="AI16" i="1"/>
  <c r="AI17" i="1"/>
  <c r="AI18" i="1"/>
  <c r="AI19" i="1"/>
  <c r="AI20" i="1"/>
  <c r="AI21" i="1"/>
  <c r="AI22" i="1"/>
  <c r="AI23" i="1"/>
  <c r="AI24" i="1"/>
  <c r="AI25" i="1"/>
  <c r="AI26" i="1"/>
  <c r="AI28" i="1"/>
  <c r="AI29" i="1"/>
  <c r="AI30" i="1"/>
  <c r="AH12" i="1"/>
  <c r="AH16" i="1"/>
  <c r="AH17" i="1"/>
  <c r="AH18" i="1"/>
  <c r="AH19" i="1"/>
  <c r="AH20" i="1"/>
  <c r="AH21" i="1"/>
  <c r="AH22" i="1"/>
  <c r="AH23" i="1"/>
  <c r="AH24" i="1"/>
  <c r="AH25" i="1"/>
  <c r="AH26" i="1"/>
  <c r="AH27" i="1"/>
  <c r="AH28" i="1"/>
  <c r="AH29" i="1"/>
  <c r="AH30" i="1"/>
  <c r="AH31" i="1"/>
  <c r="AH32" i="1"/>
  <c r="AH33" i="1"/>
  <c r="AH34" i="1"/>
  <c r="AH35" i="1"/>
  <c r="AH36" i="1"/>
  <c r="AH37" i="1"/>
  <c r="AH38" i="1"/>
  <c r="AH39" i="1"/>
  <c r="AH40" i="1"/>
  <c r="AH4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I7" i="1"/>
  <c r="AI8" i="1"/>
  <c r="AI9" i="1"/>
  <c r="AI10" i="1"/>
  <c r="AI11" i="1"/>
  <c r="AH7" i="1"/>
  <c r="AH8" i="1"/>
  <c r="AH9" i="1"/>
  <c r="AH10" i="1"/>
  <c r="AH11" i="1"/>
  <c r="AH6" i="1"/>
  <c r="AI6" i="1"/>
  <c r="AG7" i="1"/>
  <c r="AG8" i="1"/>
  <c r="AG9" i="1"/>
  <c r="AG10" i="1"/>
  <c r="AG11" i="1"/>
  <c r="M110" i="2" l="1"/>
  <c r="M99" i="2"/>
  <c r="M98" i="2"/>
  <c r="M90" i="2"/>
  <c r="V74" i="2"/>
  <c r="V66" i="2"/>
  <c r="V84" i="2"/>
  <c r="S86" i="2"/>
  <c r="S74" i="2"/>
  <c r="D112" i="2"/>
  <c r="AB135" i="2"/>
  <c r="AB142" i="2"/>
  <c r="AB139" i="2"/>
  <c r="AE91" i="2"/>
  <c r="V114" i="2"/>
  <c r="V109" i="2"/>
  <c r="M107" i="2"/>
  <c r="P45" i="2"/>
  <c r="M94" i="2"/>
  <c r="Y77" i="2"/>
  <c r="Y80" i="2"/>
  <c r="Y71" i="2"/>
  <c r="G129" i="2"/>
  <c r="G123" i="2"/>
  <c r="G118" i="2"/>
  <c r="V67" i="2"/>
  <c r="V63" i="2"/>
  <c r="V75" i="2"/>
  <c r="S79" i="2"/>
  <c r="S75" i="2"/>
  <c r="S62" i="2"/>
  <c r="D110" i="2"/>
  <c r="D104" i="2"/>
  <c r="D98" i="2"/>
  <c r="AB123" i="2"/>
  <c r="AB134" i="2"/>
  <c r="AB119" i="2"/>
  <c r="AB22" i="2"/>
  <c r="AB7" i="2"/>
  <c r="AB24" i="2"/>
  <c r="P36" i="2"/>
  <c r="P44" i="2"/>
  <c r="P40" i="2"/>
  <c r="J137" i="2"/>
  <c r="J140" i="2"/>
  <c r="J134" i="2"/>
  <c r="M25" i="2"/>
  <c r="M17" i="2"/>
  <c r="AE100" i="2"/>
  <c r="V43" i="2"/>
  <c r="Y27" i="2"/>
  <c r="Y10" i="2"/>
  <c r="Y16" i="2"/>
  <c r="Y28" i="2"/>
  <c r="V91" i="2"/>
  <c r="V100" i="2"/>
  <c r="V25" i="2"/>
  <c r="V22" i="2"/>
  <c r="V13" i="2"/>
  <c r="S96" i="2"/>
  <c r="S107" i="2"/>
  <c r="M93" i="2"/>
  <c r="Y65" i="2"/>
  <c r="Y66" i="2"/>
  <c r="Y82" i="2"/>
  <c r="V78" i="2"/>
  <c r="V76" i="2"/>
  <c r="V65" i="2"/>
  <c r="S64" i="2"/>
  <c r="S76" i="2"/>
  <c r="S69" i="2"/>
  <c r="D101" i="2"/>
  <c r="D96" i="2"/>
  <c r="D107" i="2"/>
  <c r="AB126" i="2"/>
  <c r="AB124" i="2"/>
  <c r="AB140" i="2"/>
  <c r="P38" i="2"/>
  <c r="AE98" i="2"/>
  <c r="Y19" i="2"/>
  <c r="Y25" i="2"/>
  <c r="Y17" i="2"/>
  <c r="V110" i="2"/>
  <c r="M111" i="2"/>
  <c r="M95" i="2"/>
  <c r="M113" i="2"/>
  <c r="Y70" i="2"/>
  <c r="Y74" i="2"/>
  <c r="Y72" i="2"/>
  <c r="G138" i="2"/>
  <c r="G139" i="2"/>
  <c r="G127" i="2"/>
  <c r="V69" i="2"/>
  <c r="V77" i="2"/>
  <c r="V85" i="2"/>
  <c r="S65" i="2"/>
  <c r="S83" i="2"/>
  <c r="S84" i="2"/>
  <c r="S78" i="2"/>
  <c r="D100" i="2"/>
  <c r="D93" i="2"/>
  <c r="D90" i="2"/>
  <c r="AB120" i="2"/>
  <c r="AB138" i="2"/>
  <c r="AB132" i="2"/>
  <c r="AB6" i="2"/>
  <c r="AB29" i="2"/>
  <c r="AB18" i="2"/>
  <c r="P58" i="2"/>
  <c r="P37" i="2"/>
  <c r="P53" i="2"/>
  <c r="J141" i="2"/>
  <c r="J126" i="2"/>
  <c r="J132" i="2"/>
  <c r="P132" i="2"/>
  <c r="P130" i="2"/>
  <c r="P138" i="2"/>
  <c r="M8" i="2"/>
  <c r="M12" i="2"/>
  <c r="AE113" i="2"/>
  <c r="V46" i="2"/>
  <c r="G45" i="2"/>
  <c r="G40" i="2"/>
  <c r="Y14" i="2"/>
  <c r="Y8" i="2"/>
  <c r="Y20" i="2"/>
  <c r="AB52" i="2"/>
  <c r="AB38" i="2"/>
  <c r="AB34" i="2"/>
  <c r="V105" i="2"/>
  <c r="V96" i="2"/>
  <c r="V19" i="2"/>
  <c r="V21" i="2"/>
  <c r="V15" i="2"/>
  <c r="S109" i="2"/>
  <c r="S92" i="2"/>
  <c r="J34" i="2"/>
  <c r="S82" i="2"/>
  <c r="S68" i="2"/>
  <c r="S80" i="2"/>
  <c r="AB137" i="2"/>
  <c r="AB127" i="2"/>
  <c r="AB122" i="2"/>
  <c r="V94" i="2"/>
  <c r="S67" i="2"/>
  <c r="M108" i="2"/>
  <c r="P39" i="2"/>
  <c r="V111" i="2"/>
  <c r="M97" i="2"/>
  <c r="M106" i="2"/>
  <c r="G134" i="2"/>
  <c r="M105" i="2"/>
  <c r="M92" i="2"/>
  <c r="M114" i="2"/>
  <c r="Y69" i="2"/>
  <c r="Y76" i="2"/>
  <c r="Y75" i="2"/>
  <c r="G135" i="2"/>
  <c r="G130" i="2"/>
  <c r="G121" i="2"/>
  <c r="V71" i="2"/>
  <c r="V73" i="2"/>
  <c r="V80" i="2"/>
  <c r="S63" i="2"/>
  <c r="S72" i="2"/>
  <c r="S73" i="2"/>
  <c r="D94" i="2"/>
  <c r="D99" i="2"/>
  <c r="D111" i="2"/>
  <c r="AB121" i="2"/>
  <c r="AB125" i="2"/>
  <c r="AB133" i="2"/>
  <c r="AB136" i="2"/>
  <c r="AB21" i="2"/>
  <c r="AB17" i="2"/>
  <c r="AB11" i="2"/>
  <c r="P49" i="2"/>
  <c r="P51" i="2"/>
  <c r="P41" i="2"/>
  <c r="J119" i="2"/>
  <c r="J124" i="2"/>
  <c r="J129" i="2"/>
  <c r="P126" i="2"/>
  <c r="P128" i="2"/>
  <c r="P121" i="2"/>
  <c r="M23" i="2"/>
  <c r="M29" i="2"/>
  <c r="AE96" i="2"/>
  <c r="G38" i="2"/>
  <c r="G37" i="2"/>
  <c r="Y22" i="2"/>
  <c r="Y24" i="2"/>
  <c r="Y6" i="2"/>
  <c r="AB46" i="2"/>
  <c r="AB39" i="2"/>
  <c r="AB53" i="2"/>
  <c r="V98" i="2"/>
  <c r="Y93" i="2"/>
  <c r="V24" i="2"/>
  <c r="V18" i="2"/>
  <c r="V16" i="2"/>
  <c r="S95" i="2"/>
  <c r="S94" i="2"/>
  <c r="J45" i="2"/>
  <c r="J38" i="2"/>
  <c r="M96" i="2"/>
  <c r="M103" i="2"/>
  <c r="Y81" i="2"/>
  <c r="Y67" i="2"/>
  <c r="Y83" i="2"/>
  <c r="G142" i="2"/>
  <c r="G136" i="2"/>
  <c r="V82" i="2"/>
  <c r="V70" i="2"/>
  <c r="S81" i="2"/>
  <c r="S70" i="2"/>
  <c r="D102" i="2"/>
  <c r="D97" i="2"/>
  <c r="D109" i="2"/>
  <c r="AB128" i="2"/>
  <c r="AB130" i="2"/>
  <c r="AB131" i="2"/>
  <c r="AB10" i="2"/>
  <c r="AB14" i="2"/>
  <c r="AB8" i="2"/>
  <c r="AB12" i="2"/>
  <c r="P55" i="2"/>
  <c r="P43" i="2"/>
  <c r="P46" i="2"/>
  <c r="P34" i="2"/>
  <c r="J125" i="2"/>
  <c r="J118" i="2"/>
  <c r="J138" i="2"/>
  <c r="M13" i="2"/>
  <c r="M30" i="2"/>
  <c r="AE92" i="2"/>
  <c r="Y11" i="2"/>
  <c r="Y21" i="2"/>
  <c r="Y23" i="2"/>
  <c r="V106" i="2"/>
  <c r="Y107" i="2"/>
  <c r="V27" i="2"/>
  <c r="V29" i="2"/>
  <c r="V9" i="2"/>
  <c r="S101" i="2"/>
  <c r="S91" i="2"/>
  <c r="AB118" i="2"/>
  <c r="AB141" i="2"/>
  <c r="AB13" i="2"/>
  <c r="AB23" i="2"/>
  <c r="P48" i="2"/>
  <c r="P47" i="2"/>
  <c r="J131" i="2"/>
  <c r="J142" i="2"/>
  <c r="M127" i="2"/>
  <c r="Y30" i="2"/>
  <c r="Y13" i="2"/>
  <c r="V92" i="2"/>
  <c r="Y113" i="2"/>
  <c r="V14" i="2"/>
  <c r="V23" i="2"/>
  <c r="S90" i="2"/>
  <c r="P22" i="2"/>
  <c r="P12" i="2"/>
  <c r="P10" i="2"/>
  <c r="Y79" i="2"/>
  <c r="Y64" i="2"/>
  <c r="P139" i="2"/>
  <c r="P129" i="2"/>
  <c r="M15" i="2"/>
  <c r="M18" i="2"/>
  <c r="M28" i="2"/>
  <c r="AE95" i="2"/>
  <c r="M118" i="2"/>
  <c r="M139" i="2"/>
  <c r="V53" i="2"/>
  <c r="P109" i="2"/>
  <c r="P96" i="2"/>
  <c r="P112" i="2"/>
  <c r="G51" i="2"/>
  <c r="G43" i="2"/>
  <c r="V113" i="2"/>
  <c r="V103" i="2"/>
  <c r="Y98" i="2"/>
  <c r="Y97" i="2"/>
  <c r="S93" i="2"/>
  <c r="J44" i="2"/>
  <c r="J42" i="2"/>
  <c r="M120" i="2"/>
  <c r="M128" i="2"/>
  <c r="P103" i="2"/>
  <c r="P93" i="2"/>
  <c r="Y104" i="2"/>
  <c r="Y102" i="2"/>
  <c r="M119" i="2"/>
  <c r="M136" i="2"/>
  <c r="M125" i="2"/>
  <c r="P98" i="2"/>
  <c r="P95" i="2"/>
  <c r="P111" i="2"/>
  <c r="P92" i="2"/>
  <c r="Y100" i="2"/>
  <c r="Y106" i="2"/>
  <c r="P105" i="2"/>
  <c r="M121" i="2"/>
  <c r="M138" i="2"/>
  <c r="M134" i="2"/>
  <c r="P110" i="2"/>
  <c r="P100" i="2"/>
  <c r="P91" i="2"/>
  <c r="Y92" i="2"/>
  <c r="Y91" i="2"/>
  <c r="Y95" i="2"/>
  <c r="M123" i="2"/>
  <c r="M130" i="2"/>
  <c r="P108" i="2"/>
  <c r="P101" i="2"/>
  <c r="P107" i="2"/>
  <c r="Y112" i="2"/>
  <c r="Y110" i="2"/>
  <c r="Y109" i="2"/>
  <c r="M135" i="2"/>
  <c r="M126" i="2"/>
  <c r="P104" i="2"/>
  <c r="P97" i="2"/>
  <c r="P113" i="2"/>
  <c r="Y99" i="2"/>
  <c r="Y108" i="2"/>
  <c r="Y105" i="2"/>
  <c r="M133" i="2"/>
  <c r="M141" i="2"/>
  <c r="P102" i="2"/>
  <c r="P90" i="2"/>
  <c r="Y94" i="2"/>
  <c r="Y96" i="2"/>
  <c r="Y90" i="2"/>
  <c r="AE56" i="2"/>
  <c r="P78" i="2"/>
  <c r="P65" i="2"/>
  <c r="P72" i="2"/>
  <c r="M10" i="2"/>
  <c r="M20" i="2"/>
  <c r="M24" i="2"/>
  <c r="AE105" i="2"/>
  <c r="AE108" i="2"/>
  <c r="AE90" i="2"/>
  <c r="M131" i="2"/>
  <c r="M124" i="2"/>
  <c r="M122" i="2"/>
  <c r="V36" i="2"/>
  <c r="V37" i="2"/>
  <c r="V47" i="2"/>
  <c r="V52" i="2"/>
  <c r="G56" i="2"/>
  <c r="G49" i="2"/>
  <c r="V104" i="2"/>
  <c r="V97" i="2"/>
  <c r="V101" i="2"/>
  <c r="Y114" i="2"/>
  <c r="S97" i="2"/>
  <c r="S110" i="2"/>
  <c r="S106" i="2"/>
  <c r="P63" i="2"/>
  <c r="P71" i="2"/>
  <c r="P81" i="2"/>
  <c r="AE104" i="2"/>
  <c r="AE102" i="2"/>
  <c r="AE114" i="2"/>
  <c r="M137" i="2"/>
  <c r="V54" i="2"/>
  <c r="V56" i="2"/>
  <c r="V42" i="2"/>
  <c r="V93" i="2"/>
  <c r="V90" i="2"/>
  <c r="V107" i="2"/>
  <c r="S100" i="2"/>
  <c r="S113" i="2"/>
  <c r="S99" i="2"/>
  <c r="P83" i="2"/>
  <c r="P79" i="2"/>
  <c r="P70" i="2"/>
  <c r="AE97" i="2"/>
  <c r="AE110" i="2"/>
  <c r="AE106" i="2"/>
  <c r="V49" i="2"/>
  <c r="V41" i="2"/>
  <c r="V34" i="2"/>
  <c r="V108" i="2"/>
  <c r="V112" i="2"/>
  <c r="P67" i="2"/>
  <c r="P69" i="2"/>
  <c r="P74" i="2"/>
  <c r="AE99" i="2"/>
  <c r="AE101" i="2"/>
  <c r="V40" i="2"/>
  <c r="V44" i="2"/>
  <c r="V55" i="2"/>
  <c r="P82" i="2"/>
  <c r="P66" i="2"/>
  <c r="P85" i="2"/>
  <c r="P73" i="2"/>
  <c r="AE107" i="2"/>
  <c r="AE111" i="2"/>
  <c r="AE112" i="2"/>
  <c r="V38" i="2"/>
  <c r="V50" i="2"/>
  <c r="V51" i="2"/>
  <c r="AE40" i="2"/>
  <c r="AE37" i="2"/>
  <c r="P80" i="2"/>
  <c r="P64" i="2"/>
  <c r="P75" i="2"/>
  <c r="M7" i="2"/>
  <c r="M14" i="2"/>
  <c r="AE103" i="2"/>
  <c r="AE94" i="2"/>
  <c r="AE93" i="2"/>
  <c r="M129" i="2"/>
  <c r="M140" i="2"/>
  <c r="V45" i="2"/>
  <c r="V48" i="2"/>
  <c r="V39" i="2"/>
  <c r="G54" i="2"/>
  <c r="G53" i="2"/>
  <c r="V95" i="2"/>
  <c r="V102" i="2"/>
  <c r="Y103" i="2"/>
  <c r="Y101" i="2"/>
  <c r="S102" i="2"/>
  <c r="S98" i="2"/>
  <c r="S105" i="2"/>
  <c r="P76" i="2"/>
  <c r="P86" i="2"/>
  <c r="AH55" i="1"/>
  <c r="AI2" i="1" s="1"/>
  <c r="AI31" i="1"/>
  <c r="AK2" i="1" s="1"/>
  <c r="AG55" i="1"/>
  <c r="AG2" i="1" l="1"/>
</calcChain>
</file>

<file path=xl/sharedStrings.xml><?xml version="1.0" encoding="utf-8"?>
<sst xmlns="http://schemas.openxmlformats.org/spreadsheetml/2006/main" count="439" uniqueCount="145">
  <si>
    <t>Blocks</t>
  </si>
  <si>
    <t>Constraints</t>
  </si>
  <si>
    <t>List of Rotations</t>
  </si>
  <si>
    <t>List of Blocks</t>
  </si>
  <si>
    <t>List of People</t>
  </si>
  <si>
    <t>Person/Rotation</t>
  </si>
  <si>
    <t>Block 1</t>
  </si>
  <si>
    <t>Block 3</t>
  </si>
  <si>
    <t>Block 4</t>
  </si>
  <si>
    <t>Block 5</t>
  </si>
  <si>
    <t>Block 6</t>
  </si>
  <si>
    <t>Block 2</t>
  </si>
  <si>
    <t># of People:</t>
  </si>
  <si>
    <t># of rotations:</t>
  </si>
  <si>
    <t># of blocks:</t>
  </si>
  <si>
    <t>Counting</t>
  </si>
  <si>
    <t>People</t>
  </si>
  <si>
    <t>Rotations</t>
  </si>
  <si>
    <t>Block</t>
  </si>
  <si>
    <t>Rotation</t>
  </si>
  <si>
    <t>Person</t>
  </si>
  <si>
    <t>Priority Assignments</t>
  </si>
  <si>
    <t>Data</t>
  </si>
  <si>
    <t>Preference Assignments</t>
  </si>
  <si>
    <t>Block 7</t>
  </si>
  <si>
    <t>Block 8</t>
  </si>
  <si>
    <t>Block 9</t>
  </si>
  <si>
    <t>Block 11</t>
  </si>
  <si>
    <t>Block 12</t>
  </si>
  <si>
    <t>Block 13</t>
  </si>
  <si>
    <t>Block 14</t>
  </si>
  <si>
    <t>Block 15</t>
  </si>
  <si>
    <t xml:space="preserve"> </t>
  </si>
  <si>
    <t>Impossible Assignments (assignments that cannot exist)</t>
  </si>
  <si>
    <t>Minimum Number of People for Each Rotation</t>
  </si>
  <si>
    <t>Maximum Number of People for Each Rotation</t>
  </si>
  <si>
    <t xml:space="preserve">All Year Residents </t>
  </si>
  <si>
    <t>Rotations that Each All Year Resident Must Do</t>
  </si>
  <si>
    <t>Gone Rotation</t>
  </si>
  <si>
    <t xml:space="preserve">Person </t>
  </si>
  <si>
    <t>Busy Rotations</t>
  </si>
  <si>
    <t>Vacations or Interview Scheduled</t>
  </si>
  <si>
    <t>Rotation Decided</t>
  </si>
  <si>
    <t xml:space="preserve">BLOCK </t>
  </si>
  <si>
    <t>Impossible Rotations for People</t>
  </si>
  <si>
    <t>Guide to Using the Excel Sheet as a Resident Scheduling Tool</t>
  </si>
  <si>
    <t>Step 1</t>
  </si>
  <si>
    <t>Make sure spelling is correct and no spaces exist before or after the input, as the model generates errors from these types of mistakes</t>
  </si>
  <si>
    <t>Step 3</t>
  </si>
  <si>
    <t>Step 4</t>
  </si>
  <si>
    <t>Step 5</t>
  </si>
  <si>
    <t>Record under the correct column titles the number of blocks, the names of the residents for corresponding year that is being scheduled, and the correct list of rotations for the specific year residents</t>
  </si>
  <si>
    <t>Step 6</t>
  </si>
  <si>
    <t>Resident 1</t>
  </si>
  <si>
    <t>Resident 2</t>
  </si>
  <si>
    <t>Resident 3</t>
  </si>
  <si>
    <t>Resident 4</t>
  </si>
  <si>
    <t>Rotation 1</t>
  </si>
  <si>
    <t>Rotation 2</t>
  </si>
  <si>
    <t>Rotation 3</t>
  </si>
  <si>
    <t>Rotation 4</t>
  </si>
  <si>
    <t>Key to Understanding the Spreadsheet: (Example Shown Below)</t>
  </si>
  <si>
    <t>All-inclusive list of residents for specified year</t>
  </si>
  <si>
    <t>All Year Residents</t>
  </si>
  <si>
    <t xml:space="preserve">Specific list of rotations for the "All Year Residents" with general requirements </t>
  </si>
  <si>
    <t>For a given rotation, this number is the absolute smallest number of residents needed</t>
  </si>
  <si>
    <t>For a given rotation, this is the largest number of residents needed</t>
  </si>
  <si>
    <t>These designated rotations are those that are deemed harder or more intensive, where it is not desirable to have a resident take vacation or schedule interviews during these rotations.</t>
  </si>
  <si>
    <t xml:space="preserve">List the blocks for each person where a vacation or interview is desired/scheduled. With this information, the model will attempt to schedule such that the residents will not do the busy rotations when vacations or interviews are scheduled. </t>
  </si>
  <si>
    <t>Step 2</t>
  </si>
  <si>
    <t>Impossible Assignments</t>
  </si>
  <si>
    <t>Rotations that Cannot Exist in Certain Blocks</t>
  </si>
  <si>
    <t>How to Use</t>
  </si>
  <si>
    <t xml:space="preserve">To specify when a resident is gone for a specific block, or a block when they are unable to complete any of the listed rotations. </t>
  </si>
  <si>
    <t>To establish rotations that a resident might not be elgible or able to do.</t>
  </si>
  <si>
    <t xml:space="preserve">To designate rotations that are not permited to happen in a specific block. </t>
  </si>
  <si>
    <t>List of assignments (person, rotation, and block)  that cannot happen</t>
  </si>
  <si>
    <t xml:space="preserve">List of preference assignment (person, rotation, block): These are not as important as priority. If the model becomes infeasible, this should be the list where constraints are deleted first. </t>
  </si>
  <si>
    <t>List of priority assignments (person, rotation, block): These are assignments that MUST happen.</t>
  </si>
  <si>
    <t>Specify the "All Year Residents", and the rotations that the "All Year Residents" must do</t>
  </si>
  <si>
    <t xml:space="preserve">Provide the minimum and maximum number of residents allowed for each type of rotation </t>
  </si>
  <si>
    <t>Specify the busy rotations &amp; the blocks where people desire interviews or vacations</t>
  </si>
  <si>
    <t xml:space="preserve">If necessary one can eliminate some of the preferences of the residents to make the model feasible when infeasibility occurs. </t>
  </si>
  <si>
    <t>Depending upon the class/year of residents and the specific needs for the residents, input information regarding priority, preference, and impossible assignments</t>
  </si>
  <si>
    <t>Step 7</t>
  </si>
  <si>
    <t>Step 8</t>
  </si>
  <si>
    <t>Click the Data Tab of the excel sheet</t>
  </si>
  <si>
    <t>Click Show Model and then Solve model</t>
  </si>
  <si>
    <t>Check to see if model provides a feasible solution within the solution views</t>
  </si>
  <si>
    <t>If applicable, provide information in correct column for when certain residents are gone and unable to do rotations in specific blocks</t>
  </si>
  <si>
    <t>If applicable, provide information for impossible rotations for people and for rotations that cannot exist in certain blocks</t>
  </si>
  <si>
    <t>TO INCORPORATE NECESSARY INFORMATION AND REQUIREMENTS:</t>
  </si>
  <si>
    <t>TO RUN THE MODEL:</t>
  </si>
  <si>
    <t>WHAT TO EXPECT WHEN THINGS GO WRONG:</t>
  </si>
  <si>
    <t>PERSON</t>
  </si>
  <si>
    <t>The number of blocks for the specific group/year of residents being scheduled</t>
  </si>
  <si>
    <t>All-inclusive list of rotations that the residents can do</t>
  </si>
  <si>
    <t xml:space="preserve">The most general category of people that all have the same requirements and no special exceptions. For PGY3's and PGY2's these would be the general surgery residents. The people not included in the "All Year Residents" are those that do not follow the general requirements for example the cardiothoracic or partial year residents </t>
  </si>
  <si>
    <t xml:space="preserve">2) This is the model output window where one can readily recognize if the solver found a feasible solution. Look here to see if the program provides a valid solution, following data input. If the solution is infeasible, the solve_result will equal infeasible and the objective will no longer be zero, but it will be a positive integer. </t>
  </si>
  <si>
    <t xml:space="preserve">3) If infeasibility occurs, one may go back to the constraints and eliminate some that are not as important as others. </t>
  </si>
  <si>
    <t xml:space="preserve">4) Add lists of people, blocks, and rotations and then incrementally add constraints and solve after each addition to the spreadsheet. This will ensure that if a problem occurs, one can better catch where the problem might lie relative to the data recorded on the spreadsheet. </t>
  </si>
  <si>
    <t xml:space="preserve">5) The light blue columns signify columns where data should be directly filled in by typing. All other columns should be inputted through the drop down lists. </t>
  </si>
  <si>
    <t xml:space="preserve">2) This is the AMPL code behind the model, and should not be changed or edited at the risk of the entire program failing to work appropriately. </t>
  </si>
  <si>
    <t>Tchouta</t>
  </si>
  <si>
    <t xml:space="preserve">Prigoff </t>
  </si>
  <si>
    <t xml:space="preserve">Abramov </t>
  </si>
  <si>
    <t xml:space="preserve">Torres-Sanchez </t>
  </si>
  <si>
    <t>OR</t>
  </si>
  <si>
    <t>CTICU</t>
  </si>
  <si>
    <t>Overlook</t>
  </si>
  <si>
    <t>Peds</t>
  </si>
  <si>
    <t>Rotations that cannot be in Certain Blocks (These can only be for rotations that All Year do NOT do)</t>
  </si>
  <si>
    <t>Schedule by Block</t>
  </si>
  <si>
    <t>Maximum Number of Times</t>
  </si>
  <si>
    <t xml:space="preserve">Minimum Number of Times the Person Must Do the Rotation </t>
  </si>
  <si>
    <t xml:space="preserve">Sometimes the model output says infeasible. It will often look like the window displayed below. To fix this type of error, go back through every constraint added and delete them one by one until the problem becomes feasible. Once feasible, you have located the constraint which has made the problem infeasible. To avoid an error like this altogether, work incrementally. Add the data, then solve. Add one constraint, and then solve. Add another constraint, and then solve again. </t>
  </si>
  <si>
    <t xml:space="preserve">Sometimes the model says that it is solved, even though it has not been. A case like this may appear like the picture below. </t>
  </si>
  <si>
    <t>To Specify the Maximum and Minimum Number of Times that the Specified Person Must Do a Specified Rotation (Impossible Rotations for People Included Here)</t>
  </si>
  <si>
    <t>Data Input Section</t>
  </si>
  <si>
    <t>Constraint Input Section</t>
  </si>
  <si>
    <t>RULES OF THUMB:</t>
  </si>
  <si>
    <t>6) Spelling must match the orignial blue column lists (when referencing people, blocks, or rotations) which is why using the drop down lists is advised.</t>
  </si>
  <si>
    <t xml:space="preserve">7) The bounds for minimum and maximum number of people allowed for each rotation is important to getting a feasible and optimal solution. </t>
  </si>
  <si>
    <r>
      <t xml:space="preserve">This error occurs if a problem with more residents or more rotations was solved in the past using the same spreadsheet before solving a new problem. In order to avoid this issue, start with the blank spreadsheet every time. To fix this error, go to the data &amp; model spreadsheet. Scroll all the way to the right. Delete the 0's and 1's found </t>
    </r>
    <r>
      <rPr>
        <b/>
        <i/>
        <sz val="11"/>
        <color theme="1"/>
        <rFont val="Calibri"/>
        <family val="2"/>
        <scheme val="minor"/>
      </rPr>
      <t>within</t>
    </r>
    <r>
      <rPr>
        <sz val="11"/>
        <color theme="1"/>
        <rFont val="Calibri"/>
        <family val="2"/>
        <scheme val="minor"/>
      </rPr>
      <t xml:space="preserve"> the matrix for each block. </t>
    </r>
  </si>
  <si>
    <t>1) The data section should be filled out before running and solving the model A51:I78A51:I81A51:I84A51:I87A51:I90A126A51:I75A5A51:O109</t>
  </si>
  <si>
    <t>1)  Start with a new blank spreadsheet everytime you go to solve a new problem.</t>
  </si>
  <si>
    <t>SCHEDULE BY PERSON</t>
  </si>
  <si>
    <t>Limit = 25 Blocks</t>
  </si>
  <si>
    <t>Limit = 50 People</t>
  </si>
  <si>
    <t>Limit = 50 Rotations</t>
  </si>
  <si>
    <t>* These yellow boxes allow for the drop down capabilities within the excel sheet</t>
  </si>
  <si>
    <t>* Do NOT modify.</t>
  </si>
  <si>
    <t>RESIDENT SCHEDULING TOOL</t>
  </si>
  <si>
    <t>© 2018 Frank E. Curtis and Kayleen D. Kelly</t>
  </si>
  <si>
    <t>Block 10</t>
  </si>
  <si>
    <t>Block 20</t>
  </si>
  <si>
    <t>Block 19</t>
  </si>
  <si>
    <t>Block 18</t>
  </si>
  <si>
    <t>Block 17</t>
  </si>
  <si>
    <t>Block 16</t>
  </si>
  <si>
    <t>Block 25</t>
  </si>
  <si>
    <t>Block 24</t>
  </si>
  <si>
    <t>Block 23</t>
  </si>
  <si>
    <t>Block 22</t>
  </si>
  <si>
    <t>Block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</si>
</sst>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family val="2"/>
      <scheme val="minor"/>
    </font>
    <font>
      <b/>
      <sz val="11"/>
      <color theme="1"/>
      <name val="Calibri"/>
      <family val="2"/>
      <scheme val="minor"/>
    </font>
    <font>
      <sz val="11"/>
      <name val="Calibri"/>
      <family val="2"/>
    </font>
    <font>
      <b/>
      <sz val="14"/>
      <color theme="1"/>
      <name val="Calibri"/>
      <family val="2"/>
      <scheme val="minor"/>
    </font>
    <font>
      <b/>
      <sz val="20"/>
      <color theme="1"/>
      <name val="Calibri"/>
      <family val="2"/>
      <scheme val="minor"/>
    </font>
    <font>
      <sz val="14"/>
      <color theme="1"/>
      <name val="Calibri"/>
      <family val="2"/>
      <scheme val="minor"/>
    </font>
    <font>
      <b/>
      <i/>
      <sz val="11"/>
      <color theme="1"/>
      <name val="Calibri"/>
      <family val="2"/>
      <scheme val="minor"/>
    </font>
    <font>
      <sz val="18"/>
      <color theme="1"/>
      <name val="Calibri"/>
      <family val="2"/>
      <scheme val="minor"/>
    </font>
    <font>
      <b/>
      <sz val="22"/>
      <color theme="1"/>
      <name val="Calibri"/>
      <family val="2"/>
      <scheme val="minor"/>
    </font>
    <font>
      <b/>
      <sz val="28"/>
      <color theme="1"/>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5"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0"/>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176">
    <xf numFmtId="0" fontId="0" fillId="0" borderId="0" xfId="0"/>
    <xf numFmtId="0" fontId="0" fillId="0" borderId="0" xfId="0" applyBorder="1"/>
    <xf numFmtId="0" fontId="0" fillId="0" borderId="8" xfId="0" applyBorder="1"/>
    <xf numFmtId="0" fontId="0" fillId="0" borderId="0" xfId="0" applyAlignment="1">
      <alignment horizontal="center"/>
    </xf>
    <xf numFmtId="0" fontId="0" fillId="0" borderId="0"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2" xfId="0" applyBorder="1" applyAlignment="1">
      <alignment horizontal="center"/>
    </xf>
    <xf numFmtId="0" fontId="0" fillId="0" borderId="0" xfId="0" applyFill="1" applyBorder="1" applyAlignment="1">
      <alignment horizontal="center"/>
    </xf>
    <xf numFmtId="0" fontId="0" fillId="0" borderId="14"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5" xfId="0" applyBorder="1"/>
    <xf numFmtId="0" fontId="0" fillId="0" borderId="6" xfId="0" applyBorder="1"/>
    <xf numFmtId="0" fontId="0" fillId="0" borderId="7" xfId="0" applyBorder="1"/>
    <xf numFmtId="0" fontId="0" fillId="0" borderId="9" xfId="0" applyBorder="1"/>
    <xf numFmtId="0" fontId="0" fillId="0" borderId="12" xfId="0" applyBorder="1"/>
    <xf numFmtId="0" fontId="0" fillId="0" borderId="13" xfId="0" applyBorder="1"/>
    <xf numFmtId="0" fontId="0" fillId="0" borderId="10" xfId="0" applyBorder="1" applyAlignment="1">
      <alignment horizontal="center"/>
    </xf>
    <xf numFmtId="0" fontId="0" fillId="0" borderId="11" xfId="0" applyBorder="1" applyAlignment="1">
      <alignment horizontal="center"/>
    </xf>
    <xf numFmtId="0" fontId="0" fillId="0" borderId="15" xfId="0" applyBorder="1" applyAlignment="1">
      <alignment horizontal="center"/>
    </xf>
    <xf numFmtId="0" fontId="2" fillId="0" borderId="14" xfId="0" applyFont="1" applyBorder="1"/>
    <xf numFmtId="0" fontId="0" fillId="0" borderId="0" xfId="0" applyBorder="1" applyAlignment="1"/>
    <xf numFmtId="0" fontId="2" fillId="0" borderId="14" xfId="0" applyFont="1" applyBorder="1" applyAlignment="1">
      <alignment horizontal="center"/>
    </xf>
    <xf numFmtId="0" fontId="2" fillId="0" borderId="12" xfId="0" applyFont="1" applyBorder="1" applyAlignment="1">
      <alignment horizontal="center"/>
    </xf>
    <xf numFmtId="0" fontId="2" fillId="0" borderId="5" xfId="0" applyFont="1" applyBorder="1" applyAlignment="1">
      <alignment horizontal="center"/>
    </xf>
    <xf numFmtId="0" fontId="0" fillId="0" borderId="14" xfId="0" applyFill="1" applyBorder="1" applyAlignment="1">
      <alignment horizontal="center"/>
    </xf>
    <xf numFmtId="0" fontId="0" fillId="0" borderId="12" xfId="0" applyFill="1" applyBorder="1" applyAlignment="1">
      <alignment horizontal="center"/>
    </xf>
    <xf numFmtId="0" fontId="0" fillId="0" borderId="13" xfId="0" applyFill="1" applyBorder="1" applyAlignment="1">
      <alignment horizontal="center"/>
    </xf>
    <xf numFmtId="0" fontId="1" fillId="3" borderId="1" xfId="2" applyBorder="1" applyAlignment="1">
      <alignment horizontal="center"/>
    </xf>
    <xf numFmtId="0" fontId="1" fillId="3" borderId="1" xfId="2" applyFont="1" applyBorder="1" applyAlignment="1">
      <alignment horizontal="center"/>
    </xf>
    <xf numFmtId="0" fontId="0" fillId="0" borderId="1" xfId="0" applyBorder="1" applyAlignment="1">
      <alignment horizontal="center"/>
    </xf>
    <xf numFmtId="0" fontId="0" fillId="3" borderId="1" xfId="2" applyFont="1" applyBorder="1" applyAlignment="1">
      <alignment horizontal="center"/>
    </xf>
    <xf numFmtId="0" fontId="1" fillId="3" borderId="9" xfId="2" applyBorder="1" applyAlignment="1">
      <alignment horizontal="center" wrapText="1"/>
    </xf>
    <xf numFmtId="0" fontId="0" fillId="0" borderId="6" xfId="0" applyFill="1" applyBorder="1" applyAlignment="1">
      <alignment horizontal="center"/>
    </xf>
    <xf numFmtId="0" fontId="0" fillId="0" borderId="7" xfId="0" applyBorder="1" applyAlignment="1">
      <alignment horizontal="center"/>
    </xf>
    <xf numFmtId="0" fontId="0" fillId="0" borderId="1" xfId="0" applyBorder="1"/>
    <xf numFmtId="0" fontId="2" fillId="0" borderId="10" xfId="0" applyFont="1" applyBorder="1" applyAlignment="1">
      <alignment horizontal="center"/>
    </xf>
    <xf numFmtId="0" fontId="2" fillId="0" borderId="11" xfId="0" applyFont="1" applyBorder="1" applyAlignment="1">
      <alignment horizontal="center"/>
    </xf>
    <xf numFmtId="0" fontId="1" fillId="3" borderId="11" xfId="2" applyFont="1" applyBorder="1" applyAlignment="1">
      <alignment horizontal="center"/>
    </xf>
    <xf numFmtId="0" fontId="0" fillId="3" borderId="11" xfId="2" applyFont="1" applyBorder="1" applyAlignment="1">
      <alignment horizontal="center" wrapText="1"/>
    </xf>
    <xf numFmtId="0" fontId="3" fillId="0" borderId="5" xfId="0" applyFont="1" applyBorder="1" applyAlignment="1">
      <alignment horizontal="center" vertical="center" wrapText="1"/>
    </xf>
    <xf numFmtId="0" fontId="3" fillId="0" borderId="0"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1" fillId="3" borderId="0" xfId="2"/>
    <xf numFmtId="0" fontId="1" fillId="2" borderId="0" xfId="1" applyBorder="1" applyAlignment="1">
      <alignment horizontal="center"/>
    </xf>
    <xf numFmtId="0" fontId="1" fillId="2" borderId="8" xfId="1" applyBorder="1" applyAlignment="1">
      <alignment horizontal="center"/>
    </xf>
    <xf numFmtId="0" fontId="1" fillId="2" borderId="3" xfId="1" applyBorder="1" applyAlignment="1">
      <alignment horizontal="center"/>
    </xf>
    <xf numFmtId="0" fontId="1" fillId="2" borderId="0" xfId="1"/>
    <xf numFmtId="0" fontId="1" fillId="2" borderId="12" xfId="1" applyBorder="1"/>
    <xf numFmtId="0" fontId="1" fillId="2" borderId="13" xfId="1" applyBorder="1"/>
    <xf numFmtId="0" fontId="2" fillId="2" borderId="14" xfId="1" applyFont="1" applyBorder="1"/>
    <xf numFmtId="0" fontId="2" fillId="2" borderId="13" xfId="1" applyFont="1" applyBorder="1"/>
    <xf numFmtId="0" fontId="2" fillId="3" borderId="0" xfId="2" applyFont="1"/>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4" xfId="0" applyBorder="1"/>
    <xf numFmtId="0" fontId="1" fillId="3" borderId="15" xfId="2" applyFont="1" applyBorder="1" applyAlignment="1">
      <alignment horizontal="center"/>
    </xf>
    <xf numFmtId="0" fontId="0" fillId="3" borderId="2" xfId="2" applyFont="1" applyBorder="1" applyAlignment="1">
      <alignment horizontal="center"/>
    </xf>
    <xf numFmtId="0" fontId="0" fillId="3" borderId="10" xfId="2" applyFont="1" applyBorder="1" applyAlignment="1">
      <alignment horizontal="center" wrapText="1"/>
    </xf>
    <xf numFmtId="0" fontId="1" fillId="3" borderId="6" xfId="2" applyBorder="1" applyAlignment="1">
      <alignment horizontal="center" wrapText="1"/>
    </xf>
    <xf numFmtId="0" fontId="3" fillId="0" borderId="0" xfId="0" applyFont="1" applyFill="1" applyBorder="1" applyAlignment="1">
      <alignment horizontal="left" vertical="center"/>
    </xf>
    <xf numFmtId="0" fontId="1" fillId="3" borderId="0" xfId="2" applyBorder="1"/>
    <xf numFmtId="0" fontId="2" fillId="3" borderId="0" xfId="2" applyFont="1" applyBorder="1" applyAlignment="1">
      <alignment horizontal="center" wrapText="1"/>
    </xf>
    <xf numFmtId="0" fontId="2" fillId="3" borderId="0" xfId="2" applyFont="1" applyBorder="1" applyAlignment="1">
      <alignment horizontal="center"/>
    </xf>
    <xf numFmtId="0" fontId="4" fillId="2" borderId="12" xfId="1" applyFont="1" applyBorder="1"/>
    <xf numFmtId="0" fontId="2" fillId="3" borderId="2" xfId="2" applyFont="1" applyBorder="1" applyAlignment="1">
      <alignment horizontal="center"/>
    </xf>
    <xf numFmtId="0" fontId="0" fillId="0" borderId="3" xfId="0" applyBorder="1"/>
    <xf numFmtId="0" fontId="2" fillId="3" borderId="7" xfId="2" applyFont="1" applyBorder="1" applyAlignment="1">
      <alignment horizontal="center" wrapText="1"/>
    </xf>
    <xf numFmtId="0" fontId="2" fillId="3" borderId="5" xfId="2" applyFont="1" applyBorder="1" applyAlignment="1">
      <alignment horizontal="center" wrapText="1"/>
    </xf>
    <xf numFmtId="0" fontId="2" fillId="3" borderId="5" xfId="2" applyFont="1" applyBorder="1" applyAlignment="1">
      <alignment horizontal="center"/>
    </xf>
    <xf numFmtId="0" fontId="2" fillId="3" borderId="5" xfId="2" applyFont="1" applyBorder="1"/>
    <xf numFmtId="0" fontId="0" fillId="0" borderId="0" xfId="0" applyBorder="1" applyAlignment="1">
      <alignment horizontal="left"/>
    </xf>
    <xf numFmtId="0" fontId="2" fillId="2" borderId="2" xfId="1" applyFont="1" applyBorder="1"/>
    <xf numFmtId="0" fontId="1" fillId="2" borderId="3" xfId="1" applyBorder="1"/>
    <xf numFmtId="0" fontId="1" fillId="2" borderId="4" xfId="1" applyBorder="1"/>
    <xf numFmtId="0" fontId="2" fillId="3" borderId="8" xfId="2" applyFont="1" applyBorder="1" applyAlignment="1">
      <alignment horizontal="center" wrapText="1"/>
    </xf>
    <xf numFmtId="0" fontId="0" fillId="0" borderId="5" xfId="0" applyFill="1" applyBorder="1"/>
    <xf numFmtId="0" fontId="1" fillId="3" borderId="1" xfId="2" applyBorder="1" applyAlignment="1">
      <alignment horizontal="center" wrapText="1"/>
    </xf>
    <xf numFmtId="0" fontId="1" fillId="5" borderId="15" xfId="4" applyBorder="1" applyAlignment="1">
      <alignment horizontal="center"/>
    </xf>
    <xf numFmtId="0" fontId="1" fillId="5" borderId="10" xfId="4" applyBorder="1" applyAlignment="1">
      <alignment horizontal="center"/>
    </xf>
    <xf numFmtId="0" fontId="1" fillId="5" borderId="11" xfId="4" applyBorder="1" applyAlignment="1">
      <alignment horizontal="center"/>
    </xf>
    <xf numFmtId="0" fontId="1" fillId="5" borderId="10" xfId="4" applyBorder="1" applyAlignment="1">
      <alignment horizontal="center" vertical="center" wrapText="1"/>
    </xf>
    <xf numFmtId="0" fontId="0" fillId="5" borderId="10" xfId="4" applyFont="1" applyBorder="1" applyAlignment="1">
      <alignment horizontal="center"/>
    </xf>
    <xf numFmtId="0" fontId="0" fillId="0" borderId="0" xfId="0" applyBorder="1" applyAlignment="1">
      <alignment wrapText="1"/>
    </xf>
    <xf numFmtId="0" fontId="0" fillId="5" borderId="15" xfId="4" applyFont="1" applyBorder="1" applyAlignment="1">
      <alignment horizontal="center"/>
    </xf>
    <xf numFmtId="0" fontId="1" fillId="5" borderId="15" xfId="4" applyBorder="1" applyAlignment="1">
      <alignment horizontal="center" vertical="center" wrapText="1"/>
    </xf>
    <xf numFmtId="0" fontId="0" fillId="0" borderId="0" xfId="0" applyAlignment="1"/>
    <xf numFmtId="0" fontId="2" fillId="0" borderId="0" xfId="0" applyFont="1"/>
    <xf numFmtId="0" fontId="6" fillId="0" borderId="0" xfId="0" applyFont="1"/>
    <xf numFmtId="0" fontId="1" fillId="3" borderId="13" xfId="2" applyBorder="1" applyAlignment="1">
      <alignment horizontal="center"/>
    </xf>
    <xf numFmtId="0" fontId="1" fillId="2" borderId="0" xfId="1" applyBorder="1"/>
    <xf numFmtId="0" fontId="1" fillId="2" borderId="0" xfId="1" applyAlignment="1">
      <alignment horizontal="center"/>
    </xf>
    <xf numFmtId="0" fontId="2" fillId="6" borderId="5" xfId="0" applyFont="1" applyFill="1" applyBorder="1" applyAlignment="1">
      <alignment horizontal="center"/>
    </xf>
    <xf numFmtId="0" fontId="0" fillId="6" borderId="5" xfId="0" applyFill="1" applyBorder="1" applyAlignment="1">
      <alignment horizontal="center"/>
    </xf>
    <xf numFmtId="0" fontId="0" fillId="6" borderId="7" xfId="0" applyFill="1" applyBorder="1" applyAlignment="1">
      <alignment horizontal="center"/>
    </xf>
    <xf numFmtId="0" fontId="0" fillId="6" borderId="6" xfId="0" applyFill="1" applyBorder="1" applyAlignment="1">
      <alignment horizontal="center"/>
    </xf>
    <xf numFmtId="0" fontId="0" fillId="6" borderId="9" xfId="0" applyFill="1" applyBorder="1" applyAlignment="1">
      <alignment horizontal="center"/>
    </xf>
    <xf numFmtId="0" fontId="2" fillId="6" borderId="2" xfId="0" applyFont="1" applyFill="1" applyBorder="1" applyAlignment="1">
      <alignment horizontal="center"/>
    </xf>
    <xf numFmtId="0" fontId="0" fillId="6" borderId="4" xfId="0" applyFill="1" applyBorder="1" applyAlignment="1">
      <alignment horizontal="center"/>
    </xf>
    <xf numFmtId="0" fontId="0" fillId="6" borderId="3" xfId="0" applyFill="1" applyBorder="1" applyAlignment="1">
      <alignment horizontal="center"/>
    </xf>
    <xf numFmtId="0" fontId="0" fillId="6" borderId="0" xfId="0" applyFill="1" applyBorder="1" applyAlignment="1">
      <alignment horizontal="center"/>
    </xf>
    <xf numFmtId="0" fontId="0" fillId="6" borderId="8" xfId="0" applyFill="1" applyBorder="1" applyAlignment="1">
      <alignment horizontal="center"/>
    </xf>
    <xf numFmtId="0" fontId="2" fillId="6" borderId="3" xfId="0" applyFont="1" applyFill="1" applyBorder="1" applyAlignment="1">
      <alignment horizontal="center"/>
    </xf>
    <xf numFmtId="0" fontId="6" fillId="3" borderId="14" xfId="2" applyFont="1" applyBorder="1" applyAlignment="1">
      <alignment horizontal="center"/>
    </xf>
    <xf numFmtId="0" fontId="6" fillId="3" borderId="12" xfId="2" applyFont="1" applyBorder="1" applyAlignment="1">
      <alignment horizontal="center"/>
    </xf>
    <xf numFmtId="0" fontId="6" fillId="3" borderId="13" xfId="2" applyFont="1" applyBorder="1" applyAlignment="1">
      <alignment horizontal="center"/>
    </xf>
    <xf numFmtId="0" fontId="1" fillId="5" borderId="9" xfId="4" applyBorder="1" applyAlignment="1">
      <alignment horizontal="center"/>
    </xf>
    <xf numFmtId="0" fontId="1" fillId="5" borderId="0" xfId="4" applyBorder="1" applyAlignment="1">
      <alignment horizontal="center"/>
    </xf>
    <xf numFmtId="0" fontId="1" fillId="5" borderId="2" xfId="4" applyBorder="1" applyAlignment="1">
      <alignment horizontal="center"/>
    </xf>
    <xf numFmtId="0" fontId="1" fillId="5" borderId="5" xfId="4" applyBorder="1" applyAlignment="1">
      <alignment horizontal="center"/>
    </xf>
    <xf numFmtId="0" fontId="1" fillId="3" borderId="10" xfId="2" applyFont="1" applyBorder="1" applyAlignment="1">
      <alignment horizontal="center"/>
    </xf>
    <xf numFmtId="0" fontId="1" fillId="5" borderId="1" xfId="4" applyBorder="1" applyAlignment="1">
      <alignment horizontal="center"/>
    </xf>
    <xf numFmtId="0" fontId="1" fillId="5" borderId="8" xfId="4" applyBorder="1" applyAlignment="1">
      <alignment horizontal="center"/>
    </xf>
    <xf numFmtId="0" fontId="0" fillId="6" borderId="0" xfId="0" applyFill="1"/>
    <xf numFmtId="0" fontId="0" fillId="6" borderId="0" xfId="0" applyFill="1" applyBorder="1"/>
    <xf numFmtId="0" fontId="0" fillId="6" borderId="0" xfId="0" applyFill="1" applyAlignment="1">
      <alignment horizontal="center"/>
    </xf>
    <xf numFmtId="0" fontId="0" fillId="5" borderId="1" xfId="4" applyFont="1" applyBorder="1" applyAlignment="1">
      <alignment horizontal="center"/>
    </xf>
    <xf numFmtId="0" fontId="1" fillId="4" borderId="14" xfId="3" applyBorder="1" applyAlignment="1">
      <alignment horizontal="center"/>
    </xf>
    <xf numFmtId="0" fontId="1" fillId="4" borderId="13" xfId="3" applyBorder="1" applyAlignment="1">
      <alignment horizontal="center"/>
    </xf>
    <xf numFmtId="0" fontId="1" fillId="4" borderId="1" xfId="3" applyBorder="1" applyAlignment="1">
      <alignment horizontal="center"/>
    </xf>
    <xf numFmtId="0" fontId="2" fillId="6" borderId="0" xfId="0" applyFont="1" applyFill="1"/>
    <xf numFmtId="0" fontId="0" fillId="5" borderId="11" xfId="4" applyFont="1" applyBorder="1" applyAlignment="1">
      <alignment horizontal="center"/>
    </xf>
    <xf numFmtId="0" fontId="1" fillId="5" borderId="0" xfId="4" applyBorder="1"/>
    <xf numFmtId="0" fontId="1" fillId="5" borderId="7" xfId="4" applyBorder="1" applyAlignment="1">
      <alignment horizontal="center"/>
    </xf>
    <xf numFmtId="0" fontId="1" fillId="5" borderId="10" xfId="4" applyBorder="1"/>
    <xf numFmtId="0" fontId="1" fillId="5" borderId="3" xfId="4" applyBorder="1" applyAlignment="1">
      <alignment horizontal="center"/>
    </xf>
    <xf numFmtId="0" fontId="1" fillId="5" borderId="4" xfId="4" applyBorder="1" applyAlignment="1">
      <alignment horizontal="center"/>
    </xf>
    <xf numFmtId="0" fontId="1" fillId="5" borderId="6" xfId="4" applyBorder="1" applyAlignment="1">
      <alignment horizontal="center"/>
    </xf>
    <xf numFmtId="0" fontId="1" fillId="5" borderId="6" xfId="4" applyBorder="1"/>
    <xf numFmtId="0" fontId="1" fillId="5" borderId="8" xfId="4" applyBorder="1"/>
    <xf numFmtId="0" fontId="1" fillId="5" borderId="9" xfId="4" applyBorder="1"/>
    <xf numFmtId="0" fontId="1" fillId="5" borderId="11" xfId="4" applyBorder="1"/>
    <xf numFmtId="0" fontId="10" fillId="6" borderId="0" xfId="1" applyFont="1" applyFill="1" applyBorder="1" applyAlignment="1"/>
    <xf numFmtId="0" fontId="8" fillId="0" borderId="0" xfId="0" applyFont="1"/>
    <xf numFmtId="0" fontId="0" fillId="6" borderId="12" xfId="0" applyFill="1" applyBorder="1"/>
    <xf numFmtId="0" fontId="0" fillId="6" borderId="13" xfId="0" applyFill="1" applyBorder="1"/>
    <xf numFmtId="0" fontId="5" fillId="6" borderId="14" xfId="0" applyFont="1" applyFill="1" applyBorder="1" applyAlignment="1">
      <alignment horizontal="center"/>
    </xf>
    <xf numFmtId="0" fontId="2" fillId="0" borderId="15" xfId="0" applyFont="1" applyBorder="1" applyAlignment="1">
      <alignment horizontal="center"/>
    </xf>
    <xf numFmtId="0" fontId="0" fillId="0" borderId="1" xfId="0" applyFill="1" applyBorder="1" applyAlignment="1">
      <alignment horizontal="center"/>
    </xf>
    <xf numFmtId="0" fontId="1" fillId="2" borderId="2" xfId="1" applyBorder="1"/>
    <xf numFmtId="0" fontId="1" fillId="2" borderId="5" xfId="1" applyBorder="1"/>
    <xf numFmtId="0" fontId="0" fillId="6" borderId="8" xfId="0" applyFill="1" applyBorder="1"/>
    <xf numFmtId="0" fontId="2" fillId="2" borderId="15" xfId="1" applyFont="1" applyBorder="1" applyAlignment="1">
      <alignment horizontal="center"/>
    </xf>
    <xf numFmtId="0" fontId="2" fillId="5" borderId="3" xfId="4" applyFont="1" applyBorder="1" applyAlignment="1">
      <alignment horizontal="center"/>
    </xf>
    <xf numFmtId="0" fontId="2" fillId="5" borderId="4" xfId="4" applyFont="1" applyBorder="1" applyAlignment="1">
      <alignment horizontal="center"/>
    </xf>
    <xf numFmtId="0" fontId="0" fillId="6" borderId="3" xfId="0" applyFill="1" applyBorder="1"/>
    <xf numFmtId="0" fontId="1" fillId="5" borderId="3" xfId="4" applyBorder="1"/>
    <xf numFmtId="0" fontId="1" fillId="5" borderId="4" xfId="4" applyBorder="1"/>
    <xf numFmtId="0" fontId="0" fillId="6" borderId="12" xfId="0" applyFill="1" applyBorder="1" applyAlignment="1">
      <alignment horizontal="center"/>
    </xf>
    <xf numFmtId="0" fontId="0" fillId="6" borderId="13" xfId="0" applyFill="1" applyBorder="1" applyAlignment="1">
      <alignment horizontal="center"/>
    </xf>
    <xf numFmtId="0" fontId="9" fillId="2" borderId="14" xfId="1" applyFont="1" applyBorder="1"/>
    <xf numFmtId="0" fontId="0" fillId="0" borderId="0" xfId="0" applyBorder="1" applyAlignment="1">
      <alignment horizontal="center" wrapText="1"/>
    </xf>
    <xf numFmtId="0" fontId="0" fillId="0" borderId="0" xfId="0" applyAlignment="1">
      <alignment horizontal="center" wrapText="1"/>
    </xf>
    <xf numFmtId="0" fontId="2" fillId="2" borderId="14" xfId="1" applyFont="1" applyBorder="1" applyAlignment="1">
      <alignment horizontal="center"/>
    </xf>
    <xf numFmtId="0" fontId="2" fillId="2" borderId="12" xfId="1" applyFont="1" applyBorder="1" applyAlignment="1">
      <alignment horizontal="center"/>
    </xf>
    <xf numFmtId="0" fontId="2" fillId="2" borderId="13" xfId="1" applyFont="1" applyBorder="1" applyAlignment="1">
      <alignment horizontal="center"/>
    </xf>
    <xf numFmtId="0" fontId="0" fillId="3" borderId="14" xfId="2" applyFont="1" applyBorder="1" applyAlignment="1">
      <alignment horizontal="center"/>
    </xf>
    <xf numFmtId="0" fontId="0" fillId="3" borderId="13" xfId="2" applyFont="1" applyBorder="1" applyAlignment="1">
      <alignment horizontal="center"/>
    </xf>
    <xf numFmtId="0" fontId="1" fillId="3" borderId="14" xfId="2" applyBorder="1" applyAlignment="1">
      <alignment horizontal="center"/>
    </xf>
    <xf numFmtId="0" fontId="1" fillId="3" borderId="12" xfId="2" applyBorder="1" applyAlignment="1">
      <alignment horizontal="center"/>
    </xf>
    <xf numFmtId="0" fontId="1" fillId="3" borderId="13" xfId="2" applyBorder="1" applyAlignment="1">
      <alignment horizontal="center"/>
    </xf>
    <xf numFmtId="0" fontId="0" fillId="3" borderId="12" xfId="2" applyFont="1" applyBorder="1" applyAlignment="1">
      <alignment horizontal="center"/>
    </xf>
    <xf numFmtId="0" fontId="10" fillId="6" borderId="0" xfId="1" applyFont="1" applyFill="1" applyBorder="1" applyAlignment="1">
      <alignment horizontal="center"/>
    </xf>
    <xf numFmtId="0" fontId="0" fillId="3" borderId="14" xfId="2" applyFont="1" applyBorder="1" applyAlignment="1">
      <alignment horizontal="center" wrapText="1"/>
    </xf>
    <xf numFmtId="0" fontId="1" fillId="3" borderId="13" xfId="2" applyBorder="1" applyAlignment="1">
      <alignment horizontal="center" wrapText="1"/>
    </xf>
    <xf numFmtId="0" fontId="0" fillId="3" borderId="13" xfId="2" applyFont="1" applyBorder="1" applyAlignment="1">
      <alignment horizontal="center" wrapText="1"/>
    </xf>
    <xf numFmtId="0" fontId="0" fillId="3" borderId="12" xfId="2" applyFont="1" applyBorder="1" applyAlignment="1">
      <alignment horizontal="center" wrapText="1"/>
    </xf>
    <xf numFmtId="0" fontId="9" fillId="2" borderId="14" xfId="1" applyFont="1" applyBorder="1" applyAlignment="1">
      <alignment horizontal="center"/>
    </xf>
    <xf numFmtId="0" fontId="9" fillId="2" borderId="12" xfId="1" applyFont="1" applyBorder="1" applyAlignment="1">
      <alignment horizontal="center"/>
    </xf>
    <xf numFmtId="0" fontId="9" fillId="2" borderId="13" xfId="1" applyFont="1" applyBorder="1" applyAlignment="1">
      <alignment horizontal="center"/>
    </xf>
  </cellXfs>
  <cellStyles count="5">
    <cellStyle name="20% - Accent2" xfId="2" builtinId="34"/>
    <cellStyle name="20% - Accent3" xfId="1" builtinId="38"/>
    <cellStyle name="20% - Accent4" xfId="3" builtinId="42"/>
    <cellStyle name="20% - Accent5" xfId="4" builtinId="4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23076</xdr:colOff>
      <xdr:row>54</xdr:row>
      <xdr:rowOff>142875</xdr:rowOff>
    </xdr:from>
    <xdr:to>
      <xdr:col>1</xdr:col>
      <xdr:colOff>2073404</xdr:colOff>
      <xdr:row>68</xdr:row>
      <xdr:rowOff>123825</xdr:rowOff>
    </xdr:to>
    <xdr:pic>
      <xdr:nvPicPr>
        <xdr:cNvPr id="2" name="Picture 1">
          <a:extLst>
            <a:ext uri="{FF2B5EF4-FFF2-40B4-BE49-F238E27FC236}">
              <a16:creationId xmlns:a16="http://schemas.microsoft.com/office/drawing/2014/main" id="{71F5F3EB-BB92-4D07-B9CE-67A93620FCB1}"/>
            </a:ext>
          </a:extLst>
        </xdr:cNvPr>
        <xdr:cNvPicPr>
          <a:picLocks noChangeAspect="1"/>
        </xdr:cNvPicPr>
      </xdr:nvPicPr>
      <xdr:blipFill>
        <a:blip xmlns:r="http://schemas.openxmlformats.org/officeDocument/2006/relationships" r:embed="rId1"/>
        <a:stretch>
          <a:fillRect/>
        </a:stretch>
      </xdr:blipFill>
      <xdr:spPr>
        <a:xfrm>
          <a:off x="23076" y="11515725"/>
          <a:ext cx="4117253" cy="2514600"/>
        </a:xfrm>
        <a:prstGeom prst="rect">
          <a:avLst/>
        </a:prstGeom>
      </xdr:spPr>
    </xdr:pic>
    <xdr:clientData/>
  </xdr:twoCellAnchor>
  <xdr:twoCellAnchor editAs="oneCell">
    <xdr:from>
      <xdr:col>0</xdr:col>
      <xdr:colOff>9526</xdr:colOff>
      <xdr:row>70</xdr:row>
      <xdr:rowOff>142875</xdr:rowOff>
    </xdr:from>
    <xdr:to>
      <xdr:col>2</xdr:col>
      <xdr:colOff>1028701</xdr:colOff>
      <xdr:row>81</xdr:row>
      <xdr:rowOff>100707</xdr:rowOff>
    </xdr:to>
    <xdr:pic>
      <xdr:nvPicPr>
        <xdr:cNvPr id="4" name="Picture 3">
          <a:extLst>
            <a:ext uri="{FF2B5EF4-FFF2-40B4-BE49-F238E27FC236}">
              <a16:creationId xmlns:a16="http://schemas.microsoft.com/office/drawing/2014/main" id="{43D6E87D-D146-4B50-AAF2-9534B6EAA817}"/>
            </a:ext>
          </a:extLst>
        </xdr:cNvPr>
        <xdr:cNvPicPr>
          <a:picLocks noChangeAspect="1"/>
        </xdr:cNvPicPr>
      </xdr:nvPicPr>
      <xdr:blipFill>
        <a:blip xmlns:r="http://schemas.openxmlformats.org/officeDocument/2006/relationships" r:embed="rId2"/>
        <a:stretch>
          <a:fillRect/>
        </a:stretch>
      </xdr:blipFill>
      <xdr:spPr>
        <a:xfrm>
          <a:off x="9526" y="14411325"/>
          <a:ext cx="5334000" cy="1948557"/>
        </a:xfrm>
        <a:prstGeom prst="rect">
          <a:avLst/>
        </a:prstGeom>
      </xdr:spPr>
    </xdr:pic>
    <xdr:clientData/>
  </xdr:twoCellAnchor>
  <xdr:twoCellAnchor editAs="oneCell">
    <xdr:from>
      <xdr:col>3</xdr:col>
      <xdr:colOff>47626</xdr:colOff>
      <xdr:row>74</xdr:row>
      <xdr:rowOff>95250</xdr:rowOff>
    </xdr:from>
    <xdr:to>
      <xdr:col>4</xdr:col>
      <xdr:colOff>238125</xdr:colOff>
      <xdr:row>77</xdr:row>
      <xdr:rowOff>54147</xdr:rowOff>
    </xdr:to>
    <xdr:pic>
      <xdr:nvPicPr>
        <xdr:cNvPr id="5" name="Picture 4">
          <a:extLst>
            <a:ext uri="{FF2B5EF4-FFF2-40B4-BE49-F238E27FC236}">
              <a16:creationId xmlns:a16="http://schemas.microsoft.com/office/drawing/2014/main" id="{D98CC953-2221-46B7-9C64-92F0B7BE95B6}"/>
            </a:ext>
          </a:extLst>
        </xdr:cNvPr>
        <xdr:cNvPicPr>
          <a:picLocks noChangeAspect="1"/>
        </xdr:cNvPicPr>
      </xdr:nvPicPr>
      <xdr:blipFill>
        <a:blip xmlns:r="http://schemas.openxmlformats.org/officeDocument/2006/relationships" r:embed="rId3"/>
        <a:stretch>
          <a:fillRect/>
        </a:stretch>
      </xdr:blipFill>
      <xdr:spPr>
        <a:xfrm>
          <a:off x="5857876" y="15087600"/>
          <a:ext cx="1638299" cy="501822"/>
        </a:xfrm>
        <a:prstGeom prst="rect">
          <a:avLst/>
        </a:prstGeom>
      </xdr:spPr>
    </xdr:pic>
    <xdr:clientData/>
  </xdr:twoCellAnchor>
  <xdr:twoCellAnchor editAs="oneCell">
    <xdr:from>
      <xdr:col>0</xdr:col>
      <xdr:colOff>104775</xdr:colOff>
      <xdr:row>128</xdr:row>
      <xdr:rowOff>161925</xdr:rowOff>
    </xdr:from>
    <xdr:to>
      <xdr:col>2</xdr:col>
      <xdr:colOff>1019175</xdr:colOff>
      <xdr:row>144</xdr:row>
      <xdr:rowOff>47625</xdr:rowOff>
    </xdr:to>
    <xdr:pic>
      <xdr:nvPicPr>
        <xdr:cNvPr id="6" name="Picture 5">
          <a:extLst>
            <a:ext uri="{FF2B5EF4-FFF2-40B4-BE49-F238E27FC236}">
              <a16:creationId xmlns:a16="http://schemas.microsoft.com/office/drawing/2014/main" id="{1A65C61A-88B5-4778-ACE0-968CB73544F0}"/>
            </a:ext>
          </a:extLst>
        </xdr:cNvPr>
        <xdr:cNvPicPr/>
      </xdr:nvPicPr>
      <xdr:blipFill>
        <a:blip xmlns:r="http://schemas.openxmlformats.org/officeDocument/2006/relationships" r:embed="rId4"/>
        <a:stretch>
          <a:fillRect/>
        </a:stretch>
      </xdr:blipFill>
      <xdr:spPr>
        <a:xfrm>
          <a:off x="104775" y="24974550"/>
          <a:ext cx="5229225" cy="2781300"/>
        </a:xfrm>
        <a:prstGeom prst="rect">
          <a:avLst/>
        </a:prstGeom>
      </xdr:spPr>
    </xdr:pic>
    <xdr:clientData/>
  </xdr:twoCellAnchor>
  <xdr:twoCellAnchor editAs="oneCell">
    <xdr:from>
      <xdr:col>0</xdr:col>
      <xdr:colOff>66675</xdr:colOff>
      <xdr:row>148</xdr:row>
      <xdr:rowOff>57150</xdr:rowOff>
    </xdr:from>
    <xdr:to>
      <xdr:col>1</xdr:col>
      <xdr:colOff>1266825</xdr:colOff>
      <xdr:row>155</xdr:row>
      <xdr:rowOff>85725</xdr:rowOff>
    </xdr:to>
    <xdr:pic>
      <xdr:nvPicPr>
        <xdr:cNvPr id="7" name="Picture 6">
          <a:extLst>
            <a:ext uri="{FF2B5EF4-FFF2-40B4-BE49-F238E27FC236}">
              <a16:creationId xmlns:a16="http://schemas.microsoft.com/office/drawing/2014/main" id="{41E824E4-8DA1-4D7A-83C6-34FFAB2723F5}"/>
            </a:ext>
          </a:extLst>
        </xdr:cNvPr>
        <xdr:cNvPicPr/>
      </xdr:nvPicPr>
      <xdr:blipFill>
        <a:blip xmlns:r="http://schemas.openxmlformats.org/officeDocument/2006/relationships" r:embed="rId5"/>
        <a:stretch>
          <a:fillRect/>
        </a:stretch>
      </xdr:blipFill>
      <xdr:spPr>
        <a:xfrm>
          <a:off x="66675" y="28489275"/>
          <a:ext cx="3267075" cy="1295400"/>
        </a:xfrm>
        <a:prstGeom prst="rect">
          <a:avLst/>
        </a:prstGeom>
      </xdr:spPr>
    </xdr:pic>
    <xdr:clientData/>
  </xdr:twoCellAnchor>
  <xdr:twoCellAnchor editAs="oneCell">
    <xdr:from>
      <xdr:col>0</xdr:col>
      <xdr:colOff>76199</xdr:colOff>
      <xdr:row>158</xdr:row>
      <xdr:rowOff>28575</xdr:rowOff>
    </xdr:from>
    <xdr:to>
      <xdr:col>4</xdr:col>
      <xdr:colOff>314324</xdr:colOff>
      <xdr:row>173</xdr:row>
      <xdr:rowOff>152400</xdr:rowOff>
    </xdr:to>
    <xdr:pic>
      <xdr:nvPicPr>
        <xdr:cNvPr id="8" name="Picture 7">
          <a:extLst>
            <a:ext uri="{FF2B5EF4-FFF2-40B4-BE49-F238E27FC236}">
              <a16:creationId xmlns:a16="http://schemas.microsoft.com/office/drawing/2014/main" id="{A1B9D82E-CB50-4EBB-96D1-B9A47EDBDC1C}"/>
            </a:ext>
          </a:extLst>
        </xdr:cNvPr>
        <xdr:cNvPicPr/>
      </xdr:nvPicPr>
      <xdr:blipFill>
        <a:blip xmlns:r="http://schemas.openxmlformats.org/officeDocument/2006/relationships" r:embed="rId6"/>
        <a:stretch>
          <a:fillRect/>
        </a:stretch>
      </xdr:blipFill>
      <xdr:spPr>
        <a:xfrm>
          <a:off x="76199" y="30270450"/>
          <a:ext cx="7496175" cy="2838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67"/>
  <sheetViews>
    <sheetView zoomScale="80" zoomScaleNormal="80" workbookViewId="0">
      <selection activeCell="B12" sqref="B12"/>
    </sheetView>
  </sheetViews>
  <sheetFormatPr baseColWidth="10" defaultColWidth="8.83203125" defaultRowHeight="15"/>
  <cols>
    <col min="1" max="1" width="30.1640625" customWidth="1"/>
    <col min="2" max="2" width="32.6640625" customWidth="1"/>
    <col min="3" max="3" width="21.6640625" customWidth="1"/>
    <col min="4" max="4" width="21.1640625" customWidth="1"/>
    <col min="5" max="5" width="35.33203125" customWidth="1"/>
    <col min="6" max="6" width="29.5" customWidth="1"/>
    <col min="7" max="7" width="25.5" bestFit="1" customWidth="1"/>
    <col min="8" max="8" width="19.6640625" customWidth="1"/>
    <col min="9" max="9" width="18" customWidth="1"/>
    <col min="10" max="10" width="20.5" customWidth="1"/>
    <col min="12" max="12" width="12.6640625" customWidth="1"/>
    <col min="13" max="13" width="15.6640625" customWidth="1"/>
    <col min="14" max="14" width="12.5" customWidth="1"/>
    <col min="15" max="15" width="17.6640625" customWidth="1"/>
    <col min="16" max="16" width="16.1640625" customWidth="1"/>
    <col min="17" max="17" width="15" customWidth="1"/>
    <col min="18" max="18" width="21.33203125" customWidth="1"/>
    <col min="19" max="19" width="20.5" customWidth="1"/>
    <col min="20" max="20" width="16.6640625" customWidth="1"/>
    <col min="21" max="21" width="16.1640625" customWidth="1"/>
    <col min="22" max="22" width="17" customWidth="1"/>
    <col min="23" max="23" width="21.6640625" customWidth="1"/>
    <col min="24" max="24" width="13.83203125" customWidth="1"/>
    <col min="25" max="25" width="24.5" customWidth="1"/>
    <col min="26" max="26" width="23" customWidth="1"/>
  </cols>
  <sheetData>
    <row r="1" spans="1:26" ht="30" thickBot="1">
      <c r="A1" s="156" t="s">
        <v>45</v>
      </c>
      <c r="B1" s="70"/>
      <c r="C1" s="70"/>
      <c r="D1" s="57"/>
      <c r="E1" s="94" t="s">
        <v>133</v>
      </c>
    </row>
    <row r="3" spans="1:26">
      <c r="A3" s="58" t="s">
        <v>61</v>
      </c>
      <c r="B3" s="49"/>
      <c r="C3" s="49"/>
      <c r="D3" s="49"/>
      <c r="E3" s="49"/>
      <c r="F3" s="49"/>
      <c r="G3" s="49"/>
      <c r="H3" s="49"/>
      <c r="I3" s="49"/>
      <c r="J3" s="49"/>
      <c r="K3" s="49"/>
      <c r="L3" s="49"/>
      <c r="M3" s="49"/>
      <c r="N3" s="49"/>
      <c r="O3" s="49"/>
      <c r="P3" s="49"/>
      <c r="Q3" s="49"/>
      <c r="R3" s="49"/>
      <c r="S3" s="49"/>
      <c r="T3" s="49"/>
      <c r="U3" s="49"/>
      <c r="V3" s="49"/>
      <c r="W3" s="49"/>
      <c r="X3" s="49"/>
      <c r="Y3" s="49"/>
      <c r="Z3" s="49"/>
    </row>
    <row r="4" spans="1:26" ht="16" thickBot="1"/>
    <row r="5" spans="1:26" ht="16.25" customHeight="1" thickBot="1">
      <c r="A5" s="159" t="s">
        <v>22</v>
      </c>
      <c r="B5" s="160"/>
      <c r="C5" s="160"/>
      <c r="D5" s="160"/>
      <c r="E5" s="160"/>
      <c r="F5" s="160"/>
      <c r="G5" s="160"/>
      <c r="H5" s="160"/>
      <c r="I5" s="160"/>
      <c r="J5" s="161"/>
      <c r="L5" s="159" t="s">
        <v>1</v>
      </c>
      <c r="M5" s="160"/>
      <c r="N5" s="160"/>
      <c r="O5" s="160"/>
      <c r="P5" s="160"/>
      <c r="Q5" s="160"/>
      <c r="R5" s="160"/>
      <c r="S5" s="160"/>
      <c r="T5" s="160"/>
      <c r="U5" s="160"/>
      <c r="V5" s="160"/>
      <c r="W5" s="160"/>
      <c r="X5" s="160"/>
      <c r="Y5" s="160"/>
      <c r="Z5" s="161"/>
    </row>
    <row r="6" spans="1:26" ht="33" thickBot="1">
      <c r="A6" s="43" t="s">
        <v>3</v>
      </c>
      <c r="B6" s="62" t="s">
        <v>4</v>
      </c>
      <c r="C6" s="63" t="s">
        <v>36</v>
      </c>
      <c r="D6" s="62" t="s">
        <v>2</v>
      </c>
      <c r="E6" s="64" t="s">
        <v>37</v>
      </c>
      <c r="F6" s="65" t="s">
        <v>34</v>
      </c>
      <c r="G6" s="65" t="s">
        <v>35</v>
      </c>
      <c r="H6" s="44" t="s">
        <v>40</v>
      </c>
      <c r="I6" s="162" t="s">
        <v>41</v>
      </c>
      <c r="J6" s="163"/>
      <c r="L6" s="164" t="s">
        <v>21</v>
      </c>
      <c r="M6" s="165"/>
      <c r="N6" s="166"/>
      <c r="O6" s="164" t="s">
        <v>23</v>
      </c>
      <c r="P6" s="165"/>
      <c r="Q6" s="166"/>
      <c r="R6" s="162" t="s">
        <v>33</v>
      </c>
      <c r="S6" s="167"/>
      <c r="T6" s="163"/>
      <c r="U6" s="164" t="s">
        <v>38</v>
      </c>
      <c r="V6" s="166"/>
      <c r="W6" s="162" t="s">
        <v>44</v>
      </c>
      <c r="X6" s="163"/>
      <c r="Y6" s="162" t="s">
        <v>71</v>
      </c>
      <c r="Z6" s="163"/>
    </row>
    <row r="7" spans="1:26" ht="14.5" customHeight="1" thickBot="1">
      <c r="A7" s="11">
        <v>1</v>
      </c>
      <c r="B7" s="47" t="s">
        <v>53</v>
      </c>
      <c r="C7" s="48" t="s">
        <v>53</v>
      </c>
      <c r="D7" s="8" t="s">
        <v>57</v>
      </c>
      <c r="E7" s="8" t="s">
        <v>57</v>
      </c>
      <c r="F7" s="8">
        <v>1</v>
      </c>
      <c r="G7" s="9">
        <v>1</v>
      </c>
      <c r="H7" s="24" t="s">
        <v>57</v>
      </c>
      <c r="I7" s="14" t="s">
        <v>39</v>
      </c>
      <c r="J7" s="15" t="s">
        <v>18</v>
      </c>
      <c r="L7" s="13" t="s">
        <v>20</v>
      </c>
      <c r="M7" s="14" t="s">
        <v>17</v>
      </c>
      <c r="N7" s="15" t="s">
        <v>18</v>
      </c>
      <c r="O7" s="14" t="s">
        <v>20</v>
      </c>
      <c r="P7" s="14" t="s">
        <v>19</v>
      </c>
      <c r="Q7" s="15" t="s">
        <v>18</v>
      </c>
      <c r="R7" s="30" t="s">
        <v>20</v>
      </c>
      <c r="S7" s="31" t="s">
        <v>19</v>
      </c>
      <c r="T7" s="32" t="s">
        <v>18</v>
      </c>
      <c r="U7" s="30" t="s">
        <v>20</v>
      </c>
      <c r="V7" s="32" t="s">
        <v>18</v>
      </c>
      <c r="W7" s="30" t="s">
        <v>20</v>
      </c>
      <c r="X7" s="32" t="s">
        <v>19</v>
      </c>
      <c r="Y7" s="31" t="s">
        <v>19</v>
      </c>
      <c r="Z7" s="32" t="s">
        <v>18</v>
      </c>
    </row>
    <row r="8" spans="1:26" ht="16">
      <c r="A8" s="10">
        <v>2</v>
      </c>
      <c r="B8" s="45" t="s">
        <v>54</v>
      </c>
      <c r="C8" s="46" t="s">
        <v>54</v>
      </c>
      <c r="D8" s="4" t="s">
        <v>58</v>
      </c>
      <c r="E8" s="4" t="s">
        <v>58</v>
      </c>
      <c r="F8" s="4">
        <v>1</v>
      </c>
      <c r="G8" s="5">
        <v>1</v>
      </c>
      <c r="H8" s="22" t="s">
        <v>58</v>
      </c>
      <c r="I8" s="11" t="s">
        <v>53</v>
      </c>
      <c r="J8" s="9">
        <v>1</v>
      </c>
      <c r="K8" s="3"/>
      <c r="L8" s="11" t="s">
        <v>54</v>
      </c>
      <c r="M8" s="8" t="s">
        <v>57</v>
      </c>
      <c r="N8" s="9">
        <v>2</v>
      </c>
      <c r="O8" s="11" t="s">
        <v>53</v>
      </c>
      <c r="P8" s="8" t="s">
        <v>58</v>
      </c>
      <c r="Q8" s="9">
        <v>1</v>
      </c>
      <c r="R8" s="11" t="s">
        <v>55</v>
      </c>
      <c r="S8" s="8" t="s">
        <v>57</v>
      </c>
      <c r="T8" s="9">
        <v>1</v>
      </c>
      <c r="U8" s="11"/>
      <c r="V8" s="9"/>
      <c r="W8" s="47"/>
      <c r="X8" s="9"/>
      <c r="Y8" s="11"/>
      <c r="Z8" s="9"/>
    </row>
    <row r="9" spans="1:26" ht="16">
      <c r="A9" s="10">
        <v>3</v>
      </c>
      <c r="B9" s="45" t="s">
        <v>55</v>
      </c>
      <c r="C9" s="46" t="s">
        <v>55</v>
      </c>
      <c r="D9" s="4" t="s">
        <v>59</v>
      </c>
      <c r="E9" s="4" t="s">
        <v>59</v>
      </c>
      <c r="F9" s="4">
        <v>1</v>
      </c>
      <c r="G9" s="5">
        <v>2</v>
      </c>
      <c r="H9" s="22"/>
      <c r="I9" s="10" t="s">
        <v>53</v>
      </c>
      <c r="J9" s="5">
        <v>4</v>
      </c>
      <c r="K9" s="3"/>
      <c r="L9" s="10"/>
      <c r="M9" s="4"/>
      <c r="N9" s="5"/>
      <c r="O9" s="10"/>
      <c r="P9" s="4"/>
      <c r="Q9" s="5"/>
      <c r="R9" s="10"/>
      <c r="S9" s="4"/>
      <c r="T9" s="5"/>
      <c r="U9" s="10"/>
      <c r="V9" s="5"/>
      <c r="W9" s="10"/>
      <c r="X9" s="5"/>
      <c r="Y9" s="10"/>
      <c r="Z9" s="5"/>
    </row>
    <row r="10" spans="1:26" ht="17" thickBot="1">
      <c r="A10" s="39">
        <v>4</v>
      </c>
      <c r="B10" s="59" t="s">
        <v>56</v>
      </c>
      <c r="C10" s="6"/>
      <c r="D10" s="6" t="s">
        <v>60</v>
      </c>
      <c r="E10" s="6"/>
      <c r="F10" s="6">
        <v>0</v>
      </c>
      <c r="G10" s="7">
        <v>2</v>
      </c>
      <c r="H10" s="23"/>
      <c r="I10" s="39" t="s">
        <v>54</v>
      </c>
      <c r="J10" s="7">
        <v>3</v>
      </c>
      <c r="K10" s="3"/>
      <c r="L10" s="39"/>
      <c r="M10" s="6"/>
      <c r="N10" s="7"/>
      <c r="O10" s="39"/>
      <c r="P10" s="6"/>
      <c r="Q10" s="7"/>
      <c r="R10" s="39"/>
      <c r="S10" s="6"/>
      <c r="T10" s="7"/>
      <c r="U10" s="39"/>
      <c r="V10" s="7"/>
      <c r="W10" s="39"/>
      <c r="X10" s="7"/>
      <c r="Y10" s="39"/>
      <c r="Z10" s="7"/>
    </row>
    <row r="12" spans="1:26" ht="16" thickBot="1"/>
    <row r="13" spans="1:26" ht="16" thickBot="1">
      <c r="A13" s="56" t="s">
        <v>118</v>
      </c>
      <c r="B13" s="54"/>
      <c r="C13" s="54"/>
      <c r="D13" s="54"/>
      <c r="E13" s="54"/>
      <c r="F13" s="54"/>
      <c r="G13" s="54"/>
      <c r="H13" s="54"/>
      <c r="I13" s="54"/>
      <c r="J13" s="54"/>
      <c r="K13" s="54"/>
      <c r="L13" s="54"/>
      <c r="M13" s="54"/>
      <c r="N13" s="54"/>
      <c r="O13" s="54"/>
      <c r="P13" s="54"/>
      <c r="Q13" s="54"/>
      <c r="R13" s="54"/>
      <c r="S13" s="54"/>
      <c r="T13" s="54"/>
      <c r="U13" s="54"/>
      <c r="V13" s="54"/>
      <c r="W13" s="54"/>
      <c r="X13" s="54"/>
      <c r="Y13" s="54"/>
      <c r="Z13" s="55"/>
    </row>
    <row r="14" spans="1:26">
      <c r="A14" s="69" t="s">
        <v>3</v>
      </c>
      <c r="B14" s="66" t="s">
        <v>95</v>
      </c>
      <c r="C14" s="1"/>
      <c r="D14" s="1"/>
      <c r="E14" s="1"/>
      <c r="F14" s="1"/>
      <c r="G14" s="1"/>
      <c r="H14" s="1"/>
      <c r="I14" s="1"/>
      <c r="J14" s="1"/>
      <c r="K14" s="1"/>
      <c r="L14" s="1"/>
      <c r="M14" s="1"/>
      <c r="N14" s="1"/>
      <c r="O14" s="1"/>
      <c r="P14" s="1"/>
      <c r="Q14" s="1"/>
      <c r="R14" s="1"/>
      <c r="S14" s="1"/>
      <c r="T14" s="1"/>
      <c r="U14" s="1"/>
      <c r="V14" s="1"/>
      <c r="W14" s="1"/>
      <c r="X14" s="1"/>
      <c r="Y14" s="1"/>
      <c r="Z14" s="17"/>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7"/>
    </row>
    <row r="16" spans="1:26">
      <c r="A16" s="69" t="s">
        <v>4</v>
      </c>
      <c r="B16" s="1" t="s">
        <v>62</v>
      </c>
      <c r="C16" s="1"/>
      <c r="D16" s="1"/>
      <c r="E16" s="1"/>
      <c r="F16" s="1"/>
      <c r="G16" s="1"/>
      <c r="H16" s="1"/>
      <c r="I16" s="1"/>
      <c r="J16" s="1"/>
      <c r="K16" s="1"/>
      <c r="L16" s="1"/>
      <c r="M16" s="1"/>
      <c r="N16" s="1"/>
      <c r="O16" s="1"/>
      <c r="P16" s="1"/>
      <c r="Q16" s="1"/>
      <c r="R16" s="1"/>
      <c r="S16" s="1"/>
      <c r="T16" s="1"/>
      <c r="U16" s="1"/>
      <c r="V16" s="1"/>
      <c r="W16" s="1"/>
      <c r="X16" s="1"/>
      <c r="Y16" s="1"/>
      <c r="Z16" s="17"/>
    </row>
    <row r="17" spans="1:27">
      <c r="A17" s="1"/>
      <c r="B17" s="1"/>
      <c r="C17" s="1"/>
      <c r="D17" s="1"/>
      <c r="E17" s="1"/>
      <c r="F17" s="1"/>
      <c r="G17" s="1"/>
      <c r="H17" s="1"/>
      <c r="I17" s="1"/>
      <c r="J17" s="1"/>
      <c r="K17" s="1"/>
      <c r="L17" s="1"/>
      <c r="M17" s="1"/>
      <c r="N17" s="1"/>
      <c r="O17" s="1"/>
      <c r="P17" s="1"/>
      <c r="Q17" s="1"/>
      <c r="R17" s="1"/>
      <c r="S17" s="1"/>
      <c r="T17" s="1"/>
      <c r="U17" s="1"/>
      <c r="V17" s="1"/>
      <c r="W17" s="1"/>
      <c r="X17" s="1"/>
      <c r="Y17" s="1"/>
      <c r="Z17" s="17"/>
    </row>
    <row r="18" spans="1:27" ht="33" customHeight="1">
      <c r="A18" s="69" t="s">
        <v>63</v>
      </c>
      <c r="B18" s="157" t="s">
        <v>97</v>
      </c>
      <c r="C18" s="157"/>
      <c r="D18" s="157"/>
      <c r="E18" s="157"/>
      <c r="F18" s="89"/>
      <c r="G18" s="1"/>
      <c r="H18" s="1"/>
      <c r="I18" s="1"/>
      <c r="J18" s="1"/>
      <c r="K18" s="1"/>
      <c r="L18" s="1"/>
      <c r="M18" s="1"/>
      <c r="N18" s="1"/>
      <c r="O18" s="1"/>
      <c r="P18" s="1"/>
      <c r="Q18" s="1"/>
      <c r="R18" s="1"/>
      <c r="S18" s="1"/>
      <c r="T18" s="1"/>
      <c r="U18" s="1"/>
      <c r="V18" s="1"/>
      <c r="W18" s="1"/>
      <c r="X18" s="1"/>
      <c r="Y18" s="1"/>
      <c r="Z18" s="17"/>
    </row>
    <row r="19" spans="1:27">
      <c r="A19" s="1"/>
      <c r="B19" s="157"/>
      <c r="C19" s="157"/>
      <c r="D19" s="157"/>
      <c r="E19" s="157"/>
      <c r="F19" s="89"/>
      <c r="G19" s="1"/>
      <c r="H19" s="1"/>
      <c r="I19" s="1"/>
      <c r="J19" s="1"/>
      <c r="K19" s="1"/>
      <c r="L19" s="1"/>
      <c r="M19" s="1"/>
      <c r="N19" s="1"/>
      <c r="O19" s="1"/>
      <c r="P19" s="1"/>
      <c r="Q19" s="1"/>
      <c r="R19" s="1"/>
      <c r="S19" s="1"/>
      <c r="T19" s="1"/>
      <c r="U19" s="1"/>
      <c r="V19" s="1"/>
      <c r="W19" s="1"/>
      <c r="X19" s="1"/>
      <c r="Y19" s="1"/>
      <c r="Z19" s="17"/>
    </row>
    <row r="20" spans="1:27" ht="17" customHeight="1">
      <c r="A20" s="68" t="s">
        <v>2</v>
      </c>
      <c r="B20" s="26" t="s">
        <v>96</v>
      </c>
      <c r="C20" s="26"/>
      <c r="D20" s="26"/>
      <c r="E20" s="26"/>
      <c r="F20" s="1"/>
      <c r="G20" s="1"/>
      <c r="H20" s="1"/>
      <c r="I20" s="1"/>
      <c r="J20" s="1"/>
      <c r="K20" s="1"/>
      <c r="L20" s="1"/>
      <c r="M20" s="1"/>
      <c r="N20" s="1"/>
      <c r="O20" s="1"/>
      <c r="P20" s="1"/>
      <c r="Q20" s="1"/>
      <c r="R20" s="1"/>
      <c r="S20" s="1"/>
      <c r="T20" s="1"/>
      <c r="U20" s="1"/>
      <c r="V20" s="1"/>
      <c r="W20" s="1"/>
      <c r="X20" s="1"/>
      <c r="Y20" s="1"/>
      <c r="Z20" s="17"/>
    </row>
    <row r="21" spans="1:27">
      <c r="A21" s="1"/>
      <c r="B21" s="26"/>
      <c r="C21" s="26"/>
      <c r="D21" s="26"/>
      <c r="E21" s="26"/>
      <c r="F21" s="1"/>
      <c r="G21" s="1"/>
      <c r="H21" s="1"/>
      <c r="I21" s="1"/>
      <c r="J21" s="1"/>
      <c r="K21" s="1"/>
      <c r="L21" s="1"/>
      <c r="M21" s="1"/>
      <c r="N21" s="1"/>
      <c r="O21" s="1"/>
      <c r="P21" s="1"/>
      <c r="Q21" s="1"/>
      <c r="R21" s="1"/>
      <c r="S21" s="1"/>
      <c r="T21" s="1"/>
      <c r="U21" s="1"/>
      <c r="V21" s="1"/>
      <c r="W21" s="1"/>
      <c r="X21" s="1"/>
      <c r="Y21" s="1"/>
      <c r="Z21" s="17"/>
    </row>
    <row r="22" spans="1:27" ht="31.25" customHeight="1">
      <c r="A22" s="68" t="s">
        <v>37</v>
      </c>
      <c r="B22" s="77" t="s">
        <v>64</v>
      </c>
      <c r="C22" s="1"/>
      <c r="D22" s="1"/>
      <c r="E22" s="1"/>
      <c r="F22" s="1"/>
      <c r="G22" s="1"/>
      <c r="H22" s="1"/>
      <c r="I22" s="1"/>
      <c r="J22" s="1"/>
      <c r="K22" s="1"/>
      <c r="L22" s="1"/>
      <c r="M22" s="1"/>
      <c r="N22" s="1"/>
      <c r="O22" s="1"/>
      <c r="P22" s="1"/>
      <c r="Q22" s="1"/>
      <c r="R22" s="1"/>
      <c r="S22" s="1"/>
      <c r="T22" s="1"/>
      <c r="U22" s="1"/>
      <c r="V22" s="1"/>
      <c r="W22" s="1"/>
      <c r="X22" s="1"/>
      <c r="Y22" s="1"/>
      <c r="Z22" s="17"/>
    </row>
    <row r="23" spans="1:27">
      <c r="A23" s="1"/>
      <c r="B23" s="1"/>
      <c r="C23" s="1"/>
      <c r="D23" s="1"/>
      <c r="E23" s="1"/>
      <c r="F23" s="1"/>
      <c r="G23" s="1"/>
      <c r="H23" s="1"/>
      <c r="I23" s="1"/>
      <c r="J23" s="1"/>
      <c r="K23" s="1"/>
      <c r="L23" s="1"/>
      <c r="M23" s="1"/>
      <c r="N23" s="1"/>
      <c r="O23" s="1"/>
      <c r="P23" s="1"/>
      <c r="Q23" s="1"/>
      <c r="R23" s="1"/>
      <c r="S23" s="1"/>
      <c r="T23" s="1"/>
      <c r="U23" s="1"/>
      <c r="V23" s="1"/>
      <c r="W23" s="1"/>
      <c r="X23" s="1"/>
      <c r="Y23" s="1"/>
      <c r="Z23" s="17"/>
    </row>
    <row r="24" spans="1:27" ht="32" customHeight="1">
      <c r="A24" s="68" t="s">
        <v>34</v>
      </c>
      <c r="B24" s="26" t="s">
        <v>65</v>
      </c>
      <c r="C24" s="1"/>
      <c r="D24" s="1"/>
      <c r="E24" s="1"/>
      <c r="F24" s="1"/>
      <c r="G24" s="1"/>
      <c r="H24" s="1"/>
      <c r="I24" s="1"/>
      <c r="J24" s="1"/>
      <c r="K24" s="1"/>
      <c r="L24" s="1"/>
      <c r="M24" s="1"/>
      <c r="N24" s="1"/>
      <c r="O24" s="1"/>
      <c r="P24" s="1"/>
      <c r="Q24" s="1"/>
      <c r="R24" s="1"/>
      <c r="S24" s="1"/>
      <c r="T24" s="1"/>
      <c r="U24" s="1"/>
      <c r="V24" s="1"/>
      <c r="W24" s="1"/>
      <c r="X24" s="1"/>
      <c r="Y24" s="1"/>
      <c r="Z24" s="17"/>
    </row>
    <row r="25" spans="1:27">
      <c r="A25" s="1"/>
      <c r="B25" s="1"/>
      <c r="C25" s="1"/>
      <c r="D25" s="1"/>
      <c r="E25" s="1"/>
      <c r="F25" s="1"/>
      <c r="G25" s="1"/>
      <c r="H25" s="1"/>
      <c r="I25" s="1"/>
      <c r="J25" s="1"/>
      <c r="K25" s="1"/>
      <c r="L25" s="1"/>
      <c r="M25" s="1"/>
      <c r="N25" s="1"/>
      <c r="O25" s="1"/>
      <c r="P25" s="1"/>
      <c r="Q25" s="1"/>
      <c r="R25" s="1"/>
      <c r="S25" s="1"/>
      <c r="T25" s="1"/>
      <c r="U25" s="1"/>
      <c r="V25" s="1"/>
      <c r="W25" s="1"/>
      <c r="X25" s="1"/>
      <c r="Y25" s="1"/>
      <c r="Z25" s="17"/>
    </row>
    <row r="26" spans="1:27" ht="28.25" customHeight="1">
      <c r="A26" s="68" t="s">
        <v>35</v>
      </c>
      <c r="B26" s="1" t="s">
        <v>66</v>
      </c>
      <c r="C26" s="1"/>
      <c r="D26" s="1"/>
      <c r="E26" s="1"/>
      <c r="F26" s="1"/>
      <c r="G26" s="1"/>
      <c r="H26" s="1"/>
      <c r="I26" s="1"/>
      <c r="J26" s="1"/>
      <c r="K26" s="1"/>
      <c r="L26" s="1"/>
      <c r="M26" s="1"/>
      <c r="N26" s="1"/>
      <c r="O26" s="1"/>
      <c r="P26" s="1"/>
      <c r="Q26" s="1"/>
      <c r="R26" s="1"/>
      <c r="S26" s="1"/>
      <c r="T26" s="1"/>
      <c r="U26" s="1"/>
      <c r="V26" s="1"/>
      <c r="W26" s="1"/>
      <c r="X26" s="1"/>
      <c r="Y26" s="1"/>
      <c r="Z26" s="17"/>
    </row>
    <row r="27" spans="1:27">
      <c r="A27" s="1"/>
      <c r="B27" s="1"/>
      <c r="C27" s="1"/>
      <c r="D27" s="1"/>
      <c r="E27" s="1"/>
      <c r="F27" s="1"/>
      <c r="G27" s="1"/>
      <c r="H27" s="1"/>
      <c r="I27" s="1"/>
      <c r="J27" s="1"/>
      <c r="K27" s="1"/>
      <c r="L27" s="1"/>
      <c r="M27" s="1"/>
      <c r="N27" s="1"/>
      <c r="O27" s="1"/>
      <c r="P27" s="1"/>
      <c r="Q27" s="1"/>
      <c r="R27" s="1"/>
      <c r="S27" s="1"/>
      <c r="T27" s="1"/>
      <c r="U27" s="1"/>
      <c r="V27" s="1"/>
      <c r="W27" s="1"/>
      <c r="X27" s="1"/>
      <c r="Y27" s="1"/>
      <c r="Z27" s="17"/>
    </row>
    <row r="28" spans="1:27" ht="20" customHeight="1">
      <c r="A28" s="68" t="s">
        <v>40</v>
      </c>
      <c r="B28" s="1" t="s">
        <v>67</v>
      </c>
      <c r="C28" s="1"/>
      <c r="D28" s="1"/>
      <c r="E28" s="1"/>
      <c r="F28" s="1"/>
      <c r="G28" s="1"/>
      <c r="H28" s="1"/>
      <c r="I28" s="1"/>
      <c r="J28" s="1"/>
      <c r="K28" s="1"/>
      <c r="L28" s="1"/>
      <c r="M28" s="1"/>
      <c r="N28" s="1"/>
      <c r="O28" s="1"/>
      <c r="P28" s="1"/>
      <c r="Q28" s="1"/>
      <c r="R28" s="1"/>
      <c r="S28" s="1"/>
      <c r="T28" s="1"/>
      <c r="U28" s="1"/>
      <c r="V28" s="1"/>
      <c r="W28" s="1"/>
      <c r="X28" s="1"/>
      <c r="Y28" s="1"/>
      <c r="Z28" s="17"/>
    </row>
    <row r="29" spans="1:27">
      <c r="A29" s="1"/>
      <c r="B29" s="1"/>
      <c r="C29" s="1"/>
      <c r="D29" s="1"/>
      <c r="E29" s="1"/>
      <c r="F29" s="1"/>
      <c r="G29" s="1"/>
      <c r="H29" s="1"/>
      <c r="I29" s="1"/>
      <c r="J29" s="1"/>
      <c r="K29" s="1"/>
      <c r="L29" s="1"/>
      <c r="M29" s="1"/>
      <c r="N29" s="1"/>
      <c r="O29" s="1"/>
      <c r="P29" s="1"/>
      <c r="Q29" s="1"/>
      <c r="R29" s="1"/>
      <c r="S29" s="1"/>
      <c r="T29" s="1"/>
      <c r="U29" s="1"/>
      <c r="V29" s="1"/>
      <c r="W29" s="1"/>
      <c r="X29" s="1"/>
      <c r="Y29" s="1"/>
      <c r="Z29" s="17"/>
    </row>
    <row r="30" spans="1:27" ht="17" thickBot="1">
      <c r="A30" s="81" t="s">
        <v>41</v>
      </c>
      <c r="B30" s="2" t="s">
        <v>68</v>
      </c>
      <c r="C30" s="2"/>
      <c r="D30" s="2"/>
      <c r="E30" s="2"/>
      <c r="F30" s="2"/>
      <c r="G30" s="2"/>
      <c r="H30" s="2"/>
      <c r="I30" s="2"/>
      <c r="J30" s="2"/>
      <c r="K30" s="2"/>
      <c r="L30" s="2"/>
      <c r="M30" s="2"/>
      <c r="N30" s="2"/>
      <c r="O30" s="2"/>
      <c r="P30" s="2"/>
      <c r="Q30" s="2"/>
      <c r="R30" s="2"/>
      <c r="S30" s="2"/>
      <c r="T30" s="2"/>
      <c r="U30" s="2"/>
      <c r="V30" s="2"/>
      <c r="W30" s="2"/>
      <c r="X30" s="2"/>
      <c r="Y30" s="2"/>
      <c r="Z30" s="19"/>
    </row>
    <row r="31" spans="1:27">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6" thickBot="1"/>
    <row r="33" spans="1:27" ht="16" thickBot="1">
      <c r="A33" s="78" t="s">
        <v>119</v>
      </c>
      <c r="B33" s="79"/>
      <c r="C33" s="79"/>
      <c r="D33" s="79"/>
      <c r="E33" s="79"/>
      <c r="F33" s="79"/>
      <c r="G33" s="79"/>
      <c r="H33" s="79"/>
      <c r="I33" s="79"/>
      <c r="J33" s="79"/>
      <c r="K33" s="79"/>
      <c r="L33" s="79"/>
      <c r="M33" s="79"/>
      <c r="N33" s="79"/>
      <c r="O33" s="79"/>
      <c r="P33" s="79"/>
      <c r="Q33" s="79"/>
      <c r="R33" s="79"/>
      <c r="S33" s="79"/>
      <c r="T33" s="79"/>
      <c r="U33" s="79"/>
      <c r="V33" s="79"/>
      <c r="W33" s="79"/>
      <c r="X33" s="79"/>
      <c r="Y33" s="79"/>
      <c r="Z33" s="80"/>
    </row>
    <row r="34" spans="1:27">
      <c r="A34" s="71" t="s">
        <v>21</v>
      </c>
      <c r="B34" s="72" t="s">
        <v>78</v>
      </c>
      <c r="C34" s="72"/>
      <c r="D34" s="72"/>
      <c r="E34" s="72"/>
      <c r="F34" s="72"/>
      <c r="G34" s="72"/>
      <c r="H34" s="72"/>
      <c r="I34" s="72"/>
      <c r="J34" s="72"/>
      <c r="K34" s="72"/>
      <c r="L34" s="72"/>
      <c r="M34" s="72"/>
      <c r="N34" s="72"/>
      <c r="O34" s="72"/>
      <c r="P34" s="72"/>
      <c r="Q34" s="72"/>
      <c r="R34" s="72"/>
      <c r="S34" s="72"/>
      <c r="T34" s="72"/>
      <c r="U34" s="72"/>
      <c r="V34" s="72"/>
      <c r="W34" s="72"/>
      <c r="X34" s="72"/>
      <c r="Y34" s="72"/>
      <c r="Z34" s="61"/>
    </row>
    <row r="35" spans="1:27">
      <c r="A35" s="29"/>
      <c r="B35" s="1"/>
      <c r="C35" s="1"/>
      <c r="D35" s="1"/>
      <c r="E35" s="1"/>
      <c r="F35" s="1"/>
      <c r="G35" s="1"/>
      <c r="H35" s="1"/>
      <c r="I35" s="1"/>
      <c r="J35" s="1"/>
      <c r="K35" s="1"/>
      <c r="L35" s="1"/>
      <c r="M35" s="1"/>
      <c r="N35" s="1"/>
      <c r="O35" s="1"/>
      <c r="P35" s="1"/>
      <c r="Q35" s="1"/>
      <c r="R35" s="1"/>
      <c r="S35" s="1"/>
      <c r="T35" s="1"/>
      <c r="U35" s="1"/>
      <c r="V35" s="1"/>
      <c r="W35" s="1"/>
      <c r="X35" s="1"/>
      <c r="Y35" s="1"/>
      <c r="Z35" s="17"/>
    </row>
    <row r="36" spans="1:27">
      <c r="A36" s="75" t="s">
        <v>23</v>
      </c>
      <c r="B36" s="1" t="s">
        <v>77</v>
      </c>
      <c r="C36" s="1"/>
      <c r="D36" s="1"/>
      <c r="E36" s="1"/>
      <c r="F36" s="1"/>
      <c r="G36" s="1"/>
      <c r="H36" s="1"/>
      <c r="I36" s="1"/>
      <c r="J36" s="1"/>
      <c r="K36" s="1"/>
      <c r="L36" s="1"/>
      <c r="M36" s="1"/>
      <c r="N36" s="1"/>
      <c r="O36" s="1"/>
      <c r="P36" s="1"/>
      <c r="Q36" s="1"/>
      <c r="R36" s="1"/>
      <c r="S36" s="1"/>
      <c r="T36" s="1"/>
      <c r="U36" s="1"/>
      <c r="V36" s="1"/>
      <c r="W36" s="1"/>
      <c r="X36" s="1"/>
      <c r="Y36" s="1"/>
      <c r="Z36" s="17"/>
    </row>
    <row r="37" spans="1:27">
      <c r="A37" s="29"/>
      <c r="B37" s="1"/>
      <c r="C37" s="1"/>
      <c r="D37" s="1"/>
      <c r="E37" s="1"/>
      <c r="F37" s="1"/>
      <c r="G37" s="1"/>
      <c r="H37" s="1"/>
      <c r="I37" s="1"/>
      <c r="J37" s="1"/>
      <c r="K37" s="1"/>
      <c r="L37" s="1"/>
      <c r="M37" s="1"/>
      <c r="N37" s="1"/>
      <c r="O37" s="1"/>
      <c r="P37" s="1"/>
      <c r="Q37" s="1"/>
      <c r="R37" s="1"/>
      <c r="S37" s="1"/>
      <c r="T37" s="1"/>
      <c r="U37" s="1"/>
      <c r="V37" s="1"/>
      <c r="W37" s="1"/>
      <c r="X37" s="1"/>
      <c r="Y37" s="1"/>
      <c r="Z37" s="17"/>
    </row>
    <row r="38" spans="1:27">
      <c r="A38" s="75" t="s">
        <v>70</v>
      </c>
      <c r="B38" s="1" t="s">
        <v>76</v>
      </c>
      <c r="C38" s="1"/>
      <c r="D38" s="1"/>
      <c r="E38" s="1"/>
      <c r="F38" s="1"/>
      <c r="G38" s="1"/>
      <c r="H38" s="1"/>
      <c r="I38" s="1"/>
      <c r="J38" s="1"/>
      <c r="K38" s="1"/>
      <c r="L38" s="1"/>
      <c r="M38" s="1"/>
      <c r="N38" s="1"/>
      <c r="O38" s="1"/>
      <c r="P38" s="1"/>
      <c r="Q38" s="1"/>
      <c r="R38" s="1"/>
      <c r="S38" s="1"/>
      <c r="T38" s="1"/>
      <c r="U38" s="1"/>
      <c r="V38" s="1"/>
      <c r="W38" s="1"/>
      <c r="X38" s="1"/>
      <c r="Y38" s="1"/>
      <c r="Z38" s="17"/>
    </row>
    <row r="39" spans="1:27">
      <c r="A39" s="29"/>
      <c r="B39" s="1"/>
      <c r="C39" s="1"/>
      <c r="D39" s="1"/>
      <c r="E39" s="1"/>
      <c r="F39" s="1"/>
      <c r="G39" s="1"/>
      <c r="H39" s="1"/>
      <c r="I39" s="1"/>
      <c r="J39" s="1"/>
      <c r="K39" s="1"/>
      <c r="L39" s="1"/>
      <c r="M39" s="1"/>
      <c r="N39" s="1"/>
      <c r="O39" s="1"/>
      <c r="P39" s="1"/>
      <c r="Q39" s="1"/>
      <c r="R39" s="1"/>
      <c r="S39" s="1"/>
      <c r="T39" s="1"/>
      <c r="U39" s="1"/>
      <c r="V39" s="1"/>
      <c r="W39" s="1"/>
      <c r="X39" s="1"/>
      <c r="Y39" s="1"/>
      <c r="Z39" s="17"/>
    </row>
    <row r="40" spans="1:27">
      <c r="A40" s="75" t="s">
        <v>38</v>
      </c>
      <c r="B40" s="1" t="s">
        <v>73</v>
      </c>
      <c r="C40" s="1"/>
      <c r="D40" s="1"/>
      <c r="E40" s="1"/>
      <c r="F40" s="1"/>
      <c r="G40" s="1"/>
      <c r="H40" s="1"/>
      <c r="I40" s="1"/>
      <c r="J40" s="1"/>
      <c r="K40" s="1"/>
      <c r="L40" s="1"/>
      <c r="M40" s="1"/>
      <c r="N40" s="1"/>
      <c r="O40" s="1"/>
      <c r="P40" s="1"/>
      <c r="Q40" s="1"/>
      <c r="R40" s="1"/>
      <c r="S40" s="1"/>
      <c r="T40" s="1"/>
      <c r="U40" s="1"/>
      <c r="V40" s="1"/>
      <c r="W40" s="1"/>
      <c r="X40" s="1"/>
      <c r="Y40" s="1"/>
      <c r="Z40" s="17"/>
    </row>
    <row r="41" spans="1:27">
      <c r="A41" s="29"/>
      <c r="B41" s="1"/>
      <c r="C41" s="1"/>
      <c r="D41" s="1"/>
      <c r="E41" s="1"/>
      <c r="F41" s="1"/>
      <c r="G41" s="1"/>
      <c r="H41" s="1"/>
      <c r="I41" s="1"/>
      <c r="J41" s="1"/>
      <c r="K41" s="1"/>
      <c r="L41" s="1"/>
      <c r="M41" s="1"/>
      <c r="N41" s="1"/>
      <c r="O41" s="1"/>
      <c r="P41" s="1"/>
      <c r="Q41" s="1"/>
      <c r="R41" s="1"/>
      <c r="S41" s="1"/>
      <c r="T41" s="1"/>
      <c r="U41" s="1"/>
      <c r="V41" s="1"/>
      <c r="W41" s="1"/>
      <c r="X41" s="1"/>
      <c r="Y41" s="1"/>
      <c r="Z41" s="17"/>
    </row>
    <row r="42" spans="1:27" ht="15" customHeight="1">
      <c r="A42" s="74" t="s">
        <v>44</v>
      </c>
      <c r="B42" s="1" t="s">
        <v>74</v>
      </c>
      <c r="C42" s="1"/>
      <c r="D42" s="1"/>
      <c r="E42" s="1"/>
      <c r="F42" s="1"/>
      <c r="G42" s="1"/>
      <c r="H42" s="1"/>
      <c r="I42" s="1"/>
      <c r="J42" s="1"/>
      <c r="K42" s="1"/>
      <c r="L42" s="1"/>
      <c r="M42" s="1"/>
      <c r="N42" s="1"/>
      <c r="O42" s="1"/>
      <c r="P42" s="1"/>
      <c r="Q42" s="1"/>
      <c r="R42" s="1"/>
      <c r="S42" s="1"/>
      <c r="T42" s="1"/>
      <c r="U42" s="1"/>
      <c r="V42" s="1"/>
      <c r="W42" s="1"/>
      <c r="X42" s="1"/>
      <c r="Y42" s="1"/>
      <c r="Z42" s="17"/>
    </row>
    <row r="43" spans="1:27">
      <c r="A43" s="29"/>
      <c r="B43" s="1"/>
      <c r="C43" s="1"/>
      <c r="D43" s="1"/>
      <c r="E43" s="1"/>
      <c r="F43" s="1"/>
      <c r="G43" s="1"/>
      <c r="H43" s="1"/>
      <c r="I43" s="1"/>
      <c r="J43" s="1"/>
      <c r="K43" s="1"/>
      <c r="L43" s="1"/>
      <c r="M43" s="1"/>
      <c r="N43" s="1"/>
      <c r="O43" s="1"/>
      <c r="P43" s="1"/>
      <c r="Q43" s="1"/>
      <c r="R43" s="1"/>
      <c r="S43" s="1"/>
      <c r="T43" s="1"/>
      <c r="U43" s="1"/>
      <c r="V43" s="1"/>
      <c r="W43" s="1"/>
      <c r="X43" s="1"/>
      <c r="Y43" s="1"/>
      <c r="Z43" s="17"/>
    </row>
    <row r="44" spans="1:27" ht="29" customHeight="1" thickBot="1">
      <c r="A44" s="73" t="s">
        <v>71</v>
      </c>
      <c r="B44" s="2" t="s">
        <v>75</v>
      </c>
      <c r="C44" s="2"/>
      <c r="D44" s="2"/>
      <c r="E44" s="2"/>
      <c r="F44" s="2"/>
      <c r="G44" s="2"/>
      <c r="H44" s="2"/>
      <c r="I44" s="2"/>
      <c r="J44" s="2"/>
      <c r="K44" s="2"/>
      <c r="L44" s="2"/>
      <c r="M44" s="2"/>
      <c r="N44" s="2"/>
      <c r="O44" s="2"/>
      <c r="P44" s="2"/>
      <c r="Q44" s="2"/>
      <c r="R44" s="2"/>
      <c r="S44" s="2"/>
      <c r="T44" s="2"/>
      <c r="U44" s="2"/>
      <c r="V44" s="2"/>
      <c r="W44" s="2"/>
      <c r="X44" s="2"/>
      <c r="Y44" s="2"/>
      <c r="Z44" s="19"/>
    </row>
    <row r="46" spans="1:27" ht="16" thickBo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6" thickBot="1">
      <c r="A47" s="56" t="s">
        <v>72</v>
      </c>
      <c r="B47" s="54"/>
      <c r="C47" s="54"/>
      <c r="D47" s="54"/>
      <c r="E47" s="54"/>
      <c r="F47" s="54"/>
      <c r="G47" s="54"/>
      <c r="H47" s="54"/>
      <c r="I47" s="54"/>
      <c r="J47" s="54"/>
      <c r="K47" s="54"/>
      <c r="L47" s="54"/>
      <c r="M47" s="54"/>
      <c r="N47" s="54"/>
      <c r="O47" s="54"/>
      <c r="P47" s="54"/>
      <c r="Q47" s="54"/>
      <c r="R47" s="54"/>
      <c r="S47" s="54"/>
      <c r="T47" s="54"/>
      <c r="U47" s="54"/>
      <c r="V47" s="54"/>
      <c r="W47" s="54"/>
      <c r="X47" s="54"/>
      <c r="Y47" s="54"/>
      <c r="Z47" s="55"/>
      <c r="AA47" s="1"/>
    </row>
    <row r="48" spans="1:27">
      <c r="H48" s="1"/>
      <c r="I48" s="1"/>
      <c r="J48" s="1"/>
      <c r="K48" s="1"/>
      <c r="L48" s="1"/>
      <c r="M48" s="1"/>
      <c r="N48" s="1"/>
      <c r="O48" s="1"/>
      <c r="P48" s="1"/>
      <c r="Q48" s="1"/>
      <c r="R48" s="1"/>
      <c r="S48" s="1"/>
      <c r="T48" s="1"/>
      <c r="U48" s="1"/>
      <c r="V48" s="1"/>
      <c r="W48" s="1"/>
      <c r="X48" s="1"/>
      <c r="Y48" s="1"/>
      <c r="Z48" s="17"/>
    </row>
    <row r="49" spans="1:1" s="58" customFormat="1">
      <c r="A49" s="76" t="s">
        <v>120</v>
      </c>
    </row>
    <row r="50" spans="1:1">
      <c r="A50" t="s">
        <v>125</v>
      </c>
    </row>
    <row r="52" spans="1:1">
      <c r="A52" t="s">
        <v>124</v>
      </c>
    </row>
    <row r="54" spans="1:1">
      <c r="A54" t="s">
        <v>102</v>
      </c>
    </row>
    <row r="70" spans="1:1">
      <c r="A70" t="s">
        <v>98</v>
      </c>
    </row>
    <row r="83" spans="1:26">
      <c r="A83" t="s">
        <v>99</v>
      </c>
    </row>
    <row r="85" spans="1:26">
      <c r="A85" t="s">
        <v>100</v>
      </c>
    </row>
    <row r="87" spans="1:26">
      <c r="A87" t="s">
        <v>101</v>
      </c>
    </row>
    <row r="89" spans="1:26">
      <c r="A89" t="s">
        <v>121</v>
      </c>
    </row>
    <row r="91" spans="1:26">
      <c r="A91" t="s">
        <v>122</v>
      </c>
    </row>
    <row r="92" spans="1:26" ht="16" thickBot="1"/>
    <row r="93" spans="1:26" ht="16" thickBot="1">
      <c r="A93" s="25" t="s">
        <v>91</v>
      </c>
      <c r="B93" s="20"/>
      <c r="C93" s="20"/>
      <c r="D93" s="20"/>
      <c r="E93" s="20"/>
      <c r="F93" s="20"/>
      <c r="G93" s="20"/>
      <c r="H93" s="20"/>
      <c r="I93" s="20"/>
      <c r="J93" s="20"/>
      <c r="K93" s="20"/>
      <c r="L93" s="20"/>
      <c r="M93" s="20"/>
      <c r="N93" s="20"/>
      <c r="O93" s="20"/>
      <c r="P93" s="20"/>
      <c r="Q93" s="20"/>
      <c r="R93" s="20"/>
      <c r="S93" s="20"/>
      <c r="T93" s="20"/>
      <c r="U93" s="20"/>
      <c r="V93" s="20"/>
      <c r="W93" s="20"/>
      <c r="X93" s="20"/>
      <c r="Y93" s="20"/>
      <c r="Z93" s="21"/>
    </row>
    <row r="94" spans="1:26">
      <c r="H94" s="1"/>
      <c r="I94" s="1"/>
      <c r="J94" s="1"/>
      <c r="K94" s="1"/>
      <c r="L94" s="1"/>
      <c r="M94" s="1"/>
      <c r="N94" s="1"/>
      <c r="O94" s="1"/>
      <c r="P94" s="1"/>
      <c r="Q94" s="1"/>
      <c r="R94" s="1"/>
      <c r="S94" s="1"/>
      <c r="T94" s="1"/>
      <c r="U94" s="1"/>
      <c r="V94" s="1"/>
      <c r="W94" s="1"/>
      <c r="X94" s="1"/>
      <c r="Y94" s="1"/>
      <c r="Z94" s="17"/>
    </row>
    <row r="95" spans="1:26">
      <c r="A95" s="76" t="s">
        <v>46</v>
      </c>
      <c r="B95" s="1" t="s">
        <v>51</v>
      </c>
      <c r="C95" s="1"/>
      <c r="D95" s="1"/>
      <c r="E95" s="1"/>
      <c r="F95" s="1"/>
      <c r="G95" s="1"/>
      <c r="H95" s="1"/>
      <c r="I95" s="1"/>
      <c r="J95" s="1"/>
      <c r="K95" s="1"/>
      <c r="L95" s="1"/>
      <c r="M95" s="1"/>
      <c r="N95" s="1"/>
      <c r="O95" s="1"/>
      <c r="P95" s="1"/>
      <c r="Q95" s="1"/>
      <c r="R95" s="1"/>
      <c r="S95" s="1"/>
      <c r="T95" s="1"/>
      <c r="U95" s="1"/>
      <c r="V95" s="1"/>
      <c r="W95" s="1"/>
      <c r="X95" s="1"/>
      <c r="Y95" s="1"/>
      <c r="Z95" s="17"/>
    </row>
    <row r="96" spans="1:26">
      <c r="A96" s="16"/>
      <c r="B96" s="1"/>
      <c r="C96" s="1"/>
      <c r="D96" s="1"/>
      <c r="E96" s="1"/>
      <c r="F96" s="1"/>
      <c r="G96" s="1"/>
      <c r="H96" s="1"/>
      <c r="I96" s="1"/>
      <c r="J96" s="1"/>
      <c r="K96" s="1"/>
      <c r="L96" s="1"/>
      <c r="M96" s="1"/>
      <c r="N96" s="1"/>
      <c r="O96" s="1"/>
      <c r="P96" s="1"/>
      <c r="Q96" s="1"/>
      <c r="R96" s="1"/>
      <c r="S96" s="1"/>
      <c r="T96" s="1"/>
      <c r="U96" s="1"/>
      <c r="V96" s="1"/>
      <c r="W96" s="1"/>
      <c r="X96" s="1"/>
      <c r="Y96" s="1"/>
      <c r="Z96" s="17"/>
    </row>
    <row r="97" spans="1:26">
      <c r="A97" s="76" t="s">
        <v>69</v>
      </c>
      <c r="B97" s="1" t="s">
        <v>47</v>
      </c>
      <c r="C97" s="1"/>
      <c r="D97" s="1"/>
      <c r="E97" s="1"/>
      <c r="F97" s="1"/>
      <c r="G97" s="1"/>
      <c r="H97" s="1"/>
      <c r="I97" s="1"/>
      <c r="J97" s="1"/>
      <c r="K97" s="1"/>
      <c r="L97" s="1"/>
      <c r="M97" s="1"/>
      <c r="N97" s="1"/>
      <c r="O97" s="1"/>
      <c r="P97" s="1"/>
      <c r="Q97" s="1"/>
      <c r="R97" s="1"/>
      <c r="S97" s="1"/>
      <c r="T97" s="1"/>
      <c r="U97" s="1"/>
      <c r="V97" s="1"/>
      <c r="W97" s="1"/>
      <c r="X97" s="1"/>
      <c r="Y97" s="1"/>
      <c r="Z97" s="17"/>
    </row>
    <row r="98" spans="1:26">
      <c r="A98" s="16"/>
      <c r="B98" s="1"/>
      <c r="C98" s="1"/>
      <c r="D98" s="1"/>
      <c r="E98" s="1"/>
      <c r="F98" s="1"/>
      <c r="G98" s="1"/>
      <c r="H98" s="1"/>
      <c r="I98" s="1"/>
      <c r="J98" s="1"/>
      <c r="K98" s="1"/>
      <c r="L98" s="1"/>
      <c r="M98" s="1"/>
      <c r="N98" s="1"/>
      <c r="O98" s="1"/>
      <c r="P98" s="1"/>
      <c r="Q98" s="1"/>
      <c r="R98" s="1"/>
      <c r="S98" s="1"/>
      <c r="T98" s="1"/>
      <c r="U98" s="1"/>
      <c r="V98" s="1"/>
      <c r="W98" s="1"/>
      <c r="X98" s="1"/>
      <c r="Y98" s="1"/>
      <c r="Z98" s="17"/>
    </row>
    <row r="99" spans="1:26">
      <c r="A99" s="76" t="s">
        <v>48</v>
      </c>
      <c r="B99" s="1" t="s">
        <v>79</v>
      </c>
      <c r="C99" s="1"/>
      <c r="D99" s="1"/>
      <c r="E99" s="1"/>
      <c r="F99" s="1"/>
      <c r="G99" s="1"/>
      <c r="H99" s="1"/>
      <c r="I99" s="1"/>
      <c r="J99" s="1"/>
      <c r="K99" s="1"/>
      <c r="L99" s="1"/>
      <c r="M99" s="1"/>
      <c r="N99" s="1"/>
      <c r="O99" s="1"/>
      <c r="P99" s="1"/>
      <c r="Q99" s="1"/>
      <c r="R99" s="1"/>
      <c r="S99" s="1"/>
      <c r="T99" s="1"/>
      <c r="U99" s="1"/>
      <c r="V99" s="1"/>
      <c r="W99" s="1"/>
      <c r="X99" s="1"/>
      <c r="Y99" s="1"/>
      <c r="Z99" s="17"/>
    </row>
    <row r="100" spans="1:26">
      <c r="A100" s="16"/>
      <c r="B100" s="1"/>
      <c r="C100" s="1"/>
      <c r="D100" s="1"/>
      <c r="E100" s="1"/>
      <c r="F100" s="1"/>
      <c r="G100" s="1"/>
      <c r="H100" s="1"/>
      <c r="I100" s="1"/>
      <c r="J100" s="1"/>
      <c r="K100" s="1"/>
      <c r="L100" s="1"/>
      <c r="M100" s="1"/>
      <c r="N100" s="1"/>
      <c r="O100" s="1"/>
      <c r="P100" s="1"/>
      <c r="Q100" s="1"/>
      <c r="R100" s="1"/>
      <c r="S100" s="1"/>
      <c r="T100" s="1"/>
      <c r="U100" s="1"/>
      <c r="V100" s="1"/>
      <c r="W100" s="1"/>
      <c r="X100" s="1"/>
      <c r="Y100" s="1"/>
      <c r="Z100" s="17"/>
    </row>
    <row r="101" spans="1:26">
      <c r="A101" s="76" t="s">
        <v>49</v>
      </c>
      <c r="B101" s="1" t="s">
        <v>80</v>
      </c>
      <c r="C101" s="1"/>
      <c r="D101" s="1"/>
      <c r="E101" s="1"/>
      <c r="F101" s="1"/>
      <c r="G101" s="1"/>
      <c r="H101" s="1"/>
      <c r="I101" s="1"/>
      <c r="J101" s="1"/>
      <c r="K101" s="1"/>
      <c r="L101" s="1"/>
      <c r="M101" s="1"/>
      <c r="N101" s="1"/>
      <c r="O101" s="1"/>
      <c r="P101" s="1"/>
      <c r="Q101" s="1"/>
      <c r="R101" s="1"/>
      <c r="S101" s="1"/>
      <c r="T101" s="1"/>
      <c r="U101" s="1"/>
      <c r="V101" s="1"/>
      <c r="W101" s="1"/>
      <c r="X101" s="1"/>
      <c r="Y101" s="1"/>
      <c r="Z101" s="17"/>
    </row>
    <row r="102" spans="1:26">
      <c r="A102" s="16"/>
      <c r="B102" s="1"/>
      <c r="C102" s="1"/>
      <c r="D102" s="1"/>
      <c r="E102" s="1"/>
      <c r="F102" s="1"/>
      <c r="G102" s="1"/>
      <c r="H102" s="1"/>
      <c r="I102" s="1"/>
      <c r="J102" s="1"/>
      <c r="K102" s="1"/>
      <c r="L102" s="1"/>
      <c r="M102" s="1"/>
      <c r="N102" s="1"/>
      <c r="O102" s="1"/>
      <c r="P102" s="1"/>
      <c r="Q102" s="1"/>
      <c r="R102" s="1"/>
      <c r="S102" s="1"/>
      <c r="T102" s="1"/>
      <c r="U102" s="1"/>
      <c r="V102" s="1"/>
      <c r="W102" s="1"/>
      <c r="X102" s="1"/>
      <c r="Y102" s="1"/>
      <c r="Z102" s="17"/>
    </row>
    <row r="103" spans="1:26">
      <c r="A103" s="76" t="s">
        <v>50</v>
      </c>
      <c r="B103" s="1" t="s">
        <v>81</v>
      </c>
      <c r="C103" s="1"/>
      <c r="D103" s="1"/>
      <c r="E103" s="1"/>
      <c r="F103" s="1"/>
      <c r="G103" s="1"/>
      <c r="H103" s="1"/>
      <c r="I103" s="1"/>
      <c r="J103" s="1"/>
      <c r="K103" s="1"/>
      <c r="L103" s="1"/>
      <c r="M103" s="1"/>
      <c r="N103" s="1"/>
      <c r="O103" s="1"/>
      <c r="P103" s="1"/>
      <c r="Q103" s="1"/>
      <c r="R103" s="1"/>
      <c r="S103" s="1"/>
      <c r="T103" s="1"/>
      <c r="U103" s="1"/>
      <c r="V103" s="1"/>
      <c r="W103" s="1"/>
      <c r="X103" s="1"/>
      <c r="Y103" s="1"/>
      <c r="Z103" s="17"/>
    </row>
    <row r="104" spans="1:26">
      <c r="A104" s="16"/>
      <c r="B104" s="1"/>
      <c r="C104" s="1"/>
      <c r="D104" s="1"/>
      <c r="E104" s="1"/>
      <c r="F104" s="1"/>
      <c r="G104" s="1"/>
      <c r="H104" s="1"/>
      <c r="I104" s="1"/>
      <c r="J104" s="1"/>
      <c r="K104" s="1"/>
      <c r="L104" s="1"/>
      <c r="M104" s="1"/>
      <c r="N104" s="1"/>
      <c r="O104" s="1"/>
      <c r="P104" s="1"/>
      <c r="Q104" s="1"/>
      <c r="R104" s="1"/>
      <c r="S104" s="1"/>
      <c r="T104" s="1"/>
      <c r="U104" s="1"/>
      <c r="V104" s="1"/>
      <c r="W104" s="1"/>
      <c r="X104" s="1"/>
      <c r="Y104" s="1"/>
      <c r="Z104" s="17"/>
    </row>
    <row r="105" spans="1:26">
      <c r="A105" s="76" t="s">
        <v>52</v>
      </c>
      <c r="B105" s="1" t="s">
        <v>83</v>
      </c>
      <c r="C105" s="1"/>
      <c r="D105" s="1"/>
      <c r="E105" s="1"/>
      <c r="F105" s="1"/>
      <c r="G105" s="1"/>
      <c r="H105" s="1"/>
      <c r="I105" s="1"/>
      <c r="J105" s="1"/>
      <c r="K105" s="1"/>
      <c r="L105" s="1"/>
      <c r="M105" s="1"/>
      <c r="N105" s="1"/>
      <c r="O105" s="1"/>
      <c r="P105" s="1"/>
      <c r="Q105" s="1"/>
      <c r="R105" s="1"/>
      <c r="S105" s="1"/>
      <c r="T105" s="1"/>
      <c r="U105" s="1"/>
      <c r="V105" s="1"/>
      <c r="W105" s="1"/>
      <c r="X105" s="1"/>
      <c r="Y105" s="1"/>
      <c r="Z105" s="17"/>
    </row>
    <row r="106" spans="1:26">
      <c r="A106" s="16"/>
      <c r="B106" s="1"/>
      <c r="C106" s="1"/>
      <c r="D106" s="1"/>
      <c r="E106" s="1"/>
      <c r="F106" s="1"/>
      <c r="G106" s="1"/>
      <c r="H106" s="1"/>
      <c r="I106" s="1"/>
      <c r="J106" s="1"/>
      <c r="K106" s="1"/>
      <c r="L106" s="1"/>
      <c r="M106" s="1"/>
      <c r="N106" s="1"/>
      <c r="O106" s="1"/>
      <c r="P106" s="1"/>
      <c r="Q106" s="1"/>
      <c r="R106" s="1"/>
      <c r="S106" s="1"/>
      <c r="T106" s="1"/>
      <c r="U106" s="1"/>
      <c r="V106" s="1"/>
      <c r="W106" s="1"/>
      <c r="X106" s="1"/>
      <c r="Y106" s="1"/>
      <c r="Z106" s="17"/>
    </row>
    <row r="107" spans="1:26">
      <c r="A107" s="76" t="s">
        <v>84</v>
      </c>
      <c r="B107" s="1" t="s">
        <v>89</v>
      </c>
      <c r="C107" s="1"/>
      <c r="D107" s="1"/>
      <c r="E107" s="1"/>
      <c r="F107" s="1"/>
      <c r="G107" s="1"/>
      <c r="H107" s="1"/>
      <c r="I107" s="1"/>
      <c r="J107" s="1"/>
      <c r="K107" s="1"/>
      <c r="L107" s="1"/>
      <c r="M107" s="1"/>
      <c r="N107" s="1"/>
      <c r="O107" s="1"/>
      <c r="P107" s="1"/>
      <c r="Q107" s="1"/>
      <c r="R107" s="1"/>
      <c r="S107" s="1"/>
      <c r="T107" s="1"/>
      <c r="U107" s="1"/>
      <c r="V107" s="1"/>
      <c r="W107" s="1"/>
      <c r="X107" s="1"/>
      <c r="Y107" s="1"/>
      <c r="Z107" s="17"/>
    </row>
    <row r="108" spans="1:26">
      <c r="A108" s="16"/>
      <c r="B108" s="1"/>
      <c r="C108" s="1"/>
      <c r="D108" s="1"/>
      <c r="E108" s="1"/>
      <c r="F108" s="1"/>
      <c r="G108" s="1"/>
      <c r="H108" s="1"/>
      <c r="I108" s="1"/>
      <c r="J108" s="1"/>
      <c r="K108" s="1"/>
      <c r="L108" s="1"/>
      <c r="M108" s="1"/>
      <c r="N108" s="1"/>
      <c r="O108" s="1"/>
      <c r="P108" s="1"/>
      <c r="Q108" s="1"/>
      <c r="R108" s="1"/>
      <c r="S108" s="1"/>
      <c r="T108" s="1"/>
      <c r="U108" s="1"/>
      <c r="V108" s="1"/>
      <c r="W108" s="1"/>
      <c r="X108" s="1"/>
      <c r="Y108" s="1"/>
      <c r="Z108" s="17"/>
    </row>
    <row r="109" spans="1:26">
      <c r="A109" s="76" t="s">
        <v>85</v>
      </c>
      <c r="B109" s="1" t="s">
        <v>90</v>
      </c>
      <c r="C109" s="1"/>
      <c r="D109" s="1"/>
      <c r="E109" s="1"/>
      <c r="F109" s="1"/>
      <c r="G109" s="1"/>
      <c r="H109" s="1"/>
      <c r="I109" s="1"/>
      <c r="J109" s="1"/>
      <c r="K109" s="1"/>
      <c r="L109" s="1"/>
      <c r="M109" s="1"/>
      <c r="N109" s="1"/>
      <c r="O109" s="1"/>
      <c r="P109" s="1"/>
      <c r="Q109" s="1"/>
      <c r="R109" s="1"/>
      <c r="S109" s="1"/>
      <c r="T109" s="1"/>
      <c r="U109" s="1"/>
      <c r="V109" s="1"/>
      <c r="W109" s="1"/>
      <c r="X109" s="1"/>
      <c r="Y109" s="1"/>
      <c r="Z109" s="17"/>
    </row>
    <row r="110" spans="1:26" ht="16" thickBot="1">
      <c r="G110" s="1"/>
      <c r="H110" s="1"/>
      <c r="I110" s="1"/>
      <c r="J110" s="1"/>
      <c r="K110" s="1"/>
      <c r="L110" s="1"/>
      <c r="M110" s="1"/>
      <c r="N110" s="1"/>
      <c r="O110" s="1"/>
      <c r="P110" s="1"/>
      <c r="Q110" s="1"/>
      <c r="R110" s="1"/>
      <c r="S110" s="1"/>
      <c r="T110" s="1"/>
      <c r="U110" s="1"/>
      <c r="V110" s="1"/>
      <c r="W110" s="1"/>
      <c r="X110" s="1"/>
      <c r="Y110" s="1"/>
      <c r="Z110" s="17"/>
    </row>
    <row r="111" spans="1:26" ht="16" thickBot="1">
      <c r="A111" s="25" t="s">
        <v>92</v>
      </c>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1"/>
    </row>
    <row r="112" spans="1:26">
      <c r="F112" s="1"/>
      <c r="G112" s="1"/>
      <c r="H112" s="1"/>
      <c r="I112" s="1"/>
      <c r="J112" s="1"/>
      <c r="K112" s="1"/>
      <c r="L112" s="1"/>
      <c r="M112" s="1"/>
      <c r="N112" s="1"/>
      <c r="O112" s="1"/>
      <c r="P112" s="1"/>
      <c r="Q112" s="1"/>
      <c r="R112" s="1"/>
      <c r="S112" s="1"/>
      <c r="T112" s="1"/>
      <c r="U112" s="1"/>
      <c r="V112" s="1"/>
      <c r="W112" s="1"/>
      <c r="X112" s="1"/>
      <c r="Y112" s="1"/>
      <c r="Z112" s="17"/>
    </row>
    <row r="113" spans="1:26">
      <c r="A113" s="76" t="s">
        <v>46</v>
      </c>
      <c r="B113" s="1" t="s">
        <v>86</v>
      </c>
      <c r="C113" s="1"/>
      <c r="D113" s="1"/>
      <c r="E113" s="1"/>
      <c r="F113" s="1"/>
      <c r="G113" s="1"/>
      <c r="H113" s="1"/>
      <c r="I113" s="1"/>
      <c r="J113" s="1"/>
      <c r="K113" s="1"/>
      <c r="L113" s="1"/>
      <c r="M113" s="1"/>
      <c r="N113" s="1"/>
      <c r="O113" s="1"/>
      <c r="P113" s="1"/>
      <c r="Q113" s="1"/>
      <c r="R113" s="1"/>
      <c r="S113" s="1"/>
      <c r="T113" s="1"/>
      <c r="U113" s="1"/>
      <c r="V113" s="1"/>
      <c r="W113" s="1"/>
      <c r="X113" s="1"/>
      <c r="Y113" s="1"/>
      <c r="Z113" s="17"/>
    </row>
    <row r="114" spans="1:26">
      <c r="A114" s="16"/>
      <c r="B114" s="1"/>
      <c r="C114" s="1"/>
      <c r="D114" s="1"/>
      <c r="E114" s="1"/>
      <c r="F114" s="1"/>
      <c r="G114" s="1"/>
      <c r="H114" s="1"/>
      <c r="I114" s="1"/>
      <c r="J114" s="1"/>
      <c r="K114" s="1"/>
      <c r="L114" s="1"/>
      <c r="M114" s="1"/>
      <c r="N114" s="1"/>
      <c r="O114" s="1"/>
      <c r="P114" s="1"/>
      <c r="Q114" s="1"/>
      <c r="R114" s="1"/>
      <c r="S114" s="1"/>
      <c r="T114" s="1"/>
      <c r="U114" s="1"/>
      <c r="V114" s="1"/>
      <c r="W114" s="1"/>
      <c r="X114" s="1"/>
      <c r="Y114" s="1"/>
      <c r="Z114" s="17"/>
    </row>
    <row r="115" spans="1:26">
      <c r="A115" s="76" t="s">
        <v>69</v>
      </c>
      <c r="B115" s="1" t="s">
        <v>87</v>
      </c>
      <c r="C115" s="1"/>
      <c r="D115" s="1"/>
      <c r="E115" s="1"/>
      <c r="F115" s="1"/>
      <c r="G115" s="1"/>
      <c r="H115" s="1"/>
      <c r="I115" s="1"/>
      <c r="J115" s="1"/>
      <c r="K115" s="1"/>
      <c r="L115" s="1"/>
      <c r="M115" s="1"/>
      <c r="N115" s="1"/>
      <c r="O115" s="1"/>
      <c r="P115" s="1"/>
      <c r="Q115" s="1"/>
      <c r="R115" s="1"/>
      <c r="S115" s="1"/>
      <c r="T115" s="1"/>
      <c r="U115" s="1"/>
      <c r="V115" s="1"/>
      <c r="W115" s="1"/>
      <c r="X115" s="1"/>
      <c r="Y115" s="1"/>
      <c r="Z115" s="17"/>
    </row>
    <row r="116" spans="1:26">
      <c r="A116" s="16"/>
      <c r="B116" s="1"/>
      <c r="C116" s="1"/>
      <c r="D116" s="1"/>
      <c r="E116" s="1"/>
      <c r="F116" s="1"/>
      <c r="H116" s="1"/>
      <c r="I116" s="1"/>
      <c r="J116" s="1"/>
      <c r="K116" s="1"/>
      <c r="L116" s="1"/>
      <c r="M116" s="1"/>
      <c r="N116" s="1"/>
      <c r="O116" s="1"/>
      <c r="P116" s="1"/>
      <c r="Q116" s="1"/>
      <c r="R116" s="1"/>
      <c r="S116" s="1"/>
      <c r="T116" s="1"/>
      <c r="U116" s="1"/>
      <c r="V116" s="1"/>
      <c r="W116" s="1"/>
      <c r="X116" s="1"/>
      <c r="Y116" s="1"/>
      <c r="Z116" s="17"/>
    </row>
    <row r="117" spans="1:26">
      <c r="A117" s="76" t="s">
        <v>48</v>
      </c>
      <c r="B117" s="1" t="s">
        <v>88</v>
      </c>
      <c r="C117" s="1"/>
      <c r="D117" s="1"/>
      <c r="E117" s="1"/>
      <c r="F117" s="1"/>
      <c r="G117" s="1"/>
      <c r="H117" s="1"/>
      <c r="I117" s="1"/>
      <c r="J117" s="1"/>
      <c r="K117" s="1"/>
      <c r="L117" s="1"/>
      <c r="M117" s="1"/>
      <c r="N117" s="1"/>
      <c r="O117" s="1"/>
      <c r="P117" s="1"/>
      <c r="Q117" s="1"/>
      <c r="R117" s="1"/>
      <c r="S117" s="1"/>
      <c r="T117" s="1"/>
      <c r="U117" s="1"/>
      <c r="V117" s="1"/>
      <c r="W117" s="1"/>
      <c r="X117" s="1"/>
      <c r="Y117" s="1"/>
      <c r="Z117" s="17"/>
    </row>
    <row r="118" spans="1:26">
      <c r="A118" s="16"/>
      <c r="B118" s="1"/>
      <c r="C118" s="1"/>
      <c r="D118" s="1"/>
      <c r="E118" s="1"/>
      <c r="F118" s="1"/>
      <c r="G118" s="1"/>
      <c r="H118" s="1"/>
      <c r="I118" s="1"/>
      <c r="J118" s="1"/>
      <c r="K118" s="1"/>
      <c r="L118" s="1"/>
      <c r="M118" s="1"/>
      <c r="N118" s="1"/>
      <c r="O118" s="1"/>
      <c r="P118" s="1"/>
      <c r="Q118" s="1"/>
      <c r="R118" s="1"/>
      <c r="S118" s="1"/>
      <c r="T118" s="1"/>
      <c r="U118" s="1"/>
      <c r="V118" s="1"/>
      <c r="W118" s="1"/>
      <c r="X118" s="1"/>
      <c r="Y118" s="1"/>
      <c r="Z118" s="17"/>
    </row>
    <row r="119" spans="1:26">
      <c r="A119" s="76" t="s">
        <v>49</v>
      </c>
      <c r="B119" s="1" t="s">
        <v>82</v>
      </c>
      <c r="C119" s="1"/>
      <c r="D119" s="1"/>
      <c r="E119" s="1"/>
      <c r="F119" s="1"/>
      <c r="G119" s="1"/>
      <c r="H119" s="1"/>
      <c r="I119" s="1"/>
      <c r="J119" s="1"/>
      <c r="K119" s="1"/>
      <c r="L119" s="1"/>
      <c r="M119" s="1"/>
      <c r="N119" s="1"/>
      <c r="O119" s="1"/>
      <c r="P119" s="1"/>
      <c r="Q119" s="1"/>
      <c r="R119" s="1"/>
      <c r="S119" s="1"/>
      <c r="T119" s="1"/>
      <c r="U119" s="1"/>
      <c r="V119" s="1"/>
      <c r="W119" s="1"/>
      <c r="X119" s="1"/>
      <c r="Y119" s="1"/>
      <c r="Z119" s="17"/>
    </row>
    <row r="120" spans="1:26">
      <c r="A120" s="16"/>
      <c r="B120" s="1"/>
      <c r="C120" s="1"/>
      <c r="D120" s="1"/>
      <c r="E120" s="1"/>
      <c r="F120" s="1"/>
      <c r="G120" s="1"/>
      <c r="H120" s="1"/>
      <c r="I120" s="1"/>
      <c r="J120" s="1"/>
      <c r="K120" s="1"/>
      <c r="L120" s="1"/>
      <c r="M120" s="1"/>
      <c r="N120" s="1"/>
      <c r="O120" s="1"/>
      <c r="P120" s="1"/>
      <c r="Q120" s="1"/>
      <c r="R120" s="1"/>
      <c r="S120" s="1"/>
      <c r="T120" s="1"/>
      <c r="U120" s="1"/>
      <c r="V120" s="1"/>
      <c r="W120" s="1"/>
      <c r="X120" s="1"/>
      <c r="Y120" s="1"/>
      <c r="Z120" s="17"/>
    </row>
    <row r="121" spans="1:26" ht="16" thickBot="1">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19"/>
    </row>
    <row r="122" spans="1:26">
      <c r="A122" s="16"/>
      <c r="B122" s="1"/>
      <c r="C122" s="1"/>
      <c r="D122" s="1"/>
      <c r="E122" s="1"/>
      <c r="F122" s="1"/>
    </row>
    <row r="123" spans="1:26">
      <c r="B123" s="1"/>
      <c r="C123" s="1"/>
      <c r="D123" s="1"/>
      <c r="E123" s="1"/>
      <c r="F123" s="1"/>
    </row>
    <row r="124" spans="1:26">
      <c r="A124" s="76" t="s">
        <v>93</v>
      </c>
      <c r="B124" s="67"/>
      <c r="C124" s="1"/>
      <c r="D124" s="1"/>
      <c r="E124" s="1"/>
      <c r="F124" s="1"/>
    </row>
    <row r="125" spans="1:26">
      <c r="B125" s="1"/>
      <c r="C125" s="1"/>
      <c r="D125" s="1"/>
      <c r="E125" s="1"/>
      <c r="F125" s="1"/>
    </row>
    <row r="126" spans="1:26">
      <c r="A126" s="158" t="s">
        <v>123</v>
      </c>
      <c r="B126" s="158"/>
      <c r="C126" s="158"/>
      <c r="D126" s="158"/>
      <c r="E126" s="158"/>
      <c r="F126" s="158"/>
    </row>
    <row r="127" spans="1:26">
      <c r="A127" s="158"/>
      <c r="B127" s="158"/>
      <c r="C127" s="158"/>
      <c r="D127" s="158"/>
      <c r="E127" s="158"/>
      <c r="F127" s="158"/>
    </row>
    <row r="128" spans="1:26">
      <c r="A128" s="158"/>
      <c r="B128" s="158"/>
      <c r="C128" s="158"/>
      <c r="D128" s="158"/>
      <c r="E128" s="158"/>
      <c r="F128" s="158"/>
    </row>
    <row r="145" spans="1:6">
      <c r="A145" s="157" t="s">
        <v>115</v>
      </c>
      <c r="B145" s="157"/>
      <c r="C145" s="157"/>
      <c r="D145" s="157"/>
      <c r="E145" s="157"/>
      <c r="F145" s="157"/>
    </row>
    <row r="146" spans="1:6">
      <c r="A146" s="157"/>
      <c r="B146" s="157"/>
      <c r="C146" s="157"/>
      <c r="D146" s="157"/>
      <c r="E146" s="157"/>
      <c r="F146" s="157"/>
    </row>
    <row r="147" spans="1:6">
      <c r="A147" s="157"/>
      <c r="B147" s="157"/>
      <c r="C147" s="157"/>
      <c r="D147" s="157"/>
      <c r="E147" s="157"/>
      <c r="F147" s="157"/>
    </row>
    <row r="148" spans="1:6">
      <c r="A148" s="157"/>
      <c r="B148" s="157"/>
      <c r="C148" s="157"/>
      <c r="D148" s="157"/>
      <c r="E148" s="157"/>
      <c r="F148" s="157"/>
    </row>
    <row r="158" spans="1:6">
      <c r="A158" t="s">
        <v>116</v>
      </c>
    </row>
    <row r="159" spans="1:6">
      <c r="A159" s="93"/>
    </row>
    <row r="166" spans="1:1">
      <c r="A166" s="82"/>
    </row>
    <row r="167" spans="1:1">
      <c r="A167" s="82"/>
    </row>
  </sheetData>
  <mergeCells count="12">
    <mergeCell ref="A145:F148"/>
    <mergeCell ref="A126:F128"/>
    <mergeCell ref="A5:J5"/>
    <mergeCell ref="L5:Z5"/>
    <mergeCell ref="B18:E19"/>
    <mergeCell ref="Y6:Z6"/>
    <mergeCell ref="I6:J6"/>
    <mergeCell ref="L6:N6"/>
    <mergeCell ref="O6:Q6"/>
    <mergeCell ref="R6:T6"/>
    <mergeCell ref="U6:V6"/>
    <mergeCell ref="W6:X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GP543"/>
  <sheetViews>
    <sheetView tabSelected="1" zoomScale="60" zoomScaleNormal="60" workbookViewId="0">
      <selection sqref="A1:C2"/>
    </sheetView>
  </sheetViews>
  <sheetFormatPr baseColWidth="10" defaultColWidth="8.83203125" defaultRowHeight="15"/>
  <cols>
    <col min="1" max="1" width="29.6640625" customWidth="1"/>
    <col min="2" max="2" width="21.6640625" customWidth="1"/>
    <col min="3" max="3" width="19" bestFit="1" customWidth="1"/>
    <col min="4" max="4" width="20.5" bestFit="1" customWidth="1"/>
    <col min="5" max="5" width="26.33203125" bestFit="1" customWidth="1"/>
    <col min="6" max="6" width="25.1640625" bestFit="1" customWidth="1"/>
    <col min="7" max="7" width="27.6640625" customWidth="1"/>
    <col min="8" max="8" width="15.83203125" bestFit="1" customWidth="1"/>
    <col min="9" max="9" width="17.5" bestFit="1" customWidth="1"/>
    <col min="10" max="10" width="14.5" customWidth="1"/>
    <col min="11" max="11" width="9.83203125" customWidth="1"/>
    <col min="12" max="12" width="13.6640625" customWidth="1"/>
    <col min="13" max="13" width="12.6640625" customWidth="1"/>
    <col min="14" max="14" width="9.1640625" customWidth="1"/>
    <col min="15" max="15" width="17.5" bestFit="1" customWidth="1"/>
    <col min="16" max="16" width="13.33203125" customWidth="1"/>
    <col min="17" max="17" width="10.5" bestFit="1" customWidth="1"/>
    <col min="18" max="18" width="15.5" customWidth="1"/>
    <col min="19" max="19" width="14.83203125" customWidth="1"/>
    <col min="20" max="20" width="15.6640625" customWidth="1"/>
    <col min="21" max="21" width="10.6640625" bestFit="1" customWidth="1"/>
    <col min="22" max="22" width="12.6640625" customWidth="1"/>
    <col min="23" max="23" width="17" bestFit="1" customWidth="1"/>
    <col min="24" max="24" width="19.5" customWidth="1"/>
    <col min="25" max="25" width="61.6640625" bestFit="1" customWidth="1"/>
    <col min="26" max="26" width="29" bestFit="1" customWidth="1"/>
    <col min="27" max="27" width="16.5" customWidth="1"/>
    <col min="28" max="28" width="39.6640625" customWidth="1"/>
    <col min="29" max="29" width="61.6640625" bestFit="1" customWidth="1"/>
    <col min="30" max="30" width="29" bestFit="1" customWidth="1"/>
    <col min="31" max="31" width="36.6640625" bestFit="1" customWidth="1"/>
    <col min="32" max="32" width="19" customWidth="1"/>
    <col min="33" max="33" width="13.1640625" customWidth="1"/>
    <col min="34" max="34" width="18.1640625" customWidth="1"/>
    <col min="35" max="35" width="23.33203125" customWidth="1"/>
    <col min="38" max="38" width="18.33203125" style="3" bestFit="1" customWidth="1"/>
    <col min="39" max="39" width="8.83203125" style="3"/>
    <col min="40" max="40" width="15.5" style="3" bestFit="1" customWidth="1"/>
    <col min="41" max="41" width="8.6640625" style="3" bestFit="1" customWidth="1"/>
    <col min="42" max="42" width="17.5" style="3" bestFit="1" customWidth="1"/>
    <col min="43" max="43" width="8.83203125" style="3"/>
    <col min="44" max="44" width="16.33203125" style="3" bestFit="1" customWidth="1"/>
    <col min="45" max="63" width="8.83203125" style="3"/>
    <col min="64" max="64" width="23.33203125" style="3" bestFit="1" customWidth="1"/>
    <col min="65" max="65" width="11.6640625" style="3" bestFit="1" customWidth="1"/>
    <col min="66" max="66" width="12.5" style="3" bestFit="1" customWidth="1"/>
    <col min="67" max="88" width="8.83203125" style="3"/>
    <col min="89" max="89" width="25.6640625" style="3" bestFit="1" customWidth="1"/>
    <col min="92" max="92" width="21.33203125" style="3" bestFit="1" customWidth="1"/>
    <col min="97" max="97" width="25.6640625" bestFit="1" customWidth="1"/>
    <col min="143" max="143" width="29.5" bestFit="1" customWidth="1"/>
    <col min="146" max="146" width="21.33203125" bestFit="1" customWidth="1"/>
    <col min="197" max="197" width="29.5" bestFit="1" customWidth="1"/>
  </cols>
  <sheetData>
    <row r="1" spans="1:198" ht="15" customHeight="1" thickBot="1">
      <c r="A1" s="168" t="s">
        <v>132</v>
      </c>
      <c r="B1" s="168"/>
      <c r="C1" s="168"/>
      <c r="D1" s="138"/>
      <c r="E1" s="119"/>
      <c r="F1" s="119"/>
      <c r="G1" s="119"/>
      <c r="H1" s="119"/>
      <c r="I1" s="119"/>
      <c r="J1" s="119"/>
      <c r="K1" s="119"/>
      <c r="L1" s="119"/>
      <c r="M1" s="119"/>
      <c r="N1" s="119"/>
      <c r="O1" s="119"/>
      <c r="P1" s="119"/>
      <c r="Q1" s="119"/>
      <c r="R1" s="119"/>
      <c r="S1" s="119"/>
      <c r="T1" s="119"/>
      <c r="U1" s="119"/>
      <c r="V1" s="119"/>
      <c r="W1" s="119"/>
      <c r="X1" s="119"/>
      <c r="Y1" s="119"/>
      <c r="Z1" s="119"/>
      <c r="AA1" s="119"/>
      <c r="AB1" s="119"/>
      <c r="AC1" s="119"/>
      <c r="AD1" s="119"/>
      <c r="AE1" s="53"/>
      <c r="AF1" s="53"/>
      <c r="AG1" s="53"/>
      <c r="AH1" s="53"/>
      <c r="AI1" s="53"/>
      <c r="AJ1" s="53"/>
      <c r="AK1" s="53"/>
      <c r="AL1" s="97"/>
      <c r="AM1" s="97"/>
      <c r="AN1" s="97"/>
      <c r="AO1" s="97"/>
      <c r="AP1" s="97"/>
      <c r="AQ1" s="97"/>
      <c r="AR1" s="97"/>
      <c r="AS1" s="97"/>
      <c r="AT1" s="97"/>
      <c r="AU1" s="97"/>
      <c r="AV1" s="97"/>
      <c r="AW1" s="97"/>
      <c r="AX1" s="97"/>
      <c r="AY1" s="97"/>
      <c r="AZ1" s="97"/>
      <c r="BA1" s="97"/>
      <c r="BB1" s="97"/>
      <c r="BC1" s="97"/>
      <c r="BD1" s="97"/>
      <c r="BE1" s="97"/>
      <c r="BF1" s="97"/>
      <c r="BG1" s="97"/>
      <c r="BH1" s="97"/>
      <c r="BI1" s="97"/>
      <c r="BJ1" s="97"/>
      <c r="BK1" s="97"/>
      <c r="BL1" s="97"/>
      <c r="BM1" s="97"/>
      <c r="BN1" s="97"/>
      <c r="BO1" s="97"/>
      <c r="BP1" s="97"/>
      <c r="BQ1" s="97"/>
      <c r="BR1" s="97"/>
      <c r="BS1" s="97"/>
      <c r="BT1" s="97"/>
      <c r="BU1" s="97"/>
      <c r="BV1" s="97"/>
      <c r="BW1" s="97"/>
      <c r="BX1" s="97"/>
      <c r="BY1" s="97"/>
      <c r="BZ1" s="97"/>
      <c r="CA1" s="97"/>
      <c r="CB1" s="97"/>
      <c r="CC1" s="97"/>
      <c r="CD1" s="97"/>
      <c r="CE1" s="97"/>
      <c r="CF1" s="97"/>
      <c r="CG1" s="97"/>
      <c r="CH1" s="97"/>
      <c r="CI1" s="97"/>
      <c r="CJ1" s="97"/>
      <c r="CK1" s="97"/>
      <c r="CL1" s="53"/>
      <c r="CM1" s="53"/>
      <c r="CN1" s="97"/>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c r="FV1" s="53"/>
      <c r="FW1" s="53"/>
      <c r="FX1" s="53"/>
      <c r="FY1" s="53"/>
      <c r="FZ1" s="53"/>
      <c r="GA1" s="53"/>
      <c r="GB1" s="53"/>
      <c r="GC1" s="53"/>
      <c r="GD1" s="53"/>
      <c r="GE1" s="53"/>
      <c r="GF1" s="53"/>
      <c r="GG1" s="53"/>
      <c r="GH1" s="53"/>
      <c r="GI1" s="53"/>
      <c r="GJ1" s="53"/>
      <c r="GK1" s="53"/>
      <c r="GL1" s="53"/>
      <c r="GM1" s="53"/>
      <c r="GN1" s="53"/>
      <c r="GO1" s="53"/>
      <c r="GP1" s="53"/>
    </row>
    <row r="2" spans="1:198" ht="28.25" customHeight="1" thickBot="1">
      <c r="A2" s="168"/>
      <c r="B2" s="168"/>
      <c r="C2" s="168"/>
      <c r="D2" s="139" t="s">
        <v>133</v>
      </c>
      <c r="E2" s="119"/>
      <c r="F2" s="119"/>
      <c r="G2" s="119"/>
      <c r="H2" s="119"/>
      <c r="I2" s="119"/>
      <c r="J2" s="119"/>
      <c r="K2" s="119"/>
      <c r="L2" s="119"/>
      <c r="M2" s="119"/>
      <c r="N2" s="119"/>
      <c r="O2" s="119"/>
      <c r="P2" s="119"/>
      <c r="Q2" s="119"/>
      <c r="R2" s="119"/>
      <c r="S2" s="119"/>
      <c r="T2" s="119"/>
      <c r="U2" s="119"/>
      <c r="V2" s="119"/>
      <c r="W2" s="119"/>
      <c r="X2" s="119"/>
      <c r="Y2" s="106"/>
      <c r="Z2" s="106"/>
      <c r="AA2" s="120"/>
      <c r="AB2" s="119"/>
      <c r="AC2" s="119"/>
      <c r="AD2" s="119"/>
      <c r="AE2" s="53"/>
      <c r="AF2" s="27" t="s">
        <v>12</v>
      </c>
      <c r="AG2" s="14">
        <f>AG55</f>
        <v>4</v>
      </c>
      <c r="AH2" s="28" t="s">
        <v>13</v>
      </c>
      <c r="AI2" s="14">
        <f>AH55</f>
        <v>4</v>
      </c>
      <c r="AJ2" s="28" t="s">
        <v>14</v>
      </c>
      <c r="AK2" s="15">
        <f>AI31</f>
        <v>5</v>
      </c>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c r="BN2" s="97"/>
      <c r="BO2" s="97"/>
      <c r="BP2" s="97"/>
      <c r="BQ2" s="97"/>
      <c r="BR2" s="97"/>
      <c r="BS2" s="97"/>
      <c r="BT2" s="97"/>
      <c r="BU2" s="97"/>
      <c r="BV2" s="97"/>
      <c r="BW2" s="97"/>
      <c r="BX2" s="97"/>
      <c r="BY2" s="97"/>
      <c r="BZ2" s="97"/>
      <c r="CA2" s="97"/>
      <c r="CB2" s="97"/>
      <c r="CC2" s="97"/>
      <c r="CD2" s="97"/>
      <c r="CE2" s="97"/>
      <c r="CF2" s="97"/>
      <c r="CG2" s="97"/>
      <c r="CH2" s="97"/>
      <c r="CI2" s="97"/>
      <c r="CJ2" s="97"/>
      <c r="CK2" s="97"/>
      <c r="CL2" s="53"/>
      <c r="CM2" s="53"/>
      <c r="CN2" s="97"/>
      <c r="CO2" s="53"/>
      <c r="CP2" s="53"/>
      <c r="CQ2" s="53"/>
      <c r="CR2" s="53"/>
      <c r="CS2" s="53"/>
      <c r="CT2" s="53"/>
      <c r="CU2" s="53"/>
      <c r="CV2" s="53"/>
      <c r="CW2" s="53"/>
      <c r="CX2" s="53"/>
      <c r="CY2" s="53"/>
      <c r="CZ2" s="53"/>
      <c r="DA2" s="53"/>
      <c r="DB2" s="53"/>
      <c r="DC2" s="53"/>
      <c r="DD2" s="53"/>
      <c r="DE2" s="53"/>
      <c r="DF2" s="53"/>
      <c r="DG2" s="53"/>
      <c r="DH2" s="53"/>
      <c r="DI2" s="53"/>
      <c r="DJ2" s="53"/>
      <c r="DK2" s="53"/>
      <c r="DL2" s="53"/>
      <c r="DM2" s="53"/>
      <c r="DN2" s="53"/>
      <c r="DO2" s="53"/>
      <c r="DP2" s="53"/>
      <c r="DQ2" s="53"/>
      <c r="DR2" s="53"/>
      <c r="DS2" s="53"/>
      <c r="DT2" s="53"/>
      <c r="DU2" s="53"/>
      <c r="DV2" s="53"/>
      <c r="DW2" s="53"/>
      <c r="DX2" s="53"/>
      <c r="DY2" s="53"/>
      <c r="DZ2" s="53"/>
      <c r="EA2" s="53"/>
      <c r="EB2" s="53"/>
      <c r="EC2" s="53"/>
      <c r="ED2" s="53"/>
      <c r="EE2" s="53"/>
      <c r="EF2" s="53"/>
      <c r="EG2" s="53"/>
      <c r="EH2" s="53"/>
      <c r="EI2" s="53"/>
      <c r="EJ2" s="53"/>
      <c r="EK2" s="53"/>
      <c r="EL2" s="53"/>
      <c r="EM2" s="53"/>
      <c r="EN2" s="53"/>
      <c r="EO2" s="53"/>
      <c r="EP2" s="53"/>
      <c r="EQ2" s="53"/>
      <c r="ER2" s="53"/>
      <c r="ES2" s="53"/>
      <c r="ET2" s="53"/>
      <c r="EU2" s="53"/>
      <c r="EV2" s="53"/>
      <c r="EW2" s="53"/>
      <c r="EX2" s="53"/>
      <c r="EY2" s="53"/>
      <c r="EZ2" s="53"/>
      <c r="FA2" s="53"/>
      <c r="FB2" s="53"/>
      <c r="FC2" s="53"/>
      <c r="FD2" s="53"/>
      <c r="FE2" s="53"/>
      <c r="FF2" s="53"/>
      <c r="FG2" s="53"/>
      <c r="FH2" s="53"/>
      <c r="FI2" s="53"/>
      <c r="FJ2" s="53"/>
      <c r="FK2" s="53"/>
      <c r="FL2" s="53"/>
      <c r="FM2" s="53"/>
      <c r="FN2" s="53"/>
      <c r="FO2" s="53"/>
      <c r="FP2" s="53"/>
      <c r="FQ2" s="53"/>
      <c r="FR2" s="53"/>
      <c r="FS2" s="53"/>
      <c r="FT2" s="53"/>
      <c r="FU2" s="53"/>
      <c r="FV2" s="53"/>
      <c r="FW2" s="53"/>
      <c r="FX2" s="53"/>
      <c r="FY2" s="53"/>
      <c r="FZ2" s="53"/>
      <c r="GA2" s="53"/>
      <c r="GB2" s="53"/>
      <c r="GC2" s="53"/>
      <c r="GD2" s="53"/>
      <c r="GE2" s="53"/>
      <c r="GF2" s="53"/>
      <c r="GG2" s="53"/>
      <c r="GH2" s="53"/>
      <c r="GI2" s="53"/>
      <c r="GJ2" s="53"/>
      <c r="GK2" s="53"/>
      <c r="GL2" s="53"/>
      <c r="GM2" s="53"/>
      <c r="GN2" s="53"/>
      <c r="GO2" s="53"/>
      <c r="GP2" s="53"/>
    </row>
    <row r="3" spans="1:198" ht="16" thickBot="1">
      <c r="A3" s="159" t="s">
        <v>22</v>
      </c>
      <c r="B3" s="160"/>
      <c r="C3" s="160"/>
      <c r="D3" s="160"/>
      <c r="E3" s="160"/>
      <c r="F3" s="160"/>
      <c r="G3" s="160"/>
      <c r="H3" s="160"/>
      <c r="I3" s="160"/>
      <c r="J3" s="161"/>
      <c r="K3" s="119"/>
      <c r="L3" s="159" t="s">
        <v>1</v>
      </c>
      <c r="M3" s="160"/>
      <c r="N3" s="160"/>
      <c r="O3" s="160"/>
      <c r="P3" s="160"/>
      <c r="Q3" s="160"/>
      <c r="R3" s="160"/>
      <c r="S3" s="160"/>
      <c r="T3" s="160"/>
      <c r="U3" s="160"/>
      <c r="V3" s="160"/>
      <c r="W3" s="160"/>
      <c r="X3" s="160"/>
      <c r="Y3" s="160"/>
      <c r="Z3" s="160"/>
      <c r="AA3" s="160"/>
      <c r="AB3" s="161"/>
      <c r="AC3" s="119"/>
      <c r="AD3" s="119"/>
      <c r="AE3" s="53"/>
      <c r="AF3" s="53"/>
      <c r="AG3" s="53"/>
      <c r="AH3" s="53"/>
      <c r="AI3" s="53"/>
      <c r="AJ3" s="53"/>
      <c r="AK3" s="53"/>
      <c r="AL3" s="97"/>
      <c r="AM3" s="97"/>
      <c r="AN3" s="97"/>
      <c r="AO3" s="97"/>
      <c r="AP3" s="97"/>
      <c r="AQ3" s="97"/>
      <c r="AR3" s="97"/>
      <c r="AS3" s="97"/>
      <c r="AT3" s="97"/>
      <c r="AU3" s="97"/>
      <c r="AV3" s="97"/>
      <c r="AW3" s="97"/>
      <c r="AX3" s="97"/>
      <c r="AY3" s="97"/>
      <c r="AZ3" s="97"/>
      <c r="BA3" s="97"/>
      <c r="BB3" s="97"/>
      <c r="BC3" s="97"/>
      <c r="BD3" s="97"/>
      <c r="BE3" s="97"/>
      <c r="BF3" s="97"/>
      <c r="BG3" s="97"/>
      <c r="BH3" s="97"/>
      <c r="BI3" s="97"/>
      <c r="BJ3" s="97"/>
      <c r="BK3" s="97"/>
      <c r="BL3" s="97"/>
      <c r="BM3" s="97"/>
      <c r="BN3" s="97"/>
      <c r="BO3" s="97"/>
      <c r="BP3" s="97"/>
      <c r="BQ3" s="97"/>
      <c r="BR3" s="97"/>
      <c r="BS3" s="97"/>
      <c r="BT3" s="97"/>
      <c r="BU3" s="97"/>
      <c r="BV3" s="97"/>
      <c r="BW3" s="97"/>
      <c r="BX3" s="97"/>
      <c r="BY3" s="97"/>
      <c r="BZ3" s="97"/>
      <c r="CA3" s="97"/>
      <c r="CB3" s="97"/>
      <c r="CC3" s="97"/>
      <c r="CD3" s="97"/>
      <c r="CE3" s="97"/>
      <c r="CF3" s="97"/>
      <c r="CG3" s="97"/>
      <c r="CH3" s="97"/>
      <c r="CI3" s="97"/>
      <c r="CJ3" s="97"/>
      <c r="CK3" s="97"/>
      <c r="CL3" s="53"/>
      <c r="CM3" s="53"/>
      <c r="CN3" s="97"/>
      <c r="CO3" s="53"/>
      <c r="CP3" s="53"/>
      <c r="CQ3" s="53"/>
      <c r="CR3" s="53"/>
      <c r="CS3" s="53"/>
      <c r="CT3" s="53"/>
      <c r="CU3" s="53"/>
      <c r="CV3" s="53"/>
      <c r="CW3" s="53"/>
      <c r="CX3" s="53"/>
      <c r="CY3" s="53"/>
      <c r="CZ3" s="53"/>
      <c r="DA3" s="53"/>
      <c r="DB3" s="53"/>
      <c r="DC3" s="53"/>
      <c r="DD3" s="53"/>
      <c r="DE3" s="53"/>
      <c r="DF3" s="53"/>
      <c r="DG3" s="53"/>
      <c r="DH3" s="53"/>
      <c r="DI3" s="53"/>
      <c r="DJ3" s="53"/>
      <c r="DK3" s="53"/>
      <c r="DL3" s="53"/>
      <c r="DM3" s="53"/>
      <c r="DN3" s="53"/>
      <c r="DO3" s="53"/>
      <c r="DP3" s="53"/>
      <c r="DQ3" s="53"/>
      <c r="DR3" s="53"/>
      <c r="DS3" s="53"/>
      <c r="DT3" s="53"/>
      <c r="DU3" s="53"/>
      <c r="DV3" s="53"/>
      <c r="DW3" s="53"/>
      <c r="DX3" s="53"/>
      <c r="DY3" s="53"/>
      <c r="DZ3" s="53"/>
      <c r="EA3" s="53"/>
      <c r="EB3" s="53"/>
      <c r="EC3" s="53"/>
      <c r="ED3" s="53"/>
      <c r="EE3" s="53"/>
      <c r="EF3" s="53"/>
      <c r="EG3" s="53"/>
      <c r="EH3" s="53"/>
      <c r="EI3" s="53"/>
      <c r="EJ3" s="53"/>
      <c r="EK3" s="53"/>
      <c r="EL3" s="53"/>
      <c r="EM3" s="53"/>
      <c r="EN3" s="53"/>
      <c r="EO3" s="53"/>
      <c r="EP3" s="53"/>
      <c r="EQ3" s="53"/>
      <c r="ER3" s="53"/>
      <c r="ES3" s="53"/>
      <c r="ET3" s="53"/>
      <c r="EU3" s="53"/>
      <c r="EV3" s="53"/>
      <c r="EW3" s="53"/>
      <c r="EX3" s="53"/>
      <c r="EY3" s="53"/>
      <c r="EZ3" s="53"/>
      <c r="FA3" s="53"/>
      <c r="FB3" s="53"/>
      <c r="FC3" s="53"/>
      <c r="FD3" s="53"/>
      <c r="FE3" s="53"/>
      <c r="FF3" s="53"/>
      <c r="FG3" s="53"/>
      <c r="FH3" s="53"/>
      <c r="FI3" s="53"/>
      <c r="FJ3" s="53"/>
      <c r="FK3" s="53"/>
      <c r="FL3" s="53"/>
      <c r="FM3" s="53"/>
      <c r="FN3" s="53"/>
      <c r="FO3" s="53"/>
      <c r="FP3" s="53"/>
      <c r="FQ3" s="53"/>
      <c r="FR3" s="53"/>
      <c r="FS3" s="53"/>
      <c r="FT3" s="53"/>
      <c r="FU3" s="53"/>
      <c r="FV3" s="53"/>
      <c r="FW3" s="53"/>
      <c r="FX3" s="53"/>
      <c r="FY3" s="53"/>
      <c r="FZ3" s="53"/>
      <c r="GA3" s="53"/>
      <c r="GB3" s="53"/>
      <c r="GC3" s="53"/>
      <c r="GD3" s="53"/>
      <c r="GE3" s="53"/>
      <c r="GF3" s="53"/>
      <c r="GG3" s="53"/>
      <c r="GH3" s="53"/>
      <c r="GI3" s="53"/>
      <c r="GJ3" s="53"/>
      <c r="GK3" s="53"/>
      <c r="GL3" s="53"/>
      <c r="GM3" s="53"/>
      <c r="GN3" s="53"/>
      <c r="GO3" s="53"/>
      <c r="GP3" s="53"/>
    </row>
    <row r="4" spans="1:198" ht="32" customHeight="1" thickBot="1">
      <c r="A4" s="116" t="s">
        <v>3</v>
      </c>
      <c r="B4" s="34" t="s">
        <v>4</v>
      </c>
      <c r="C4" s="36" t="s">
        <v>36</v>
      </c>
      <c r="D4" s="34" t="s">
        <v>2</v>
      </c>
      <c r="E4" s="44" t="s">
        <v>37</v>
      </c>
      <c r="F4" s="37" t="s">
        <v>34</v>
      </c>
      <c r="G4" s="83" t="s">
        <v>35</v>
      </c>
      <c r="H4" s="44" t="s">
        <v>40</v>
      </c>
      <c r="I4" s="169" t="s">
        <v>41</v>
      </c>
      <c r="J4" s="171"/>
      <c r="K4" s="119"/>
      <c r="L4" s="164" t="s">
        <v>21</v>
      </c>
      <c r="M4" s="165"/>
      <c r="N4" s="166"/>
      <c r="O4" s="164" t="s">
        <v>23</v>
      </c>
      <c r="P4" s="165"/>
      <c r="Q4" s="166"/>
      <c r="R4" s="169" t="s">
        <v>33</v>
      </c>
      <c r="S4" s="172"/>
      <c r="T4" s="171"/>
      <c r="U4" s="164" t="s">
        <v>38</v>
      </c>
      <c r="V4" s="166"/>
      <c r="W4" s="169" t="s">
        <v>117</v>
      </c>
      <c r="X4" s="172"/>
      <c r="Y4" s="172"/>
      <c r="Z4" s="172"/>
      <c r="AA4" s="169" t="s">
        <v>111</v>
      </c>
      <c r="AB4" s="170"/>
      <c r="AC4" s="119"/>
      <c r="AD4" s="119"/>
      <c r="AE4" s="53"/>
      <c r="AF4" s="53"/>
      <c r="AG4" s="159" t="s">
        <v>15</v>
      </c>
      <c r="AH4" s="160"/>
      <c r="AI4" s="161"/>
      <c r="AJ4" s="53"/>
      <c r="AK4" s="53"/>
      <c r="AL4" s="142" t="s">
        <v>6</v>
      </c>
      <c r="AM4" s="154"/>
      <c r="AN4" s="154"/>
      <c r="AO4" s="154"/>
      <c r="AP4" s="154"/>
      <c r="AQ4" s="154"/>
      <c r="AR4" s="154"/>
      <c r="AS4" s="154"/>
      <c r="AT4" s="154"/>
      <c r="AU4" s="154"/>
      <c r="AV4" s="154"/>
      <c r="AW4" s="154"/>
      <c r="AX4" s="154"/>
      <c r="AY4" s="154"/>
      <c r="AZ4" s="154"/>
      <c r="BA4" s="154"/>
      <c r="BB4" s="154"/>
      <c r="BC4" s="154"/>
      <c r="BD4" s="154"/>
      <c r="BE4" s="154"/>
      <c r="BF4" s="154"/>
      <c r="BG4" s="154"/>
      <c r="BH4" s="154"/>
      <c r="BI4" s="154"/>
      <c r="BJ4" s="154"/>
      <c r="BK4" s="154"/>
      <c r="BL4" s="154"/>
      <c r="BM4" s="154"/>
      <c r="BN4" s="154"/>
      <c r="BO4" s="154"/>
      <c r="BP4" s="154"/>
      <c r="BQ4" s="154"/>
      <c r="BR4" s="154"/>
      <c r="BS4" s="154"/>
      <c r="BT4" s="154"/>
      <c r="BU4" s="154"/>
      <c r="BV4" s="154"/>
      <c r="BW4" s="154"/>
      <c r="BX4" s="154"/>
      <c r="BY4" s="154"/>
      <c r="BZ4" s="154"/>
      <c r="CA4" s="154"/>
      <c r="CB4" s="154"/>
      <c r="CC4" s="154"/>
      <c r="CD4" s="154"/>
      <c r="CE4" s="154"/>
      <c r="CF4" s="154"/>
      <c r="CG4" s="154"/>
      <c r="CH4" s="154"/>
      <c r="CI4" s="154"/>
      <c r="CJ4" s="155"/>
      <c r="CK4" s="35"/>
      <c r="CL4" s="53"/>
      <c r="CM4" s="53"/>
      <c r="CN4" s="142" t="s">
        <v>27</v>
      </c>
      <c r="CO4" s="154"/>
      <c r="CP4" s="154"/>
      <c r="CQ4" s="154"/>
      <c r="CR4" s="154"/>
      <c r="CS4" s="154"/>
      <c r="CT4" s="154"/>
      <c r="CU4" s="154"/>
      <c r="CV4" s="154"/>
      <c r="CW4" s="154"/>
      <c r="CX4" s="154"/>
      <c r="CY4" s="154"/>
      <c r="CZ4" s="154"/>
      <c r="DA4" s="154"/>
      <c r="DB4" s="154"/>
      <c r="DC4" s="154"/>
      <c r="DD4" s="154"/>
      <c r="DE4" s="154"/>
      <c r="DF4" s="154"/>
      <c r="DG4" s="154"/>
      <c r="DH4" s="154"/>
      <c r="DI4" s="154"/>
      <c r="DJ4" s="154"/>
      <c r="DK4" s="154"/>
      <c r="DL4" s="154"/>
      <c r="DM4" s="154"/>
      <c r="DN4" s="154"/>
      <c r="DO4" s="154"/>
      <c r="DP4" s="154"/>
      <c r="DQ4" s="154"/>
      <c r="DR4" s="154"/>
      <c r="DS4" s="154"/>
      <c r="DT4" s="154"/>
      <c r="DU4" s="154"/>
      <c r="DV4" s="154"/>
      <c r="DW4" s="154"/>
      <c r="DX4" s="154"/>
      <c r="DY4" s="154"/>
      <c r="DZ4" s="154"/>
      <c r="EA4" s="154"/>
      <c r="EB4" s="154"/>
      <c r="EC4" s="154"/>
      <c r="ED4" s="154"/>
      <c r="EE4" s="154"/>
      <c r="EF4" s="154"/>
      <c r="EG4" s="154"/>
      <c r="EH4" s="154"/>
      <c r="EI4" s="154"/>
      <c r="EJ4" s="154"/>
      <c r="EK4" s="154"/>
      <c r="EL4" s="155"/>
      <c r="EM4" s="35"/>
      <c r="EN4" s="53"/>
      <c r="EO4" s="53"/>
      <c r="EP4" s="142" t="s">
        <v>144</v>
      </c>
      <c r="EQ4" s="140"/>
      <c r="ER4" s="140"/>
      <c r="ES4" s="140"/>
      <c r="ET4" s="140"/>
      <c r="EU4" s="140"/>
      <c r="EV4" s="140"/>
      <c r="EW4" s="140"/>
      <c r="EX4" s="140"/>
      <c r="EY4" s="140"/>
      <c r="EZ4" s="140"/>
      <c r="FA4" s="140"/>
      <c r="FB4" s="140"/>
      <c r="FC4" s="140"/>
      <c r="FD4" s="140"/>
      <c r="FE4" s="140"/>
      <c r="FF4" s="140"/>
      <c r="FG4" s="140"/>
      <c r="FH4" s="140"/>
      <c r="FI4" s="140"/>
      <c r="FJ4" s="140"/>
      <c r="FK4" s="140"/>
      <c r="FL4" s="140"/>
      <c r="FM4" s="140"/>
      <c r="FN4" s="140"/>
      <c r="FO4" s="140"/>
      <c r="FP4" s="140"/>
      <c r="FQ4" s="140"/>
      <c r="FR4" s="140"/>
      <c r="FS4" s="140"/>
      <c r="FT4" s="140"/>
      <c r="FU4" s="140"/>
      <c r="FV4" s="140"/>
      <c r="FW4" s="140"/>
      <c r="FX4" s="140"/>
      <c r="FY4" s="140"/>
      <c r="FZ4" s="140"/>
      <c r="GA4" s="140"/>
      <c r="GB4" s="140"/>
      <c r="GC4" s="140"/>
      <c r="GD4" s="140"/>
      <c r="GE4" s="140"/>
      <c r="GF4" s="140"/>
      <c r="GG4" s="140"/>
      <c r="GH4" s="140"/>
      <c r="GI4" s="140"/>
      <c r="GJ4" s="140"/>
      <c r="GK4" s="140"/>
      <c r="GL4" s="140"/>
      <c r="GM4" s="140"/>
      <c r="GN4" s="141"/>
      <c r="GO4" s="40"/>
      <c r="GP4" s="53"/>
    </row>
    <row r="5" spans="1:198" ht="17" thickBot="1">
      <c r="A5" s="114">
        <v>1</v>
      </c>
      <c r="B5" s="91" t="s">
        <v>103</v>
      </c>
      <c r="C5" s="46" t="s">
        <v>103</v>
      </c>
      <c r="D5" s="90" t="s">
        <v>107</v>
      </c>
      <c r="E5" s="8" t="s">
        <v>107</v>
      </c>
      <c r="F5" s="84">
        <v>1</v>
      </c>
      <c r="G5" s="132">
        <v>10</v>
      </c>
      <c r="H5" s="9" t="s">
        <v>107</v>
      </c>
      <c r="I5" s="14" t="s">
        <v>39</v>
      </c>
      <c r="J5" s="15" t="s">
        <v>18</v>
      </c>
      <c r="K5" s="119"/>
      <c r="L5" s="13" t="s">
        <v>20</v>
      </c>
      <c r="M5" s="14" t="s">
        <v>19</v>
      </c>
      <c r="N5" s="15" t="s">
        <v>18</v>
      </c>
      <c r="O5" s="14" t="s">
        <v>20</v>
      </c>
      <c r="P5" s="14" t="s">
        <v>19</v>
      </c>
      <c r="Q5" s="15" t="s">
        <v>18</v>
      </c>
      <c r="R5" s="30" t="s">
        <v>20</v>
      </c>
      <c r="S5" s="31" t="s">
        <v>19</v>
      </c>
      <c r="T5" s="32" t="s">
        <v>18</v>
      </c>
      <c r="U5" s="30" t="s">
        <v>20</v>
      </c>
      <c r="V5" s="32" t="s">
        <v>18</v>
      </c>
      <c r="W5" s="30" t="s">
        <v>20</v>
      </c>
      <c r="X5" s="32" t="s">
        <v>19</v>
      </c>
      <c r="Y5" s="31" t="s">
        <v>114</v>
      </c>
      <c r="Z5" s="32" t="s">
        <v>113</v>
      </c>
      <c r="AA5" s="31" t="s">
        <v>19</v>
      </c>
      <c r="AB5" s="32" t="s">
        <v>18</v>
      </c>
      <c r="AC5" s="119"/>
      <c r="AD5" s="119"/>
      <c r="AE5" s="53"/>
      <c r="AF5" s="53"/>
      <c r="AG5" s="33" t="s">
        <v>16</v>
      </c>
      <c r="AH5" s="33" t="s">
        <v>17</v>
      </c>
      <c r="AI5" s="95" t="s">
        <v>0</v>
      </c>
      <c r="AJ5" s="53"/>
      <c r="AK5" s="53"/>
      <c r="AL5" s="39" t="s">
        <v>5</v>
      </c>
      <c r="AM5" s="10" t="str">
        <f t="array" ref="AM5:CJ5">TRANSPOSE((IF($D$5:$D$55="","",$D$5:$D$55)))</f>
        <v>OR</v>
      </c>
      <c r="AN5" s="4" t="str">
        <v>CTICU</v>
      </c>
      <c r="AO5" s="4" t="str">
        <v>Overlook</v>
      </c>
      <c r="AP5" s="4" t="str">
        <v>Peds</v>
      </c>
      <c r="AQ5" s="4" t="str">
        <v/>
      </c>
      <c r="AR5" s="4" t="str">
        <v/>
      </c>
      <c r="AS5" s="4" t="str">
        <v/>
      </c>
      <c r="AT5" s="4" t="str">
        <v/>
      </c>
      <c r="AU5" s="4" t="str">
        <v/>
      </c>
      <c r="AV5" s="4" t="str">
        <v/>
      </c>
      <c r="AW5" s="4" t="str">
        <v/>
      </c>
      <c r="AX5" s="4" t="str">
        <v/>
      </c>
      <c r="AY5" s="4" t="str">
        <v/>
      </c>
      <c r="AZ5" s="4" t="str">
        <v/>
      </c>
      <c r="BA5" s="4" t="str">
        <v/>
      </c>
      <c r="BB5" s="4" t="str">
        <v/>
      </c>
      <c r="BC5" s="4" t="str">
        <v/>
      </c>
      <c r="BD5" s="4" t="str">
        <v/>
      </c>
      <c r="BE5" s="4" t="str">
        <v/>
      </c>
      <c r="BF5" s="4" t="str">
        <v/>
      </c>
      <c r="BG5" s="4" t="str">
        <v/>
      </c>
      <c r="BH5" s="4" t="str">
        <v/>
      </c>
      <c r="BI5" s="4" t="str">
        <v/>
      </c>
      <c r="BJ5" s="4" t="str">
        <v/>
      </c>
      <c r="BK5" s="4" t="str">
        <v/>
      </c>
      <c r="BL5" s="4" t="str">
        <v/>
      </c>
      <c r="BM5" s="4" t="str">
        <v/>
      </c>
      <c r="BN5" s="4" t="str">
        <v/>
      </c>
      <c r="BO5" s="4" t="str">
        <v/>
      </c>
      <c r="BP5" s="4" t="str">
        <v/>
      </c>
      <c r="BQ5" s="4" t="str">
        <v/>
      </c>
      <c r="BR5" s="4" t="str">
        <v/>
      </c>
      <c r="BS5" s="4" t="str">
        <v/>
      </c>
      <c r="BT5" s="4" t="str">
        <v/>
      </c>
      <c r="BU5" s="4" t="str">
        <v/>
      </c>
      <c r="BV5" s="4" t="str">
        <v/>
      </c>
      <c r="BW5" s="4" t="str">
        <v/>
      </c>
      <c r="BX5" s="4" t="str">
        <v/>
      </c>
      <c r="BY5" s="4" t="str">
        <v/>
      </c>
      <c r="BZ5" s="4" t="str">
        <v/>
      </c>
      <c r="CA5" s="4" t="str">
        <v/>
      </c>
      <c r="CB5" s="4" t="str">
        <v/>
      </c>
      <c r="CC5" s="4" t="str">
        <v/>
      </c>
      <c r="CD5" s="4" t="str">
        <v/>
      </c>
      <c r="CE5" s="4" t="str">
        <v/>
      </c>
      <c r="CF5" s="4" t="str">
        <v/>
      </c>
      <c r="CG5" s="4" t="str">
        <v/>
      </c>
      <c r="CH5" s="4" t="str">
        <v/>
      </c>
      <c r="CI5" s="4" t="str">
        <v/>
      </c>
      <c r="CJ5" s="5" t="str">
        <v/>
      </c>
      <c r="CK5" s="143" t="s">
        <v>42</v>
      </c>
      <c r="CL5" s="53"/>
      <c r="CM5" s="53"/>
      <c r="CN5" s="39" t="s">
        <v>5</v>
      </c>
      <c r="CO5" s="10" t="str">
        <f t="array" ref="CO5:EL5">TRANSPOSE((IF($D$5:$D$55="","",$D$5:$D$55)))</f>
        <v>OR</v>
      </c>
      <c r="CP5" s="4" t="str">
        <v>CTICU</v>
      </c>
      <c r="CQ5" s="4" t="str">
        <v>Overlook</v>
      </c>
      <c r="CR5" s="4" t="str">
        <v>Peds</v>
      </c>
      <c r="CS5" s="4" t="str">
        <v/>
      </c>
      <c r="CT5" s="4" t="str">
        <v/>
      </c>
      <c r="CU5" s="4" t="str">
        <v/>
      </c>
      <c r="CV5" s="4" t="str">
        <v/>
      </c>
      <c r="CW5" s="4" t="str">
        <v/>
      </c>
      <c r="CX5" s="4" t="str">
        <v/>
      </c>
      <c r="CY5" s="4" t="str">
        <v/>
      </c>
      <c r="CZ5" s="4" t="str">
        <v/>
      </c>
      <c r="DA5" s="4" t="str">
        <v/>
      </c>
      <c r="DB5" s="4" t="str">
        <v/>
      </c>
      <c r="DC5" s="4" t="str">
        <v/>
      </c>
      <c r="DD5" s="4" t="str">
        <v/>
      </c>
      <c r="DE5" s="4" t="str">
        <v/>
      </c>
      <c r="DF5" s="4" t="str">
        <v/>
      </c>
      <c r="DG5" s="4" t="str">
        <v/>
      </c>
      <c r="DH5" s="4" t="str">
        <v/>
      </c>
      <c r="DI5" s="4" t="str">
        <v/>
      </c>
      <c r="DJ5" s="4" t="str">
        <v/>
      </c>
      <c r="DK5" s="4" t="str">
        <v/>
      </c>
      <c r="DL5" s="4" t="str">
        <v/>
      </c>
      <c r="DM5" s="4" t="str">
        <v/>
      </c>
      <c r="DN5" s="4" t="str">
        <v/>
      </c>
      <c r="DO5" s="4" t="str">
        <v/>
      </c>
      <c r="DP5" s="4" t="str">
        <v/>
      </c>
      <c r="DQ5" s="4" t="str">
        <v/>
      </c>
      <c r="DR5" s="4" t="str">
        <v/>
      </c>
      <c r="DS5" s="4" t="str">
        <v/>
      </c>
      <c r="DT5" s="4" t="str">
        <v/>
      </c>
      <c r="DU5" s="4" t="str">
        <v/>
      </c>
      <c r="DV5" s="4" t="str">
        <v/>
      </c>
      <c r="DW5" s="4" t="str">
        <v/>
      </c>
      <c r="DX5" s="4" t="str">
        <v/>
      </c>
      <c r="DY5" s="4" t="str">
        <v/>
      </c>
      <c r="DZ5" s="4" t="str">
        <v/>
      </c>
      <c r="EA5" s="4" t="str">
        <v/>
      </c>
      <c r="EB5" s="4" t="str">
        <v/>
      </c>
      <c r="EC5" s="4" t="str">
        <v/>
      </c>
      <c r="ED5" s="4" t="str">
        <v/>
      </c>
      <c r="EE5" s="4" t="str">
        <v/>
      </c>
      <c r="EF5" s="4" t="str">
        <v/>
      </c>
      <c r="EG5" s="4" t="str">
        <v/>
      </c>
      <c r="EH5" s="4" t="str">
        <v/>
      </c>
      <c r="EI5" s="4" t="str">
        <v/>
      </c>
      <c r="EJ5" s="4" t="str">
        <v/>
      </c>
      <c r="EK5" s="4" t="str">
        <v/>
      </c>
      <c r="EL5" s="5" t="str">
        <v/>
      </c>
      <c r="EM5" s="143" t="s">
        <v>42</v>
      </c>
      <c r="EN5" s="53"/>
      <c r="EO5" s="53"/>
      <c r="EP5" s="39" t="s">
        <v>5</v>
      </c>
      <c r="EQ5" s="10" t="str">
        <f t="array" ref="EQ5:GN5">TRANSPOSE((IF($D$5:$D$55="","",$D$5:$D$55)))</f>
        <v>OR</v>
      </c>
      <c r="ER5" s="4" t="str">
        <v>CTICU</v>
      </c>
      <c r="ES5" s="4" t="str">
        <v>Overlook</v>
      </c>
      <c r="ET5" s="4" t="str">
        <v>Peds</v>
      </c>
      <c r="EU5" s="4" t="str">
        <v/>
      </c>
      <c r="EV5" s="4" t="str">
        <v/>
      </c>
      <c r="EW5" s="4" t="str">
        <v/>
      </c>
      <c r="EX5" s="4" t="str">
        <v/>
      </c>
      <c r="EY5" s="4" t="str">
        <v/>
      </c>
      <c r="EZ5" s="4" t="str">
        <v/>
      </c>
      <c r="FA5" s="4" t="str">
        <v/>
      </c>
      <c r="FB5" s="4" t="str">
        <v/>
      </c>
      <c r="FC5" s="4" t="str">
        <v/>
      </c>
      <c r="FD5" s="4" t="str">
        <v/>
      </c>
      <c r="FE5" s="4" t="str">
        <v/>
      </c>
      <c r="FF5" s="4" t="str">
        <v/>
      </c>
      <c r="FG5" s="4" t="str">
        <v/>
      </c>
      <c r="FH5" s="4" t="str">
        <v/>
      </c>
      <c r="FI5" s="4" t="str">
        <v/>
      </c>
      <c r="FJ5" s="4" t="str">
        <v/>
      </c>
      <c r="FK5" s="4" t="str">
        <v/>
      </c>
      <c r="FL5" s="4" t="str">
        <v/>
      </c>
      <c r="FM5" s="4" t="str">
        <v/>
      </c>
      <c r="FN5" s="4" t="str">
        <v/>
      </c>
      <c r="FO5" s="4" t="str">
        <v/>
      </c>
      <c r="FP5" s="4" t="str">
        <v/>
      </c>
      <c r="FQ5" s="4" t="str">
        <v/>
      </c>
      <c r="FR5" s="4" t="str">
        <v/>
      </c>
      <c r="FS5" s="4" t="str">
        <v/>
      </c>
      <c r="FT5" s="4" t="str">
        <v/>
      </c>
      <c r="FU5" s="4" t="str">
        <v/>
      </c>
      <c r="FV5" s="4" t="str">
        <v/>
      </c>
      <c r="FW5" s="4" t="str">
        <v/>
      </c>
      <c r="FX5" s="4" t="str">
        <v/>
      </c>
      <c r="FY5" s="4" t="str">
        <v/>
      </c>
      <c r="FZ5" s="4" t="str">
        <v/>
      </c>
      <c r="GA5" s="4" t="str">
        <v/>
      </c>
      <c r="GB5" s="4" t="str">
        <v/>
      </c>
      <c r="GC5" s="4" t="str">
        <v/>
      </c>
      <c r="GD5" s="4" t="str">
        <v/>
      </c>
      <c r="GE5" s="4" t="str">
        <v/>
      </c>
      <c r="GF5" s="4" t="str">
        <v/>
      </c>
      <c r="GG5" s="4" t="str">
        <v/>
      </c>
      <c r="GH5" s="4" t="str">
        <v/>
      </c>
      <c r="GI5" s="4" t="str">
        <v/>
      </c>
      <c r="GJ5" s="4" t="str">
        <v/>
      </c>
      <c r="GK5" s="4" t="str">
        <v/>
      </c>
      <c r="GL5" s="4" t="str">
        <v/>
      </c>
      <c r="GM5" s="4" t="str">
        <v/>
      </c>
      <c r="GN5" s="5" t="str">
        <v/>
      </c>
      <c r="GO5" s="143" t="s">
        <v>42</v>
      </c>
      <c r="GP5" s="53"/>
    </row>
    <row r="6" spans="1:198" ht="16">
      <c r="A6" s="115">
        <v>2</v>
      </c>
      <c r="B6" s="87" t="s">
        <v>104</v>
      </c>
      <c r="C6" s="46" t="s">
        <v>104</v>
      </c>
      <c r="D6" s="88" t="s">
        <v>108</v>
      </c>
      <c r="E6" s="4" t="s">
        <v>108</v>
      </c>
      <c r="F6" s="85">
        <v>1</v>
      </c>
      <c r="G6" s="133">
        <v>10</v>
      </c>
      <c r="H6" s="5" t="s">
        <v>109</v>
      </c>
      <c r="I6" s="4" t="s">
        <v>103</v>
      </c>
      <c r="J6" s="5">
        <v>2</v>
      </c>
      <c r="K6" s="119"/>
      <c r="L6" s="11" t="s">
        <v>104</v>
      </c>
      <c r="M6" s="8" t="s">
        <v>108</v>
      </c>
      <c r="N6" s="9">
        <v>1</v>
      </c>
      <c r="O6" s="11" t="s">
        <v>103</v>
      </c>
      <c r="P6" s="8" t="s">
        <v>110</v>
      </c>
      <c r="Q6" s="9">
        <v>1</v>
      </c>
      <c r="R6" s="10"/>
      <c r="S6" s="8"/>
      <c r="T6" s="9"/>
      <c r="U6" s="11"/>
      <c r="V6" s="9"/>
      <c r="W6" s="46" t="s">
        <v>105</v>
      </c>
      <c r="X6" s="5" t="s">
        <v>109</v>
      </c>
      <c r="Y6" s="84">
        <v>0</v>
      </c>
      <c r="Z6" s="132">
        <v>4</v>
      </c>
      <c r="AA6" s="4"/>
      <c r="AB6" s="5"/>
      <c r="AC6" s="119"/>
      <c r="AD6" s="119"/>
      <c r="AE6" s="53"/>
      <c r="AF6" s="53"/>
      <c r="AG6" s="11">
        <f t="shared" ref="AG6:AG37" si="0">IF(B5&lt;&gt;"",1,0)</f>
        <v>1</v>
      </c>
      <c r="AH6" s="8">
        <f t="shared" ref="AH6:AH37" si="1">IF(D5&lt;&gt;"",1,0)</f>
        <v>1</v>
      </c>
      <c r="AI6" s="9">
        <f t="shared" ref="AI6:AI30" si="2">IF(A5&lt;&gt;"",1,0)</f>
        <v>1</v>
      </c>
      <c r="AJ6" s="53"/>
      <c r="AK6" s="53"/>
      <c r="AL6" s="11" t="str">
        <f t="array" ref="AL6:AL55">IF($B$5:$B$55="","",$B$5:$B$55)</f>
        <v>Tchouta</v>
      </c>
      <c r="AM6" s="11">
        <v>1</v>
      </c>
      <c r="AN6" s="8">
        <v>0</v>
      </c>
      <c r="AO6" s="8">
        <v>0</v>
      </c>
      <c r="AP6" s="8">
        <v>0</v>
      </c>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24" t="str">
        <f>IF(AM6=1,AM$5,IF(AN6=1,AN$5,IF(AO6=1,AO$5,IF(AP6=1,AP$5,IF(AQ6=1,AQ$5,IF(AR6=1,AR$5,IF(AS6=1,AS$5,IF(AT6=1,AT$5,IF(AU6=1,AU$5,IF(AV6=1,AV$5,IF(AW6=1,AW$5,IF(AX6=1,AX$5,IF(AY6=1,AY$5,IF(AZ6=1,AZ$5,IF(BA6=1,BA$5,IF(BB6=1,BB$5,IF(BC6=1,BC$5,IF(BD6=1,BD$5,IF(BE6=1,BE$5,IF(BF6=1,BF$5,IF(BG6=1,BG$5,IF(BH6=1,BH$5,IF(BI6=1,BI$5,IF(BJ6=1,BJ$5,IF(BK6=1,BK$5,IF(BL6=1,BL$5,IF(BM6=1,BM$5,IF(BN6=1,BN$5,IF(BO6=1,BO$5, IF(BP6=1,BP$5, IF(BQ6=1,BQ$5, IF(BR6=1,BR$5, IF(BS6=1,BS$5, IF(BT6=1,BT$5, IF(BU6=1,BU$5, IF(BV6=1,BV$5, IF(BW6=1,BW$5, IF(BX6=1,BX$5, IF(BY6=1,BY$5, IF(BZ6=1,BZ$5, IF(CA6=1,CA$5, IF(CB6=1,CB$5, IF(CC6=1,CC$5, IF(CD6=1,CD$5, IF(CE6=1,CE$5, IF(CF6=1,CF$5, IF(CG6=1,CG$5, IF(CH6=1,CH$5, IF(CI6=1,CI$5, IF(CJ6=1,CJ$5,""))))))))))))))))))))))))))))))))))))))))))))))))))</f>
        <v>OR</v>
      </c>
      <c r="CL6" s="53"/>
      <c r="CM6" s="53"/>
      <c r="CN6" s="11" t="str">
        <f t="array" ref="CN6:CN55">IF($B$5:$B$55="","",$B$5:$B$55)</f>
        <v>Tchouta</v>
      </c>
      <c r="CO6" s="11">
        <v>0</v>
      </c>
      <c r="CP6" s="8">
        <v>0</v>
      </c>
      <c r="CQ6" s="8">
        <v>0</v>
      </c>
      <c r="CR6" s="8">
        <v>0</v>
      </c>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24" t="str">
        <f>IF(CO6=1,CO$5,IF(CP6=1,CP$5,IF(CQ6=1,CQ$5,IF(CR6=1,CR$5,IF(CS6=1,CS$5,IF(CT6=1,CT$5,IF(CU6=1,CU$5,IF(CV6=1,CV$5,IF(CW6=1,CW$5,IF(CX6=1,CX$5,IF(CY6=1,CY$5,IF(CZ6=1,CZ$5,IF(DA6=1,DA$5,IF(DB6=1,DB$5,IF(DC6=1,DC$5,IF(DD6=1,DD$5,IF(DE6=1,DE$5,IF(DF6=1,DF$5,IF(DG6=1,DG$5,IF(DH6=1,DH$5,IF(DI6=1,DI$5,IF(DJ6=1,DJ$5,IF(DK6=1,DK$5,IF(DL6=1,DL$5,IF(DM6=1,DM$5,IF(DN6=1,DN$5,IF(DO6=1,DO$5,IF(DP6=1,DP$5,IF(DQ6=1,DQ$5, IF(DR6=1,DR$5, IF(DS6=1,DS$5, IF(DT6=1,DT$5, IF(DU6=1,DU$5, IF(DV6=1,DV$5, IF(DW6=1,DW$5, IF(DX6=1,DX$5, IF(DY6=1,DY$5, IF(DZ6=1,DZ$5, IF(EA6=1,EA$5, IF(EB6=1,EB$5, IF(EC6=1,EC$5, IF(ED6=1,ED$5, IF(EE6=1,EE$5, IF(EF6=1,EF$5, IF(EG6=1,EG$5, IF(EH6=1,EH$5, IF(EI6=1,EI$5, IF(EJ6=1,EJ$5, IF(EK6=1,EK$5, IF(EL6=1,EL$5,""))))))))))))))))))))))))))))))))))))))))))))))))))</f>
        <v/>
      </c>
      <c r="EN6" s="53"/>
      <c r="EO6" s="53"/>
      <c r="EP6" s="11" t="str">
        <f t="array" ref="EP6:EP55">IF($B$5:$B$55="","",$B$5:$B$55)</f>
        <v>Tchouta</v>
      </c>
      <c r="EQ6" s="11"/>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24" t="str">
        <f>IF(EQ6=1,EQ$5,IF(ER6=1,ER$5,IF(ES6=1,ES$5,IF(ET6=1,ET$5,IF(EU6=1,EU$5,IF(EV6=1,EV$5,IF(EW6=1,EW$5,IF(EX6=1,EX$5,IF(EY6=1,EY$5,IF(EZ6=1,EZ$5,IF(FA6=1,FA$5,IF(FB6=1,FB$5,IF(FC6=1,FC$5,IF(FD6=1,FD$5,IF(FE6=1,FE$5,IF(FF6=1,FF$5,IF(FG6=1,FG$5,IF(FH6=1,FH$5,IF(FI6=1,FI$5,IF(FJ6=1,FJ$5,IF(FK6=1,FK$5,IF(FL6=1,FL$5,IF(FM6=1,FM$5,IF(FN6=1,FN$5,IF(FO6=1,FO$5,IF(FP6=1,FP$5,IF(FQ6=1,FQ$5,IF(FR6=1,FR$5,IF(FS6=1,FS$5, IF(FT6=1,FT$5, IF(FU6=1,FU$5, IF(FV6=1,FV$5, IF(FW6=1,FW$5, IF(FX6=1,FX$5, IF(FY6=1,FY$5, IF(FZ6=1,FZ$5, IF(GA6=1,GA$5, IF(GB6=1,GB$5, IF(GC6=1,GC$5, IF(GD6=1,GD$5, IF(GE6=1,GE$5, IF(GF6=1,GF$5, IF(GG6=1,GG$5, IF(GH6=1,GH$5, IF(GI6=1,GI$5, IF(GJ6=1,GJ$5, IF(GK6=1,GK$5, IF(GL6=1,GL$5, IF(GM6=1,GM$5, IF(GN6=1,GN$5,""))))))))))))))))))))))))))))))))))))))))))))))))))</f>
        <v/>
      </c>
      <c r="GP6" s="53"/>
    </row>
    <row r="7" spans="1:198" ht="16">
      <c r="A7" s="115">
        <v>3</v>
      </c>
      <c r="B7" s="87" t="s">
        <v>105</v>
      </c>
      <c r="C7" s="46" t="s">
        <v>105</v>
      </c>
      <c r="D7" s="88" t="s">
        <v>109</v>
      </c>
      <c r="E7" s="4" t="s">
        <v>109</v>
      </c>
      <c r="F7" s="85">
        <v>1</v>
      </c>
      <c r="G7" s="133">
        <v>10</v>
      </c>
      <c r="H7" s="38"/>
      <c r="I7" s="4"/>
      <c r="J7" s="5"/>
      <c r="K7" s="101"/>
      <c r="L7" s="10"/>
      <c r="M7" s="4"/>
      <c r="N7" s="5"/>
      <c r="O7" s="10"/>
      <c r="P7" s="12"/>
      <c r="Q7" s="5"/>
      <c r="R7" s="10"/>
      <c r="S7" s="12"/>
      <c r="T7" s="5"/>
      <c r="U7" s="10"/>
      <c r="V7" s="5"/>
      <c r="W7" s="46"/>
      <c r="X7" s="5"/>
      <c r="Y7" s="85"/>
      <c r="Z7" s="133"/>
      <c r="AA7" s="4"/>
      <c r="AB7" s="5"/>
      <c r="AC7" s="119"/>
      <c r="AD7" s="119"/>
      <c r="AE7" s="53"/>
      <c r="AF7" s="53"/>
      <c r="AG7" s="10">
        <f t="shared" si="0"/>
        <v>1</v>
      </c>
      <c r="AH7" s="4">
        <f t="shared" si="1"/>
        <v>1</v>
      </c>
      <c r="AI7" s="5">
        <f t="shared" si="2"/>
        <v>1</v>
      </c>
      <c r="AJ7" s="53"/>
      <c r="AK7" s="53"/>
      <c r="AL7" s="10" t="str">
        <v xml:space="preserve">Prigoff </v>
      </c>
      <c r="AM7" s="10">
        <v>0</v>
      </c>
      <c r="AN7" s="4">
        <v>1</v>
      </c>
      <c r="AO7" s="4">
        <v>0</v>
      </c>
      <c r="AP7" s="4">
        <v>0</v>
      </c>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22" t="str">
        <f t="shared" ref="CK7:CK55" si="3">IF(AM7=1,AM$5,IF(AN7=1,AN$5,IF(AO7=1,AO$5,IF(AP7=1,AP$5,IF(AQ7=1,AQ$5,IF(AR7=1,AR$5,IF(AS7=1,AS$5,IF(AT7=1,AT$5,IF(AU7=1,AU$5,IF(AV7=1,AV$5,IF(AW7=1,AW$5,IF(AX7=1,AX$5,IF(AY7=1,AY$5,IF(AZ7=1,AZ$5,IF(BA7=1,BA$5,IF(BB7=1,BB$5,IF(BC7=1,BC$5,IF(BD7=1,BD$5,IF(BE7=1,BE$5,IF(BF7=1,BF$5,IF(BG7=1,BG$5,IF(BH7=1,BH$5,IF(BI7=1,BI$5,IF(BJ7=1,BJ$5,IF(BK7=1,BK$5,IF(BL7=1,BL$5,IF(BM7=1,BM$5,IF(BN7=1,BN$5,IF(BO7=1,BO$5, IF(BP7=1,BP$5, IF(BQ7=1,BQ$5, IF(BR7=1,BR$5, IF(BS7=1,BS$5, IF(BT7=1,BT$5, IF(BU7=1,BU$5, IF(BV7=1,BV$5, IF(BW7=1,BW$5, IF(BX7=1,BX$5, IF(BY7=1,BY$5, IF(BZ7=1,BZ$5, IF(CA7=1,CA$5, IF(CB7=1,CB$5, IF(CC7=1,CC$5, IF(CD7=1,CD$5, IF(CE7=1,CE$5, IF(CF7=1,CF$5, IF(CG7=1,CG$5, IF(CH7=1,CH$5, IF(CI7=1,CI$5, IF(CJ7=1,CJ$5,""))))))))))))))))))))))))))))))))))))))))))))))))))</f>
        <v>CTICU</v>
      </c>
      <c r="CL7" s="53"/>
      <c r="CM7" s="53"/>
      <c r="CN7" s="10" t="str">
        <v xml:space="preserve">Prigoff </v>
      </c>
      <c r="CO7" s="10">
        <v>0</v>
      </c>
      <c r="CP7" s="4">
        <v>0</v>
      </c>
      <c r="CQ7" s="4">
        <v>0</v>
      </c>
      <c r="CR7" s="4">
        <v>0</v>
      </c>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22" t="str">
        <f t="shared" ref="EM7:EM22" si="4">IF(CO7=1,CO$5,IF(CP7=1,CP$5,IF(CQ7=1,CQ$5,IF(CR7=1,CR$5,IF(CS7=1,CS$5,IF(CT7=1,CT$5,IF(CU7=1,CU$5,IF(CV7=1,CV$5,IF(CW7=1,CW$5,IF(CX7=1,CX$5,IF(CY7=1,CY$5,IF(CZ7=1,CZ$5,IF(DA7=1,DA$5,IF(DB7=1,DB$5,IF(DC7=1,DC$5,IF(DD7=1,DD$5,IF(DE7=1,DE$5,IF(DF7=1,DF$5,IF(DG7=1,DG$5,IF(DH7=1,DH$5,IF(DI7=1,DI$5,IF(DJ7=1,DJ$5,IF(DK7=1,DK$5,IF(DL7=1,DL$5,IF(DM7=1,DM$5,IF(DN7=1,DN$5,IF(DO7=1,DO$5,IF(DP7=1,DP$5,IF(DQ7=1,DQ$5, IF(DR7=1,DR$5, IF(DS7=1,DS$5, IF(DT7=1,DT$5, IF(DU7=1,DU$5, IF(DV7=1,DV$5, IF(DW7=1,DW$5, IF(DX7=1,DX$5, IF(DY7=1,DY$5, IF(DZ7=1,DZ$5, IF(EA7=1,EA$5, IF(EB7=1,EB$5, IF(EC7=1,EC$5, IF(ED7=1,ED$5, IF(EE7=1,EE$5, IF(EF7=1,EF$5, IF(EG7=1,EG$5, IF(EH7=1,EH$5, IF(EI7=1,EI$5, IF(EJ7=1,EJ$5, IF(EK7=1,EK$5, IF(EL7=1,EL$5,""))))))))))))))))))))))))))))))))))))))))))))))))))</f>
        <v/>
      </c>
      <c r="EN7" s="53"/>
      <c r="EO7" s="53"/>
      <c r="EP7" s="10" t="str">
        <v xml:space="preserve">Prigoff </v>
      </c>
      <c r="EQ7" s="10"/>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22" t="str">
        <f t="shared" ref="GO7:GO22" si="5">IF(EQ7=1,EQ$5,IF(ER7=1,ER$5,IF(ES7=1,ES$5,IF(ET7=1,ET$5,IF(EU7=1,EU$5,IF(EV7=1,EV$5,IF(EW7=1,EW$5,IF(EX7=1,EX$5,IF(EY7=1,EY$5,IF(EZ7=1,EZ$5,IF(FA7=1,FA$5,IF(FB7=1,FB$5,IF(FC7=1,FC$5,IF(FD7=1,FD$5,IF(FE7=1,FE$5,IF(FF7=1,FF$5,IF(FG7=1,FG$5,IF(FH7=1,FH$5,IF(FI7=1,FI$5,IF(FJ7=1,FJ$5,IF(FK7=1,FK$5,IF(FL7=1,FL$5,IF(FM7=1,FM$5,IF(FN7=1,FN$5,IF(FO7=1,FO$5,IF(FP7=1,FP$5,IF(FQ7=1,FQ$5,IF(FR7=1,FR$5,IF(FS7=1,FS$5, IF(FT7=1,FT$5, IF(FU7=1,FU$5, IF(FV7=1,FV$5, IF(FW7=1,FW$5, IF(FX7=1,FX$5, IF(FY7=1,FY$5, IF(FZ7=1,FZ$5, IF(GA7=1,GA$5, IF(GB7=1,GB$5, IF(GC7=1,GC$5, IF(GD7=1,GD$5, IF(GE7=1,GE$5, IF(GF7=1,GF$5, IF(GG7=1,GG$5, IF(GH7=1,GH$5, IF(GI7=1,GI$5, IF(GJ7=1,GJ$5, IF(GK7=1,GK$5, IF(GL7=1,GL$5, IF(GM7=1,GM$5, IF(GN7=1,GN$5,""))))))))))))))))))))))))))))))))))))))))))))))))))</f>
        <v/>
      </c>
      <c r="GP7" s="53"/>
    </row>
    <row r="8" spans="1:198" ht="16">
      <c r="A8" s="115">
        <v>4</v>
      </c>
      <c r="B8" s="87" t="s">
        <v>106</v>
      </c>
      <c r="C8" s="46"/>
      <c r="D8" s="88" t="s">
        <v>110</v>
      </c>
      <c r="E8" s="4" t="s">
        <v>110</v>
      </c>
      <c r="F8" s="85">
        <v>1</v>
      </c>
      <c r="G8" s="133">
        <v>10</v>
      </c>
      <c r="H8" s="5"/>
      <c r="I8" s="4"/>
      <c r="J8" s="5"/>
      <c r="K8" s="101"/>
      <c r="L8" s="10"/>
      <c r="M8" s="4"/>
      <c r="N8" s="5"/>
      <c r="O8" s="10"/>
      <c r="P8" s="12"/>
      <c r="Q8" s="5"/>
      <c r="R8" s="10"/>
      <c r="S8" s="12"/>
      <c r="T8" s="5"/>
      <c r="U8" s="10"/>
      <c r="V8" s="5"/>
      <c r="W8" s="46"/>
      <c r="X8" s="5"/>
      <c r="Y8" s="85"/>
      <c r="Z8" s="133"/>
      <c r="AA8" s="4"/>
      <c r="AB8" s="5"/>
      <c r="AC8" s="119"/>
      <c r="AD8" s="119"/>
      <c r="AE8" s="53"/>
      <c r="AF8" s="53"/>
      <c r="AG8" s="10">
        <f t="shared" si="0"/>
        <v>1</v>
      </c>
      <c r="AH8" s="4">
        <f t="shared" si="1"/>
        <v>1</v>
      </c>
      <c r="AI8" s="5">
        <f t="shared" si="2"/>
        <v>1</v>
      </c>
      <c r="AJ8" s="53"/>
      <c r="AK8" s="53"/>
      <c r="AL8" s="10" t="str">
        <v xml:space="preserve">Abramov </v>
      </c>
      <c r="AM8" s="10">
        <v>0</v>
      </c>
      <c r="AN8" s="4">
        <v>0</v>
      </c>
      <c r="AO8" s="4">
        <v>1</v>
      </c>
      <c r="AP8" s="4">
        <v>0</v>
      </c>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22" t="str">
        <f t="shared" si="3"/>
        <v>Overlook</v>
      </c>
      <c r="CL8" s="53"/>
      <c r="CM8" s="53"/>
      <c r="CN8" s="10" t="str">
        <v xml:space="preserve">Abramov </v>
      </c>
      <c r="CO8" s="10">
        <v>0</v>
      </c>
      <c r="CP8" s="4">
        <v>0</v>
      </c>
      <c r="CQ8" s="4">
        <v>0</v>
      </c>
      <c r="CR8" s="4">
        <v>0</v>
      </c>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22" t="str">
        <f t="shared" si="4"/>
        <v/>
      </c>
      <c r="EN8" s="53"/>
      <c r="EO8" s="53"/>
      <c r="EP8" s="10" t="str">
        <v xml:space="preserve">Abramov </v>
      </c>
      <c r="EQ8" s="10"/>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22" t="str">
        <f t="shared" si="5"/>
        <v/>
      </c>
      <c r="GP8" s="53"/>
    </row>
    <row r="9" spans="1:198" ht="12.5" customHeight="1">
      <c r="A9" s="115">
        <v>5</v>
      </c>
      <c r="B9" s="87"/>
      <c r="C9" s="46"/>
      <c r="D9" s="88"/>
      <c r="E9" s="4"/>
      <c r="F9" s="85"/>
      <c r="G9" s="133"/>
      <c r="H9" s="5"/>
      <c r="I9" s="4"/>
      <c r="J9" s="5"/>
      <c r="K9" s="101"/>
      <c r="L9" s="10"/>
      <c r="M9" s="4"/>
      <c r="N9" s="5"/>
      <c r="O9" s="10"/>
      <c r="P9" s="12"/>
      <c r="Q9" s="5"/>
      <c r="R9" s="10"/>
      <c r="S9" s="4"/>
      <c r="T9" s="5"/>
      <c r="U9" s="10"/>
      <c r="V9" s="5"/>
      <c r="W9" s="46"/>
      <c r="X9" s="5"/>
      <c r="Y9" s="85"/>
      <c r="Z9" s="133"/>
      <c r="AA9" s="4"/>
      <c r="AB9" s="5"/>
      <c r="AC9" s="119"/>
      <c r="AD9" s="119"/>
      <c r="AE9" s="53"/>
      <c r="AF9" s="53"/>
      <c r="AG9" s="10">
        <f t="shared" si="0"/>
        <v>1</v>
      </c>
      <c r="AH9" s="4">
        <f t="shared" si="1"/>
        <v>1</v>
      </c>
      <c r="AI9" s="5">
        <f t="shared" si="2"/>
        <v>1</v>
      </c>
      <c r="AJ9" s="53"/>
      <c r="AK9" s="53"/>
      <c r="AL9" s="10" t="str">
        <v xml:space="preserve">Torres-Sanchez </v>
      </c>
      <c r="AM9" s="10">
        <v>0</v>
      </c>
      <c r="AN9" s="4">
        <v>0</v>
      </c>
      <c r="AO9" s="4">
        <v>0</v>
      </c>
      <c r="AP9" s="4">
        <v>1</v>
      </c>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22" t="str">
        <f t="shared" si="3"/>
        <v>Peds</v>
      </c>
      <c r="CL9" s="53"/>
      <c r="CM9" s="53"/>
      <c r="CN9" s="10" t="str">
        <v xml:space="preserve">Torres-Sanchez </v>
      </c>
      <c r="CO9" s="10">
        <v>0</v>
      </c>
      <c r="CP9" s="4">
        <v>0</v>
      </c>
      <c r="CQ9" s="4">
        <v>0</v>
      </c>
      <c r="CR9" s="4">
        <v>0</v>
      </c>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22" t="str">
        <f t="shared" si="4"/>
        <v/>
      </c>
      <c r="EN9" s="53"/>
      <c r="EO9" s="53"/>
      <c r="EP9" s="10" t="str">
        <v xml:space="preserve">Torres-Sanchez </v>
      </c>
      <c r="EQ9" s="10"/>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22" t="str">
        <f t="shared" si="5"/>
        <v/>
      </c>
      <c r="GP9" s="53"/>
    </row>
    <row r="10" spans="1:198" ht="15" customHeight="1">
      <c r="A10" s="115"/>
      <c r="B10" s="87"/>
      <c r="C10" s="46"/>
      <c r="D10" s="88"/>
      <c r="E10" s="4"/>
      <c r="F10" s="85"/>
      <c r="G10" s="133"/>
      <c r="H10" s="5"/>
      <c r="I10" s="4"/>
      <c r="J10" s="5"/>
      <c r="K10" s="101"/>
      <c r="L10" s="10"/>
      <c r="M10" s="4"/>
      <c r="N10" s="5"/>
      <c r="O10" s="10"/>
      <c r="P10" s="4"/>
      <c r="Q10" s="5"/>
      <c r="R10" s="10"/>
      <c r="S10" s="4"/>
      <c r="T10" s="5"/>
      <c r="U10" s="10"/>
      <c r="V10" s="5"/>
      <c r="W10" s="46"/>
      <c r="X10" s="5"/>
      <c r="Y10" s="85"/>
      <c r="Z10" s="133"/>
      <c r="AA10" s="4"/>
      <c r="AB10" s="5"/>
      <c r="AC10" s="119"/>
      <c r="AD10" s="119"/>
      <c r="AE10" s="53"/>
      <c r="AF10" s="53"/>
      <c r="AG10" s="10">
        <f t="shared" si="0"/>
        <v>0</v>
      </c>
      <c r="AH10" s="4">
        <f t="shared" si="1"/>
        <v>0</v>
      </c>
      <c r="AI10" s="5">
        <f t="shared" si="2"/>
        <v>1</v>
      </c>
      <c r="AJ10" s="53"/>
      <c r="AK10" s="53"/>
      <c r="AL10" s="10" t="str">
        <v/>
      </c>
      <c r="AM10" s="10"/>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22" t="str">
        <f t="shared" si="3"/>
        <v/>
      </c>
      <c r="CL10" s="53"/>
      <c r="CM10" s="53"/>
      <c r="CN10" s="10" t="str">
        <v/>
      </c>
      <c r="CO10" s="10"/>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22" t="str">
        <f t="shared" si="4"/>
        <v/>
      </c>
      <c r="EN10" s="53"/>
      <c r="EO10" s="53"/>
      <c r="EP10" s="10" t="str">
        <v/>
      </c>
      <c r="EQ10" s="10"/>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22" t="str">
        <f t="shared" si="5"/>
        <v/>
      </c>
      <c r="GP10" s="53"/>
    </row>
    <row r="11" spans="1:198">
      <c r="A11" s="115"/>
      <c r="B11" s="87"/>
      <c r="C11" s="46"/>
      <c r="D11" s="88"/>
      <c r="E11" s="4"/>
      <c r="F11" s="85"/>
      <c r="G11" s="133"/>
      <c r="H11" s="5"/>
      <c r="I11" s="4"/>
      <c r="J11" s="5"/>
      <c r="K11" s="101"/>
      <c r="L11" s="10"/>
      <c r="M11" s="4"/>
      <c r="N11" s="5"/>
      <c r="O11" s="10"/>
      <c r="P11" s="4"/>
      <c r="Q11" s="5"/>
      <c r="R11" s="10"/>
      <c r="S11" s="4"/>
      <c r="T11" s="5"/>
      <c r="U11" s="10"/>
      <c r="V11" s="5"/>
      <c r="W11" s="46"/>
      <c r="X11" s="5"/>
      <c r="Y11" s="85"/>
      <c r="Z11" s="133"/>
      <c r="AA11" s="4"/>
      <c r="AB11" s="5"/>
      <c r="AC11" s="119"/>
      <c r="AD11" s="119"/>
      <c r="AE11" s="53"/>
      <c r="AF11" s="53"/>
      <c r="AG11" s="10">
        <f t="shared" si="0"/>
        <v>0</v>
      </c>
      <c r="AH11" s="4">
        <f t="shared" si="1"/>
        <v>0</v>
      </c>
      <c r="AI11" s="5">
        <f t="shared" si="2"/>
        <v>0</v>
      </c>
      <c r="AJ11" s="53"/>
      <c r="AK11" s="53"/>
      <c r="AL11" s="10" t="str">
        <v/>
      </c>
      <c r="AM11" s="10"/>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22" t="str">
        <f t="shared" si="3"/>
        <v/>
      </c>
      <c r="CL11" s="53"/>
      <c r="CM11" s="53"/>
      <c r="CN11" s="10" t="str">
        <v/>
      </c>
      <c r="CO11" s="10"/>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22" t="str">
        <f t="shared" si="4"/>
        <v/>
      </c>
      <c r="EN11" s="53"/>
      <c r="EO11" s="53"/>
      <c r="EP11" s="10" t="str">
        <v/>
      </c>
      <c r="EQ11" s="10"/>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22" t="str">
        <f t="shared" si="5"/>
        <v/>
      </c>
      <c r="GP11" s="53"/>
    </row>
    <row r="12" spans="1:198">
      <c r="A12" s="115"/>
      <c r="B12" s="87"/>
      <c r="C12" s="46"/>
      <c r="D12" s="85"/>
      <c r="E12" s="4"/>
      <c r="F12" s="85"/>
      <c r="G12" s="133"/>
      <c r="H12" s="5"/>
      <c r="I12" s="4"/>
      <c r="J12" s="5"/>
      <c r="K12" s="101"/>
      <c r="L12" s="10"/>
      <c r="M12" s="4"/>
      <c r="N12" s="5"/>
      <c r="R12" s="10"/>
      <c r="S12" s="4"/>
      <c r="T12" s="5"/>
      <c r="U12" s="10"/>
      <c r="V12" s="5"/>
      <c r="W12" s="46"/>
      <c r="X12" s="5"/>
      <c r="Y12" s="85"/>
      <c r="Z12" s="133"/>
      <c r="AA12" s="4"/>
      <c r="AB12" s="5"/>
      <c r="AC12" s="119"/>
      <c r="AD12" s="119"/>
      <c r="AE12" s="53"/>
      <c r="AF12" s="53"/>
      <c r="AG12" s="10">
        <f t="shared" si="0"/>
        <v>0</v>
      </c>
      <c r="AH12" s="4">
        <f t="shared" si="1"/>
        <v>0</v>
      </c>
      <c r="AI12" s="5">
        <f t="shared" si="2"/>
        <v>0</v>
      </c>
      <c r="AJ12" s="53"/>
      <c r="AK12" s="53"/>
      <c r="AL12" s="10" t="str">
        <v/>
      </c>
      <c r="AM12" s="10"/>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22" t="str">
        <f t="shared" si="3"/>
        <v/>
      </c>
      <c r="CL12" s="53"/>
      <c r="CM12" s="53"/>
      <c r="CN12" s="10" t="str">
        <v/>
      </c>
      <c r="CO12" s="10"/>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22" t="str">
        <f t="shared" si="4"/>
        <v/>
      </c>
      <c r="EN12" s="53"/>
      <c r="EO12" s="53"/>
      <c r="EP12" s="10" t="str">
        <v/>
      </c>
      <c r="EQ12" s="10"/>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22" t="str">
        <f t="shared" si="5"/>
        <v/>
      </c>
      <c r="GP12" s="53"/>
    </row>
    <row r="13" spans="1:198">
      <c r="A13" s="115"/>
      <c r="B13" s="87"/>
      <c r="C13" s="46"/>
      <c r="D13" s="85"/>
      <c r="E13" s="4"/>
      <c r="F13" s="85"/>
      <c r="G13" s="133"/>
      <c r="H13" s="5"/>
      <c r="I13" s="4"/>
      <c r="J13" s="5"/>
      <c r="K13" s="101"/>
      <c r="L13" s="10"/>
      <c r="M13" s="4"/>
      <c r="N13" s="5"/>
      <c r="O13" s="10"/>
      <c r="P13" s="4"/>
      <c r="Q13" s="5"/>
      <c r="R13" s="10"/>
      <c r="S13" s="4"/>
      <c r="T13" s="5"/>
      <c r="U13" s="10"/>
      <c r="V13" s="5"/>
      <c r="W13" s="10"/>
      <c r="X13" s="5"/>
      <c r="Y13" s="85"/>
      <c r="Z13" s="133"/>
      <c r="AA13" s="4"/>
      <c r="AB13" s="5"/>
      <c r="AC13" s="119"/>
      <c r="AD13" s="119"/>
      <c r="AE13" s="53"/>
      <c r="AF13" s="53"/>
      <c r="AG13" s="10">
        <f t="shared" si="0"/>
        <v>0</v>
      </c>
      <c r="AH13" s="4">
        <f t="shared" si="1"/>
        <v>0</v>
      </c>
      <c r="AI13" s="5">
        <f t="shared" si="2"/>
        <v>0</v>
      </c>
      <c r="AJ13" s="53"/>
      <c r="AK13" s="53"/>
      <c r="AL13" s="10" t="str">
        <v/>
      </c>
      <c r="AM13" s="10"/>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22" t="str">
        <f t="shared" si="3"/>
        <v/>
      </c>
      <c r="CL13" s="53"/>
      <c r="CM13" s="53"/>
      <c r="CN13" s="10" t="str">
        <v/>
      </c>
      <c r="CO13" s="10"/>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22" t="str">
        <f t="shared" si="4"/>
        <v/>
      </c>
      <c r="EN13" s="53"/>
      <c r="EO13" s="53"/>
      <c r="EP13" s="10" t="str">
        <v/>
      </c>
      <c r="EQ13" s="10"/>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22" t="str">
        <f t="shared" si="5"/>
        <v/>
      </c>
      <c r="GP13" s="53"/>
    </row>
    <row r="14" spans="1:198">
      <c r="A14" s="115"/>
      <c r="B14" s="88"/>
      <c r="C14" s="46"/>
      <c r="D14" s="88"/>
      <c r="E14" s="4"/>
      <c r="F14" s="85"/>
      <c r="G14" s="133"/>
      <c r="H14" s="5"/>
      <c r="I14" s="4"/>
      <c r="J14" s="5"/>
      <c r="K14" s="101"/>
      <c r="L14" s="10"/>
      <c r="M14" s="4"/>
      <c r="N14" s="5"/>
      <c r="O14" s="10"/>
      <c r="P14" s="4"/>
      <c r="Q14" s="5"/>
      <c r="R14" s="10"/>
      <c r="S14" s="4"/>
      <c r="T14" s="5"/>
      <c r="U14" s="10"/>
      <c r="V14" s="5"/>
      <c r="W14" s="10"/>
      <c r="X14" s="5"/>
      <c r="Y14" s="130"/>
      <c r="Z14" s="134"/>
      <c r="AA14" s="4"/>
      <c r="AB14" s="5"/>
      <c r="AC14" s="119"/>
      <c r="AD14" s="119"/>
      <c r="AE14" s="53"/>
      <c r="AF14" s="53"/>
      <c r="AG14" s="10">
        <f t="shared" si="0"/>
        <v>0</v>
      </c>
      <c r="AH14" s="4">
        <f t="shared" si="1"/>
        <v>0</v>
      </c>
      <c r="AI14" s="5">
        <f t="shared" si="2"/>
        <v>0</v>
      </c>
      <c r="AJ14" s="53"/>
      <c r="AK14" s="53"/>
      <c r="AL14" s="10" t="str">
        <v/>
      </c>
      <c r="AM14" s="10"/>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22" t="str">
        <f t="shared" si="3"/>
        <v/>
      </c>
      <c r="CL14" s="53"/>
      <c r="CM14" s="53"/>
      <c r="CN14" s="10" t="str">
        <v/>
      </c>
      <c r="CO14" s="10"/>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22" t="str">
        <f t="shared" si="4"/>
        <v/>
      </c>
      <c r="EN14" s="53"/>
      <c r="EO14" s="53"/>
      <c r="EP14" s="10" t="str">
        <v/>
      </c>
      <c r="EQ14" s="10"/>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22" t="str">
        <f t="shared" si="5"/>
        <v/>
      </c>
      <c r="GP14" s="53"/>
    </row>
    <row r="15" spans="1:198">
      <c r="A15" s="115"/>
      <c r="B15" s="88"/>
      <c r="C15" s="46"/>
      <c r="D15" s="85"/>
      <c r="E15" s="4"/>
      <c r="F15" s="85"/>
      <c r="G15" s="133"/>
      <c r="H15" s="5"/>
      <c r="I15" s="4"/>
      <c r="J15" s="5"/>
      <c r="K15" s="101"/>
      <c r="L15" s="10"/>
      <c r="M15" s="4"/>
      <c r="N15" s="5"/>
      <c r="O15" s="10"/>
      <c r="P15" s="4"/>
      <c r="Q15" s="5"/>
      <c r="R15" s="10"/>
      <c r="S15" s="4"/>
      <c r="T15" s="5"/>
      <c r="U15" s="10"/>
      <c r="V15" s="5"/>
      <c r="W15" s="10"/>
      <c r="X15" s="5"/>
      <c r="Y15" s="130"/>
      <c r="Z15" s="134"/>
      <c r="AA15" s="4"/>
      <c r="AB15" s="5"/>
      <c r="AC15" s="119"/>
      <c r="AD15" s="119"/>
      <c r="AE15" s="53"/>
      <c r="AF15" s="53"/>
      <c r="AG15" s="10">
        <f t="shared" si="0"/>
        <v>0</v>
      </c>
      <c r="AH15" s="4">
        <f t="shared" si="1"/>
        <v>0</v>
      </c>
      <c r="AI15" s="5">
        <f t="shared" si="2"/>
        <v>0</v>
      </c>
      <c r="AJ15" s="53"/>
      <c r="AK15" s="53"/>
      <c r="AL15" s="10" t="str">
        <v/>
      </c>
      <c r="AM15" s="10"/>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22" t="str">
        <f t="shared" si="3"/>
        <v/>
      </c>
      <c r="CL15" s="53"/>
      <c r="CM15" s="53"/>
      <c r="CN15" s="10" t="str">
        <v/>
      </c>
      <c r="CO15" s="10"/>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22" t="str">
        <f t="shared" si="4"/>
        <v/>
      </c>
      <c r="EN15" s="53"/>
      <c r="EO15" s="53"/>
      <c r="EP15" s="10" t="str">
        <v/>
      </c>
      <c r="EQ15" s="10"/>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22" t="str">
        <f t="shared" si="5"/>
        <v/>
      </c>
      <c r="GP15" s="53"/>
    </row>
    <row r="16" spans="1:198">
      <c r="A16" s="115"/>
      <c r="B16" s="88"/>
      <c r="C16" s="46"/>
      <c r="D16" s="85"/>
      <c r="E16" s="4"/>
      <c r="F16" s="85"/>
      <c r="G16" s="133"/>
      <c r="H16" s="5"/>
      <c r="I16" s="4"/>
      <c r="J16" s="5"/>
      <c r="K16" s="101"/>
      <c r="L16" s="10"/>
      <c r="M16" s="4"/>
      <c r="N16" s="5"/>
      <c r="O16" s="10"/>
      <c r="P16" s="4"/>
      <c r="Q16" s="5"/>
      <c r="R16" s="10"/>
      <c r="S16" s="4"/>
      <c r="T16" s="5"/>
      <c r="U16" s="10"/>
      <c r="V16" s="5"/>
      <c r="W16" s="10"/>
      <c r="X16" s="5"/>
      <c r="Y16" s="130"/>
      <c r="Z16" s="134"/>
      <c r="AA16" s="4"/>
      <c r="AB16" s="5"/>
      <c r="AC16" s="119"/>
      <c r="AD16" s="119"/>
      <c r="AE16" s="53"/>
      <c r="AF16" s="53"/>
      <c r="AG16" s="10">
        <f t="shared" si="0"/>
        <v>0</v>
      </c>
      <c r="AH16" s="4">
        <f t="shared" si="1"/>
        <v>0</v>
      </c>
      <c r="AI16" s="5">
        <f t="shared" si="2"/>
        <v>0</v>
      </c>
      <c r="AJ16" s="53"/>
      <c r="AK16" s="53"/>
      <c r="AL16" s="10" t="str">
        <v/>
      </c>
      <c r="AM16" s="10"/>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22" t="str">
        <f t="shared" si="3"/>
        <v/>
      </c>
      <c r="CL16" s="53"/>
      <c r="CM16" s="53"/>
      <c r="CN16" s="10" t="str">
        <v/>
      </c>
      <c r="CO16" s="10"/>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22" t="str">
        <f t="shared" si="4"/>
        <v/>
      </c>
      <c r="EN16" s="53"/>
      <c r="EO16" s="53"/>
      <c r="EP16" s="10" t="str">
        <v/>
      </c>
      <c r="EQ16" s="10"/>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22" t="str">
        <f t="shared" si="5"/>
        <v/>
      </c>
      <c r="GP16" s="53"/>
    </row>
    <row r="17" spans="1:198">
      <c r="A17" s="115"/>
      <c r="B17" s="88"/>
      <c r="C17" s="46"/>
      <c r="D17" s="85"/>
      <c r="E17" s="4"/>
      <c r="F17" s="85"/>
      <c r="G17" s="133"/>
      <c r="H17" s="5"/>
      <c r="I17" s="4"/>
      <c r="J17" s="5"/>
      <c r="K17" s="101"/>
      <c r="L17" s="10"/>
      <c r="M17" s="4"/>
      <c r="N17" s="5"/>
      <c r="O17" s="10"/>
      <c r="P17" s="4"/>
      <c r="Q17" s="5"/>
      <c r="R17" s="10"/>
      <c r="S17" s="4"/>
      <c r="T17" s="5"/>
      <c r="U17" s="10"/>
      <c r="V17" s="5"/>
      <c r="W17" s="10"/>
      <c r="X17" s="5"/>
      <c r="Y17" s="130"/>
      <c r="Z17" s="134"/>
      <c r="AA17" s="4"/>
      <c r="AB17" s="5"/>
      <c r="AC17" s="119"/>
      <c r="AD17" s="119"/>
      <c r="AE17" s="53"/>
      <c r="AF17" s="53"/>
      <c r="AG17" s="10">
        <f t="shared" si="0"/>
        <v>0</v>
      </c>
      <c r="AH17" s="4">
        <f t="shared" si="1"/>
        <v>0</v>
      </c>
      <c r="AI17" s="5">
        <f t="shared" si="2"/>
        <v>0</v>
      </c>
      <c r="AJ17" s="53"/>
      <c r="AK17" s="53"/>
      <c r="AL17" s="10" t="str">
        <v/>
      </c>
      <c r="AM17" s="10"/>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22" t="str">
        <f t="shared" si="3"/>
        <v/>
      </c>
      <c r="CL17" s="53"/>
      <c r="CM17" s="53"/>
      <c r="CN17" s="10" t="str">
        <v/>
      </c>
      <c r="CO17" s="10"/>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22" t="str">
        <f t="shared" si="4"/>
        <v/>
      </c>
      <c r="EN17" s="53"/>
      <c r="EO17" s="53"/>
      <c r="EP17" s="10" t="str">
        <v/>
      </c>
      <c r="EQ17" s="10"/>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22" t="str">
        <f t="shared" si="5"/>
        <v/>
      </c>
      <c r="GP17" s="53"/>
    </row>
    <row r="18" spans="1:198">
      <c r="A18" s="115"/>
      <c r="B18" s="88"/>
      <c r="C18" s="46"/>
      <c r="D18" s="85"/>
      <c r="E18" s="4"/>
      <c r="F18" s="85"/>
      <c r="G18" s="133"/>
      <c r="H18" s="5"/>
      <c r="I18" s="4"/>
      <c r="J18" s="5"/>
      <c r="K18" s="101"/>
      <c r="L18" s="10"/>
      <c r="M18" s="4"/>
      <c r="N18" s="5"/>
      <c r="O18" s="10"/>
      <c r="P18" s="4"/>
      <c r="Q18" s="5"/>
      <c r="R18" s="10"/>
      <c r="S18" s="4"/>
      <c r="T18" s="5"/>
      <c r="U18" s="10"/>
      <c r="V18" s="5"/>
      <c r="W18" s="10"/>
      <c r="X18" s="5"/>
      <c r="Y18" s="130"/>
      <c r="Z18" s="134"/>
      <c r="AA18" s="4"/>
      <c r="AB18" s="5"/>
      <c r="AC18" s="119"/>
      <c r="AD18" s="119"/>
      <c r="AE18" s="53"/>
      <c r="AF18" s="53"/>
      <c r="AG18" s="10">
        <f t="shared" si="0"/>
        <v>0</v>
      </c>
      <c r="AH18" s="4">
        <f t="shared" si="1"/>
        <v>0</v>
      </c>
      <c r="AI18" s="5">
        <f t="shared" si="2"/>
        <v>0</v>
      </c>
      <c r="AJ18" s="53"/>
      <c r="AK18" s="53"/>
      <c r="AL18" s="10" t="str">
        <v/>
      </c>
      <c r="AM18" s="10"/>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22" t="str">
        <f t="shared" si="3"/>
        <v/>
      </c>
      <c r="CL18" s="53"/>
      <c r="CM18" s="53"/>
      <c r="CN18" s="10" t="str">
        <v/>
      </c>
      <c r="CO18" s="10"/>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22" t="str">
        <f t="shared" si="4"/>
        <v/>
      </c>
      <c r="EN18" s="53"/>
      <c r="EO18" s="53"/>
      <c r="EP18" s="10" t="str">
        <v/>
      </c>
      <c r="EQ18" s="10"/>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22" t="str">
        <f t="shared" si="5"/>
        <v/>
      </c>
      <c r="GP18" s="53"/>
    </row>
    <row r="19" spans="1:198">
      <c r="A19" s="115"/>
      <c r="B19" s="88"/>
      <c r="C19" s="46"/>
      <c r="D19" s="85"/>
      <c r="E19" s="4"/>
      <c r="F19" s="85"/>
      <c r="G19" s="133"/>
      <c r="H19" s="5"/>
      <c r="I19" s="4"/>
      <c r="J19" s="5"/>
      <c r="K19" s="101"/>
      <c r="L19" s="10"/>
      <c r="M19" s="4"/>
      <c r="N19" s="5"/>
      <c r="O19" s="10"/>
      <c r="P19" s="4"/>
      <c r="Q19" s="5"/>
      <c r="R19" s="10"/>
      <c r="S19" s="4"/>
      <c r="T19" s="5"/>
      <c r="U19" s="10"/>
      <c r="V19" s="5"/>
      <c r="W19" s="10"/>
      <c r="X19" s="5"/>
      <c r="Y19" s="130"/>
      <c r="Z19" s="134"/>
      <c r="AA19" s="4"/>
      <c r="AB19" s="5"/>
      <c r="AC19" s="119"/>
      <c r="AD19" s="119"/>
      <c r="AE19" s="53"/>
      <c r="AF19" s="53"/>
      <c r="AG19" s="10">
        <f t="shared" si="0"/>
        <v>0</v>
      </c>
      <c r="AH19" s="4">
        <f t="shared" si="1"/>
        <v>0</v>
      </c>
      <c r="AI19" s="5">
        <f t="shared" si="2"/>
        <v>0</v>
      </c>
      <c r="AJ19" s="53"/>
      <c r="AK19" s="53"/>
      <c r="AL19" s="10" t="str">
        <v/>
      </c>
      <c r="AM19" s="10"/>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22" t="str">
        <f t="shared" si="3"/>
        <v/>
      </c>
      <c r="CL19" s="53"/>
      <c r="CM19" s="53"/>
      <c r="CN19" s="10" t="str">
        <v/>
      </c>
      <c r="CO19" s="10"/>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22" t="str">
        <f t="shared" si="4"/>
        <v/>
      </c>
      <c r="EN19" s="53"/>
      <c r="EO19" s="53"/>
      <c r="EP19" s="10" t="str">
        <v/>
      </c>
      <c r="EQ19" s="10"/>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22" t="str">
        <f t="shared" si="5"/>
        <v/>
      </c>
      <c r="GP19" s="53"/>
    </row>
    <row r="20" spans="1:198">
      <c r="A20" s="115"/>
      <c r="B20" s="88"/>
      <c r="C20" s="46"/>
      <c r="D20" s="85"/>
      <c r="E20" s="4"/>
      <c r="F20" s="85"/>
      <c r="G20" s="133"/>
      <c r="H20" s="5"/>
      <c r="I20" s="4"/>
      <c r="J20" s="5"/>
      <c r="K20" s="101"/>
      <c r="L20" s="10"/>
      <c r="M20" s="4"/>
      <c r="N20" s="5"/>
      <c r="O20" s="10"/>
      <c r="P20" s="4"/>
      <c r="Q20" s="5"/>
      <c r="R20" s="10"/>
      <c r="S20" s="4"/>
      <c r="T20" s="5"/>
      <c r="U20" s="10"/>
      <c r="V20" s="5"/>
      <c r="W20" s="10"/>
      <c r="X20" s="5"/>
      <c r="Y20" s="130"/>
      <c r="Z20" s="134"/>
      <c r="AA20" s="4"/>
      <c r="AB20" s="5"/>
      <c r="AC20" s="119"/>
      <c r="AD20" s="119"/>
      <c r="AE20" s="53"/>
      <c r="AF20" s="53"/>
      <c r="AG20" s="10">
        <f t="shared" si="0"/>
        <v>0</v>
      </c>
      <c r="AH20" s="4">
        <f t="shared" si="1"/>
        <v>0</v>
      </c>
      <c r="AI20" s="5">
        <f t="shared" si="2"/>
        <v>0</v>
      </c>
      <c r="AJ20" s="53"/>
      <c r="AK20" s="53"/>
      <c r="AL20" s="10" t="str">
        <v/>
      </c>
      <c r="AM20" s="10"/>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22" t="str">
        <f t="shared" si="3"/>
        <v/>
      </c>
      <c r="CL20" s="53"/>
      <c r="CM20" s="53"/>
      <c r="CN20" s="10" t="str">
        <v/>
      </c>
      <c r="CO20" s="10"/>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22" t="str">
        <f t="shared" si="4"/>
        <v/>
      </c>
      <c r="EN20" s="53"/>
      <c r="EO20" s="53"/>
      <c r="EP20" s="10" t="str">
        <v/>
      </c>
      <c r="EQ20" s="10"/>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22" t="str">
        <f t="shared" si="5"/>
        <v/>
      </c>
      <c r="GP20" s="53"/>
    </row>
    <row r="21" spans="1:198">
      <c r="A21" s="115"/>
      <c r="B21" s="88"/>
      <c r="C21" s="46"/>
      <c r="D21" s="85"/>
      <c r="E21" s="4"/>
      <c r="F21" s="85"/>
      <c r="G21" s="133"/>
      <c r="H21" s="5"/>
      <c r="I21" s="4"/>
      <c r="J21" s="5"/>
      <c r="K21" s="101"/>
      <c r="L21" s="10"/>
      <c r="M21" s="4"/>
      <c r="N21" s="5"/>
      <c r="O21" s="10"/>
      <c r="P21" s="4"/>
      <c r="Q21" s="5"/>
      <c r="R21" s="10"/>
      <c r="S21" s="4"/>
      <c r="T21" s="5"/>
      <c r="U21" s="10"/>
      <c r="V21" s="5"/>
      <c r="W21" s="10"/>
      <c r="X21" s="5"/>
      <c r="Y21" s="130"/>
      <c r="Z21" s="134"/>
      <c r="AA21" s="4"/>
      <c r="AB21" s="5"/>
      <c r="AC21" s="119"/>
      <c r="AD21" s="119"/>
      <c r="AE21" s="53"/>
      <c r="AF21" s="53"/>
      <c r="AG21" s="10">
        <f t="shared" si="0"/>
        <v>0</v>
      </c>
      <c r="AH21" s="4">
        <f t="shared" si="1"/>
        <v>0</v>
      </c>
      <c r="AI21" s="5">
        <f t="shared" si="2"/>
        <v>0</v>
      </c>
      <c r="AJ21" s="53"/>
      <c r="AK21" s="53"/>
      <c r="AL21" s="10" t="str">
        <v/>
      </c>
      <c r="AM21" s="10"/>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22" t="str">
        <f t="shared" si="3"/>
        <v/>
      </c>
      <c r="CL21" s="53"/>
      <c r="CM21" s="53"/>
      <c r="CN21" s="10" t="str">
        <v/>
      </c>
      <c r="CO21" s="10"/>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22" t="str">
        <f t="shared" si="4"/>
        <v/>
      </c>
      <c r="EN21" s="53"/>
      <c r="EO21" s="53"/>
      <c r="EP21" s="10" t="str">
        <v/>
      </c>
      <c r="EQ21" s="10"/>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22" t="str">
        <f t="shared" si="5"/>
        <v/>
      </c>
      <c r="GP21" s="53"/>
    </row>
    <row r="22" spans="1:198">
      <c r="A22" s="115"/>
      <c r="B22" s="88"/>
      <c r="C22" s="46"/>
      <c r="D22" s="85"/>
      <c r="E22" s="4"/>
      <c r="F22" s="85"/>
      <c r="G22" s="133"/>
      <c r="H22" s="5"/>
      <c r="I22" s="4"/>
      <c r="J22" s="5"/>
      <c r="K22" s="101"/>
      <c r="L22" s="10"/>
      <c r="M22" s="12"/>
      <c r="N22" s="5"/>
      <c r="O22" s="10"/>
      <c r="P22" s="4"/>
      <c r="Q22" s="5"/>
      <c r="R22" s="10"/>
      <c r="S22" s="4"/>
      <c r="T22" s="5"/>
      <c r="U22" s="10"/>
      <c r="V22" s="5"/>
      <c r="W22" s="10"/>
      <c r="X22" s="5"/>
      <c r="Y22" s="130"/>
      <c r="Z22" s="134"/>
      <c r="AA22" s="4"/>
      <c r="AB22" s="5"/>
      <c r="AC22" s="119"/>
      <c r="AD22" s="119"/>
      <c r="AE22" s="53"/>
      <c r="AF22" s="53"/>
      <c r="AG22" s="10">
        <f t="shared" si="0"/>
        <v>0</v>
      </c>
      <c r="AH22" s="4">
        <f t="shared" si="1"/>
        <v>0</v>
      </c>
      <c r="AI22" s="5">
        <f t="shared" si="2"/>
        <v>0</v>
      </c>
      <c r="AJ22" s="53"/>
      <c r="AK22" s="53"/>
      <c r="AL22" s="10" t="str">
        <v/>
      </c>
      <c r="AM22" s="10"/>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22" t="str">
        <f t="shared" si="3"/>
        <v/>
      </c>
      <c r="CL22" s="53"/>
      <c r="CM22" s="53"/>
      <c r="CN22" s="10" t="str">
        <v/>
      </c>
      <c r="CO22" s="10"/>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22" t="str">
        <f t="shared" si="4"/>
        <v/>
      </c>
      <c r="EN22" s="53"/>
      <c r="EO22" s="53"/>
      <c r="EP22" s="10" t="str">
        <v/>
      </c>
      <c r="EQ22" s="10"/>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22" t="str">
        <f t="shared" si="5"/>
        <v/>
      </c>
      <c r="GP22" s="53"/>
    </row>
    <row r="23" spans="1:198">
      <c r="A23" s="115"/>
      <c r="B23" s="88"/>
      <c r="C23" s="46"/>
      <c r="D23" s="85"/>
      <c r="E23" s="4"/>
      <c r="F23" s="85"/>
      <c r="G23" s="133"/>
      <c r="H23" s="5"/>
      <c r="I23" s="4"/>
      <c r="J23" s="5"/>
      <c r="K23" s="101"/>
      <c r="L23" s="10"/>
      <c r="M23" s="4"/>
      <c r="N23" s="5"/>
      <c r="O23" s="10"/>
      <c r="P23" s="4"/>
      <c r="Q23" s="5"/>
      <c r="R23" s="10"/>
      <c r="S23" s="4"/>
      <c r="T23" s="5"/>
      <c r="U23" s="10"/>
      <c r="V23" s="5"/>
      <c r="W23" s="10"/>
      <c r="X23" s="5"/>
      <c r="Y23" s="130"/>
      <c r="Z23" s="134"/>
      <c r="AA23" s="4"/>
      <c r="AB23" s="5"/>
      <c r="AC23" s="119"/>
      <c r="AD23" s="119"/>
      <c r="AE23" s="53"/>
      <c r="AF23" s="53"/>
      <c r="AG23" s="10">
        <f t="shared" si="0"/>
        <v>0</v>
      </c>
      <c r="AH23" s="4">
        <f t="shared" si="1"/>
        <v>0</v>
      </c>
      <c r="AI23" s="5">
        <f t="shared" si="2"/>
        <v>0</v>
      </c>
      <c r="AJ23" s="53"/>
      <c r="AK23" s="53"/>
      <c r="AL23" s="10" t="str">
        <v/>
      </c>
      <c r="AM23" s="10"/>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22" t="str">
        <f>IF(AM23=1,AM$5,IF(AN23=1,AN$5,IF(AO23=1,AO$5,IF(AP23=1,AP$5,IF(AQ23=1,AQ$5,IF(AR23=1,AR$5,IF(AS23=1,AS$5,IF(AT23=1,AT$5,IF(AU23=1,AU$5,IF(AV23=1,AV$5,IF(AW23=1,AW$5,IF(AX23=1,AX$5,IF(AY23=1,AY$5,IF(AZ23=1,AZ$5,IF(BA23=1,BA$5,IF(BB23=1,BB$5,IF(BC23=1,BC$5,IF(BD23=1,BD$5,IF(BE23=1,BE$5,IF(BF23=1,BF$5,IF(BG23=1,BG$5,IF(BH23=1,BH$5,IF(BI23=1,BI$5,IF(BJ23=1,BJ$5,IF(BK23=1,BK$5,IF(BL23=1,BL$5,IF(BM23=1,BM$5,IF(BN23=1,BN$5,IF(BO23=1,BO$5, IF(BP23=1,BP$5, IF(BQ23=1,BQ$5, IF(BR23=1,BR$5, IF(BS23=1,BS$5, IF(BT23=1,BT$5, IF(BU23=1,BU$5, IF(BV23=1,BV$5, IF(BW23=1,BW$5, IF(BX23=1,BX$5, IF(BY23=1,BY$5, IF(BZ23=1,BZ$5, IF(CA23=1,CA$5, IF(CB23=1,CB$5, IF(CC23=1,CC$5, IF(CD23=1,CD$5, IF(CE23=1,CE$5, IF(CF23=1,CF$5, IF(CG23=1,CG$5, IF(CH23=1,CH$5, IF(CI23=1,CI$5, IF(CJ23=1,CJ$5,""))))))))))))))))))))))))))))))))))))))))))))))))))</f>
        <v/>
      </c>
      <c r="CL23" s="53"/>
      <c r="CM23" s="53"/>
      <c r="CN23" s="10" t="str">
        <v/>
      </c>
      <c r="CO23" s="10"/>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22" t="str">
        <f>IF(CO23=1,CO$5,IF(CP23=1,CP$5,IF(CQ23=1,CQ$5,IF(CR23=1,CR$5,IF(CS23=1,CS$5,IF(CT23=1,CT$5,IF(CU23=1,CU$5,IF(CV23=1,CV$5,IF(CW23=1,CW$5,IF(CX23=1,CX$5,IF(CY23=1,CY$5,IF(CZ23=1,CZ$5,IF(DA23=1,DA$5,IF(DB23=1,DB$5,IF(DC23=1,DC$5,IF(DD23=1,DD$5,IF(DE23=1,DE$5,IF(DF23=1,DF$5,IF(DG23=1,DG$5,IF(DH23=1,DH$5,IF(DI23=1,DI$5,IF(DJ23=1,DJ$5,IF(DK23=1,DK$5,IF(DL23=1,DL$5,IF(DM23=1,DM$5,IF(DN23=1,DN$5,IF(DO23=1,DO$5,IF(DP23=1,DP$5,IF(DQ23=1,DQ$5, IF(DR23=1,DR$5, IF(DS23=1,DS$5, IF(DT23=1,DT$5, IF(DU23=1,DU$5, IF(DV23=1,DV$5, IF(DW23=1,DW$5, IF(DX23=1,DX$5, IF(DY23=1,DY$5, IF(DZ23=1,DZ$5, IF(EA23=1,EA$5, IF(EB23=1,EB$5, IF(EC23=1,EC$5, IF(ED23=1,ED$5, IF(EE23=1,EE$5, IF(EF23=1,EF$5, IF(EG23=1,EG$5, IF(EH23=1,EH$5, IF(EI23=1,EI$5, IF(EJ23=1,EJ$5, IF(EK23=1,EK$5, IF(EL23=1,EL$5,""))))))))))))))))))))))))))))))))))))))))))))))))))</f>
        <v/>
      </c>
      <c r="EN23" s="53"/>
      <c r="EO23" s="53"/>
      <c r="EP23" s="10" t="str">
        <v/>
      </c>
      <c r="EQ23" s="10"/>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22" t="str">
        <f>IF(EQ23=1,EQ$5,IF(ER23=1,ER$5,IF(ES23=1,ES$5,IF(ET23=1,ET$5,IF(EU23=1,EU$5,IF(EV23=1,EV$5,IF(EW23=1,EW$5,IF(EX23=1,EX$5,IF(EY23=1,EY$5,IF(EZ23=1,EZ$5,IF(FA23=1,FA$5,IF(FB23=1,FB$5,IF(FC23=1,FC$5,IF(FD23=1,FD$5,IF(FE23=1,FE$5,IF(FF23=1,FF$5,IF(FG23=1,FG$5,IF(FH23=1,FH$5,IF(FI23=1,FI$5,IF(FJ23=1,FJ$5,IF(FK23=1,FK$5,IF(FL23=1,FL$5,IF(FM23=1,FM$5,IF(FN23=1,FN$5,IF(FO23=1,FO$5,IF(FP23=1,FP$5,IF(FQ23=1,FQ$5,IF(FR23=1,FR$5,IF(FS23=1,FS$5, IF(FT23=1,FT$5, IF(FU23=1,FU$5, IF(FV23=1,FV$5, IF(FW23=1,FW$5, IF(FX23=1,FX$5, IF(FY23=1,FY$5, IF(FZ23=1,FZ$5, IF(GA23=1,GA$5, IF(GB23=1,GB$5, IF(GC23=1,GC$5, IF(GD23=1,GD$5, IF(GE23=1,GE$5, IF(GF23=1,GF$5, IF(GG23=1,GG$5, IF(GH23=1,GH$5, IF(GI23=1,GI$5, IF(GJ23=1,GJ$5, IF(GK23=1,GK$5, IF(GL23=1,GL$5, IF(GM23=1,GM$5, IF(GN23=1,GN$5,""))))))))))))))))))))))))))))))))))))))))))))))))))</f>
        <v/>
      </c>
      <c r="GP23" s="53"/>
    </row>
    <row r="24" spans="1:198">
      <c r="A24" s="115"/>
      <c r="B24" s="88"/>
      <c r="C24" s="46"/>
      <c r="D24" s="85"/>
      <c r="E24" s="4"/>
      <c r="F24" s="85"/>
      <c r="G24" s="133"/>
      <c r="H24" s="5"/>
      <c r="I24" s="4"/>
      <c r="J24" s="5"/>
      <c r="K24" s="101"/>
      <c r="L24" s="10"/>
      <c r="M24" s="4"/>
      <c r="N24" s="5"/>
      <c r="O24" s="10"/>
      <c r="P24" s="4"/>
      <c r="Q24" s="5"/>
      <c r="R24" s="10"/>
      <c r="S24" s="4"/>
      <c r="T24" s="5"/>
      <c r="U24" s="10"/>
      <c r="V24" s="5"/>
      <c r="W24" s="10"/>
      <c r="X24" s="5"/>
      <c r="Y24" s="130"/>
      <c r="Z24" s="134"/>
      <c r="AA24" s="4"/>
      <c r="AB24" s="5"/>
      <c r="AC24" s="119"/>
      <c r="AD24" s="119"/>
      <c r="AE24" s="53"/>
      <c r="AF24" s="53"/>
      <c r="AG24" s="10">
        <f t="shared" si="0"/>
        <v>0</v>
      </c>
      <c r="AH24" s="4">
        <f t="shared" si="1"/>
        <v>0</v>
      </c>
      <c r="AI24" s="5">
        <f t="shared" si="2"/>
        <v>0</v>
      </c>
      <c r="AJ24" s="53"/>
      <c r="AK24" s="53"/>
      <c r="AL24" s="10" t="str">
        <v/>
      </c>
      <c r="AM24" s="10"/>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22" t="str">
        <f t="shared" si="3"/>
        <v/>
      </c>
      <c r="CL24" s="53"/>
      <c r="CM24" s="53"/>
      <c r="CN24" s="10" t="str">
        <v/>
      </c>
      <c r="CO24" s="10"/>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22" t="str">
        <f t="shared" ref="EM24:EM55" si="6">IF(CO24=1,CO$5,IF(CP24=1,CP$5,IF(CQ24=1,CQ$5,IF(CR24=1,CR$5,IF(CS24=1,CS$5,IF(CT24=1,CT$5,IF(CU24=1,CU$5,IF(CV24=1,CV$5,IF(CW24=1,CW$5,IF(CX24=1,CX$5,IF(CY24=1,CY$5,IF(CZ24=1,CZ$5,IF(DA24=1,DA$5,IF(DB24=1,DB$5,IF(DC24=1,DC$5,IF(DD24=1,DD$5,IF(DE24=1,DE$5,IF(DF24=1,DF$5,IF(DG24=1,DG$5,IF(DH24=1,DH$5,IF(DI24=1,DI$5,IF(DJ24=1,DJ$5,IF(DK24=1,DK$5,IF(DL24=1,DL$5,IF(DM24=1,DM$5,IF(DN24=1,DN$5,IF(DO24=1,DO$5,IF(DP24=1,DP$5,IF(DQ24=1,DQ$5, IF(DR24=1,DR$5, IF(DS24=1,DS$5, IF(DT24=1,DT$5, IF(DU24=1,DU$5, IF(DV24=1,DV$5, IF(DW24=1,DW$5, IF(DX24=1,DX$5, IF(DY24=1,DY$5, IF(DZ24=1,DZ$5, IF(EA24=1,EA$5, IF(EB24=1,EB$5, IF(EC24=1,EC$5, IF(ED24=1,ED$5, IF(EE24=1,EE$5, IF(EF24=1,EF$5, IF(EG24=1,EG$5, IF(EH24=1,EH$5, IF(EI24=1,EI$5, IF(EJ24=1,EJ$5, IF(EK24=1,EK$5, IF(EL24=1,EL$5,""))))))))))))))))))))))))))))))))))))))))))))))))))</f>
        <v/>
      </c>
      <c r="EN24" s="53"/>
      <c r="EO24" s="53"/>
      <c r="EP24" s="10" t="str">
        <v/>
      </c>
      <c r="EQ24" s="10"/>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22" t="str">
        <f t="shared" ref="GO24:GO55" si="7">IF(EQ24=1,EQ$5,IF(ER24=1,ER$5,IF(ES24=1,ES$5,IF(ET24=1,ET$5,IF(EU24=1,EU$5,IF(EV24=1,EV$5,IF(EW24=1,EW$5,IF(EX24=1,EX$5,IF(EY24=1,EY$5,IF(EZ24=1,EZ$5,IF(FA24=1,FA$5,IF(FB24=1,FB$5,IF(FC24=1,FC$5,IF(FD24=1,FD$5,IF(FE24=1,FE$5,IF(FF24=1,FF$5,IF(FG24=1,FG$5,IF(FH24=1,FH$5,IF(FI24=1,FI$5,IF(FJ24=1,FJ$5,IF(FK24=1,FK$5,IF(FL24=1,FL$5,IF(FM24=1,FM$5,IF(FN24=1,FN$5,IF(FO24=1,FO$5,IF(FP24=1,FP$5,IF(FQ24=1,FQ$5,IF(FR24=1,FR$5,IF(FS24=1,FS$5, IF(FT24=1,FT$5, IF(FU24=1,FU$5, IF(FV24=1,FV$5, IF(FW24=1,FW$5, IF(FX24=1,FX$5, IF(FY24=1,FY$5, IF(FZ24=1,FZ$5, IF(GA24=1,GA$5, IF(GB24=1,GB$5, IF(GC24=1,GC$5, IF(GD24=1,GD$5, IF(GE24=1,GE$5, IF(GF24=1,GF$5, IF(GG24=1,GG$5, IF(GH24=1,GH$5, IF(GI24=1,GI$5, IF(GJ24=1,GJ$5, IF(GK24=1,GK$5, IF(GL24=1,GL$5, IF(GM24=1,GM$5, IF(GN24=1,GN$5,""))))))))))))))))))))))))))))))))))))))))))))))))))</f>
        <v/>
      </c>
      <c r="GP24" s="53"/>
    </row>
    <row r="25" spans="1:198">
      <c r="A25" s="115"/>
      <c r="B25" s="88"/>
      <c r="C25" s="46"/>
      <c r="D25" s="85"/>
      <c r="E25" s="4"/>
      <c r="F25" s="85"/>
      <c r="G25" s="133"/>
      <c r="H25" s="5"/>
      <c r="I25" s="4"/>
      <c r="J25" s="5"/>
      <c r="K25" s="101"/>
      <c r="L25" s="10"/>
      <c r="M25" s="4"/>
      <c r="N25" s="5"/>
      <c r="O25" s="10"/>
      <c r="P25" s="4"/>
      <c r="Q25" s="5"/>
      <c r="R25" s="10"/>
      <c r="S25" s="4"/>
      <c r="T25" s="5"/>
      <c r="U25" s="10"/>
      <c r="V25" s="5"/>
      <c r="W25" s="10"/>
      <c r="X25" s="5"/>
      <c r="Y25" s="130"/>
      <c r="Z25" s="134"/>
      <c r="AA25" s="4"/>
      <c r="AB25" s="5"/>
      <c r="AC25" s="119"/>
      <c r="AD25" s="119"/>
      <c r="AE25" s="53"/>
      <c r="AF25" s="53"/>
      <c r="AG25" s="10">
        <f t="shared" si="0"/>
        <v>0</v>
      </c>
      <c r="AH25" s="4">
        <f t="shared" si="1"/>
        <v>0</v>
      </c>
      <c r="AI25" s="5">
        <f t="shared" si="2"/>
        <v>0</v>
      </c>
      <c r="AJ25" s="53"/>
      <c r="AK25" s="53"/>
      <c r="AL25" s="10" t="str">
        <v/>
      </c>
      <c r="AM25" s="10"/>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22" t="str">
        <f t="shared" si="3"/>
        <v/>
      </c>
      <c r="CL25" s="53"/>
      <c r="CM25" s="53"/>
      <c r="CN25" s="10" t="str">
        <v/>
      </c>
      <c r="CO25" s="10"/>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22" t="str">
        <f t="shared" si="6"/>
        <v/>
      </c>
      <c r="EN25" s="53"/>
      <c r="EO25" s="53"/>
      <c r="EP25" s="10" t="str">
        <v/>
      </c>
      <c r="EQ25" s="10"/>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22" t="str">
        <f t="shared" si="7"/>
        <v/>
      </c>
      <c r="GP25" s="53"/>
    </row>
    <row r="26" spans="1:198">
      <c r="A26" s="115"/>
      <c r="B26" s="88"/>
      <c r="C26" s="46"/>
      <c r="D26" s="85"/>
      <c r="E26" s="4"/>
      <c r="F26" s="85"/>
      <c r="G26" s="133"/>
      <c r="H26" s="5"/>
      <c r="I26" s="4"/>
      <c r="J26" s="5"/>
      <c r="K26" s="101"/>
      <c r="L26" s="10"/>
      <c r="M26" s="4"/>
      <c r="N26" s="5"/>
      <c r="O26" s="10"/>
      <c r="P26" s="4"/>
      <c r="Q26" s="5"/>
      <c r="R26" s="10"/>
      <c r="S26" s="4"/>
      <c r="T26" s="5"/>
      <c r="U26" s="10"/>
      <c r="V26" s="5"/>
      <c r="W26" s="10"/>
      <c r="X26" s="5"/>
      <c r="Y26" s="130"/>
      <c r="Z26" s="134"/>
      <c r="AA26" s="4"/>
      <c r="AB26" s="5"/>
      <c r="AC26" s="119"/>
      <c r="AD26" s="119"/>
      <c r="AE26" s="53"/>
      <c r="AF26" s="53"/>
      <c r="AG26" s="10">
        <f t="shared" si="0"/>
        <v>0</v>
      </c>
      <c r="AH26" s="4">
        <f t="shared" si="1"/>
        <v>0</v>
      </c>
      <c r="AI26" s="5">
        <f t="shared" si="2"/>
        <v>0</v>
      </c>
      <c r="AJ26" s="53"/>
      <c r="AK26" s="53"/>
      <c r="AL26" s="10" t="str">
        <v/>
      </c>
      <c r="AM26" s="10"/>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22" t="str">
        <f t="shared" si="3"/>
        <v/>
      </c>
      <c r="CL26" s="53"/>
      <c r="CM26" s="53"/>
      <c r="CN26" s="10" t="str">
        <v/>
      </c>
      <c r="CO26" s="10"/>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22" t="str">
        <f t="shared" si="6"/>
        <v/>
      </c>
      <c r="EN26" s="53"/>
      <c r="EO26" s="53"/>
      <c r="EP26" s="10" t="str">
        <v/>
      </c>
      <c r="EQ26" s="10"/>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22" t="str">
        <f t="shared" si="7"/>
        <v/>
      </c>
      <c r="GP26" s="53"/>
    </row>
    <row r="27" spans="1:198">
      <c r="A27" s="115"/>
      <c r="B27" s="88"/>
      <c r="C27" s="46"/>
      <c r="D27" s="85"/>
      <c r="E27" s="4"/>
      <c r="F27" s="85"/>
      <c r="G27" s="133"/>
      <c r="H27" s="5"/>
      <c r="I27" s="4"/>
      <c r="J27" s="5"/>
      <c r="K27" s="101"/>
      <c r="L27" s="10"/>
      <c r="M27" s="4"/>
      <c r="N27" s="5"/>
      <c r="O27" s="10"/>
      <c r="P27" s="4"/>
      <c r="Q27" s="5"/>
      <c r="R27" s="10"/>
      <c r="S27" s="4"/>
      <c r="T27" s="5"/>
      <c r="U27" s="10"/>
      <c r="V27" s="5"/>
      <c r="W27" s="10"/>
      <c r="X27" s="5"/>
      <c r="Y27" s="130"/>
      <c r="Z27" s="134"/>
      <c r="AA27" s="4"/>
      <c r="AB27" s="5"/>
      <c r="AC27" s="119"/>
      <c r="AD27" s="119"/>
      <c r="AE27" s="53"/>
      <c r="AF27" s="53"/>
      <c r="AG27" s="10">
        <f t="shared" si="0"/>
        <v>0</v>
      </c>
      <c r="AH27" s="4">
        <f t="shared" si="1"/>
        <v>0</v>
      </c>
      <c r="AI27" s="5">
        <f t="shared" si="2"/>
        <v>0</v>
      </c>
      <c r="AJ27" s="53"/>
      <c r="AK27" s="53"/>
      <c r="AL27" s="10" t="str">
        <v/>
      </c>
      <c r="AM27" s="10"/>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22" t="str">
        <f t="shared" si="3"/>
        <v/>
      </c>
      <c r="CL27" s="53"/>
      <c r="CM27" s="53"/>
      <c r="CN27" s="10" t="str">
        <v/>
      </c>
      <c r="CO27" s="10"/>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22" t="str">
        <f t="shared" si="6"/>
        <v/>
      </c>
      <c r="EN27" s="53"/>
      <c r="EO27" s="53"/>
      <c r="EP27" s="10" t="str">
        <v/>
      </c>
      <c r="EQ27" s="10"/>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22" t="str">
        <f t="shared" si="7"/>
        <v/>
      </c>
      <c r="GP27" s="53"/>
    </row>
    <row r="28" spans="1:198">
      <c r="A28" s="115"/>
      <c r="B28" s="88"/>
      <c r="C28" s="46"/>
      <c r="D28" s="85"/>
      <c r="E28" s="4"/>
      <c r="F28" s="85"/>
      <c r="G28" s="133"/>
      <c r="H28" s="5"/>
      <c r="I28" s="4"/>
      <c r="J28" s="5"/>
      <c r="K28" s="101"/>
      <c r="L28" s="10"/>
      <c r="M28" s="4"/>
      <c r="N28" s="5"/>
      <c r="O28" s="10"/>
      <c r="P28" s="4"/>
      <c r="Q28" s="5"/>
      <c r="R28" s="10"/>
      <c r="S28" s="4"/>
      <c r="T28" s="5"/>
      <c r="U28" s="10"/>
      <c r="V28" s="5"/>
      <c r="W28" s="10"/>
      <c r="X28" s="5"/>
      <c r="Y28" s="130"/>
      <c r="Z28" s="134"/>
      <c r="AA28" s="4"/>
      <c r="AB28" s="5"/>
      <c r="AC28" s="119"/>
      <c r="AD28" s="119"/>
      <c r="AE28" s="53"/>
      <c r="AF28" s="53"/>
      <c r="AG28" s="10">
        <f t="shared" si="0"/>
        <v>0</v>
      </c>
      <c r="AH28" s="4">
        <f t="shared" si="1"/>
        <v>0</v>
      </c>
      <c r="AI28" s="5">
        <f t="shared" si="2"/>
        <v>0</v>
      </c>
      <c r="AJ28" s="53"/>
      <c r="AK28" s="53"/>
      <c r="AL28" s="10" t="str">
        <v/>
      </c>
      <c r="AM28" s="10"/>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22" t="str">
        <f t="shared" si="3"/>
        <v/>
      </c>
      <c r="CL28" s="53"/>
      <c r="CM28" s="53"/>
      <c r="CN28" s="10" t="str">
        <v/>
      </c>
      <c r="CO28" s="10"/>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22" t="str">
        <f t="shared" si="6"/>
        <v/>
      </c>
      <c r="EN28" s="53"/>
      <c r="EO28" s="53"/>
      <c r="EP28" s="10" t="str">
        <v/>
      </c>
      <c r="EQ28" s="10"/>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22" t="str">
        <f t="shared" si="7"/>
        <v/>
      </c>
      <c r="GP28" s="53"/>
    </row>
    <row r="29" spans="1:198" ht="16" thickBot="1">
      <c r="A29" s="115"/>
      <c r="B29" s="88"/>
      <c r="C29" s="46"/>
      <c r="D29" s="85"/>
      <c r="E29" s="4"/>
      <c r="F29" s="85"/>
      <c r="G29" s="133"/>
      <c r="H29" s="5"/>
      <c r="I29" s="4"/>
      <c r="J29" s="5"/>
      <c r="K29" s="101"/>
      <c r="L29" s="10"/>
      <c r="M29" s="4"/>
      <c r="N29" s="5"/>
      <c r="O29" s="10"/>
      <c r="P29" s="4"/>
      <c r="Q29" s="5"/>
      <c r="R29" s="10"/>
      <c r="S29" s="4"/>
      <c r="T29" s="5"/>
      <c r="U29" s="10"/>
      <c r="V29" s="5"/>
      <c r="W29" s="10"/>
      <c r="X29" s="5"/>
      <c r="Y29" s="130"/>
      <c r="Z29" s="134"/>
      <c r="AA29" s="4"/>
      <c r="AB29" s="5"/>
      <c r="AC29" s="119"/>
      <c r="AD29" s="119"/>
      <c r="AE29" s="53"/>
      <c r="AF29" s="53"/>
      <c r="AG29" s="10">
        <f t="shared" si="0"/>
        <v>0</v>
      </c>
      <c r="AH29" s="4">
        <f t="shared" si="1"/>
        <v>0</v>
      </c>
      <c r="AI29" s="5">
        <f t="shared" si="2"/>
        <v>0</v>
      </c>
      <c r="AJ29" s="53"/>
      <c r="AK29" s="53"/>
      <c r="AL29" s="10" t="str">
        <v/>
      </c>
      <c r="AM29" s="10"/>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22" t="str">
        <f t="shared" si="3"/>
        <v/>
      </c>
      <c r="CL29" s="53"/>
      <c r="CM29" s="53"/>
      <c r="CN29" s="10" t="str">
        <v/>
      </c>
      <c r="CO29" s="10"/>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22" t="str">
        <f t="shared" si="6"/>
        <v/>
      </c>
      <c r="EN29" s="53"/>
      <c r="EO29" s="53"/>
      <c r="EP29" s="10" t="str">
        <v/>
      </c>
      <c r="EQ29" s="10"/>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22" t="str">
        <f t="shared" si="7"/>
        <v/>
      </c>
      <c r="GP29" s="53"/>
    </row>
    <row r="30" spans="1:198" ht="16" thickBot="1">
      <c r="A30" s="122" t="s">
        <v>127</v>
      </c>
      <c r="B30" s="88"/>
      <c r="C30" s="46"/>
      <c r="D30" s="85"/>
      <c r="E30" s="4"/>
      <c r="F30" s="85"/>
      <c r="G30" s="133"/>
      <c r="H30" s="5"/>
      <c r="I30" s="4"/>
      <c r="J30" s="5"/>
      <c r="K30" s="101"/>
      <c r="L30" s="10"/>
      <c r="M30" s="4"/>
      <c r="N30" s="5"/>
      <c r="O30" s="10"/>
      <c r="P30" s="4"/>
      <c r="Q30" s="5"/>
      <c r="R30" s="10"/>
      <c r="S30" s="4"/>
      <c r="T30" s="5"/>
      <c r="U30" s="10"/>
      <c r="V30" s="5"/>
      <c r="W30" s="10"/>
      <c r="X30" s="5"/>
      <c r="Y30" s="130"/>
      <c r="Z30" s="134"/>
      <c r="AA30" s="4"/>
      <c r="AB30" s="5"/>
      <c r="AC30" s="119"/>
      <c r="AD30" s="119"/>
      <c r="AE30" s="53"/>
      <c r="AF30" s="53"/>
      <c r="AG30" s="10">
        <f t="shared" si="0"/>
        <v>0</v>
      </c>
      <c r="AH30" s="4">
        <f t="shared" si="1"/>
        <v>0</v>
      </c>
      <c r="AI30" s="7">
        <f t="shared" si="2"/>
        <v>0</v>
      </c>
      <c r="AJ30" s="53"/>
      <c r="AK30" s="53"/>
      <c r="AL30" s="10" t="str">
        <v/>
      </c>
      <c r="AM30" s="10"/>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22" t="str">
        <f t="shared" si="3"/>
        <v/>
      </c>
      <c r="CL30" s="53"/>
      <c r="CM30" s="53"/>
      <c r="CN30" s="10" t="str">
        <v/>
      </c>
      <c r="CO30" s="10"/>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22" t="str">
        <f t="shared" si="6"/>
        <v/>
      </c>
      <c r="EN30" s="53"/>
      <c r="EO30" s="53"/>
      <c r="EP30" s="10" t="str">
        <v/>
      </c>
      <c r="EQ30" s="10"/>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22" t="str">
        <f t="shared" si="7"/>
        <v/>
      </c>
      <c r="GP30" s="53"/>
    </row>
    <row r="31" spans="1:198" ht="16" thickBot="1">
      <c r="A31" s="115"/>
      <c r="B31" s="88"/>
      <c r="C31" s="46"/>
      <c r="D31" s="85"/>
      <c r="E31" s="4"/>
      <c r="F31" s="85"/>
      <c r="G31" s="133"/>
      <c r="H31" s="5"/>
      <c r="I31" s="4"/>
      <c r="J31" s="5"/>
      <c r="K31" s="101"/>
      <c r="L31" s="10"/>
      <c r="M31" s="4"/>
      <c r="N31" s="5"/>
      <c r="O31" s="10"/>
      <c r="P31" s="4"/>
      <c r="Q31" s="5"/>
      <c r="R31" s="10"/>
      <c r="S31" s="4"/>
      <c r="T31" s="5"/>
      <c r="U31" s="10"/>
      <c r="V31" s="5"/>
      <c r="W31" s="10"/>
      <c r="X31" s="5"/>
      <c r="Y31" s="130"/>
      <c r="Z31" s="134"/>
      <c r="AA31" s="4"/>
      <c r="AB31" s="5"/>
      <c r="AC31" s="119"/>
      <c r="AD31" s="119"/>
      <c r="AE31" s="53"/>
      <c r="AF31" s="53"/>
      <c r="AG31" s="10">
        <f t="shared" si="0"/>
        <v>0</v>
      </c>
      <c r="AH31" s="4">
        <f t="shared" si="1"/>
        <v>0</v>
      </c>
      <c r="AI31" s="144">
        <f>SUM(AI6:AI30)</f>
        <v>5</v>
      </c>
      <c r="AJ31" s="53"/>
      <c r="AK31" s="53"/>
      <c r="AL31" s="10" t="str">
        <v/>
      </c>
      <c r="AM31" s="10"/>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22" t="str">
        <f t="shared" si="3"/>
        <v/>
      </c>
      <c r="CL31" s="53"/>
      <c r="CM31" s="53"/>
      <c r="CN31" s="10" t="str">
        <v/>
      </c>
      <c r="CO31" s="10"/>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22" t="str">
        <f t="shared" si="6"/>
        <v/>
      </c>
      <c r="EN31" s="53"/>
      <c r="EO31" s="53"/>
      <c r="EP31" s="10" t="str">
        <v/>
      </c>
      <c r="EQ31" s="10"/>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22" t="str">
        <f t="shared" si="7"/>
        <v/>
      </c>
      <c r="GP31" s="53"/>
    </row>
    <row r="32" spans="1:198">
      <c r="A32" s="115"/>
      <c r="B32" s="88"/>
      <c r="C32" s="46"/>
      <c r="D32" s="85"/>
      <c r="E32" s="4"/>
      <c r="F32" s="85"/>
      <c r="G32" s="133"/>
      <c r="H32" s="5"/>
      <c r="I32" s="4"/>
      <c r="J32" s="5"/>
      <c r="K32" s="101"/>
      <c r="L32" s="10"/>
      <c r="M32" s="4"/>
      <c r="N32" s="5"/>
      <c r="O32" s="10"/>
      <c r="P32" s="4"/>
      <c r="Q32" s="5"/>
      <c r="R32" s="10"/>
      <c r="S32" s="4"/>
      <c r="T32" s="5"/>
      <c r="U32" s="10"/>
      <c r="V32" s="5"/>
      <c r="W32" s="10"/>
      <c r="X32" s="5"/>
      <c r="Y32" s="130"/>
      <c r="Z32" s="134"/>
      <c r="AA32" s="4"/>
      <c r="AB32" s="5"/>
      <c r="AC32" s="119"/>
      <c r="AD32" s="119"/>
      <c r="AE32" s="53"/>
      <c r="AF32" s="53"/>
      <c r="AG32" s="10">
        <f t="shared" si="0"/>
        <v>0</v>
      </c>
      <c r="AH32" s="4">
        <f t="shared" si="1"/>
        <v>0</v>
      </c>
      <c r="AI32" s="145"/>
      <c r="AJ32" s="96"/>
      <c r="AK32" s="53"/>
      <c r="AL32" s="10" t="str">
        <v/>
      </c>
      <c r="AM32" s="10"/>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22" t="str">
        <f t="shared" si="3"/>
        <v/>
      </c>
      <c r="CL32" s="53"/>
      <c r="CM32" s="53"/>
      <c r="CN32" s="10" t="str">
        <v/>
      </c>
      <c r="CO32" s="10"/>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22" t="str">
        <f t="shared" si="6"/>
        <v/>
      </c>
      <c r="EN32" s="53"/>
      <c r="EO32" s="53"/>
      <c r="EP32" s="10" t="str">
        <v/>
      </c>
      <c r="EQ32" s="10"/>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22" t="str">
        <f t="shared" si="7"/>
        <v/>
      </c>
      <c r="GP32" s="53"/>
    </row>
    <row r="33" spans="1:198">
      <c r="A33" s="115"/>
      <c r="B33" s="88"/>
      <c r="C33" s="46"/>
      <c r="D33" s="85"/>
      <c r="E33" s="4"/>
      <c r="F33" s="85"/>
      <c r="G33" s="133"/>
      <c r="H33" s="5"/>
      <c r="I33" s="4"/>
      <c r="J33" s="5"/>
      <c r="K33" s="101"/>
      <c r="L33" s="10"/>
      <c r="M33" s="4"/>
      <c r="N33" s="5"/>
      <c r="O33" s="10"/>
      <c r="P33" s="4"/>
      <c r="Q33" s="5"/>
      <c r="R33" s="10"/>
      <c r="S33" s="4"/>
      <c r="T33" s="5"/>
      <c r="U33" s="10"/>
      <c r="V33" s="5"/>
      <c r="W33" s="10"/>
      <c r="X33" s="5"/>
      <c r="Y33" s="130"/>
      <c r="Z33" s="134"/>
      <c r="AA33" s="4"/>
      <c r="AB33" s="5"/>
      <c r="AC33" s="119"/>
      <c r="AD33" s="119"/>
      <c r="AE33" s="53"/>
      <c r="AF33" s="53"/>
      <c r="AG33" s="10">
        <f t="shared" si="0"/>
        <v>0</v>
      </c>
      <c r="AH33" s="4">
        <f t="shared" si="1"/>
        <v>0</v>
      </c>
      <c r="AI33" s="146"/>
      <c r="AJ33" s="96"/>
      <c r="AK33" s="53"/>
      <c r="AL33" s="10" t="str">
        <v/>
      </c>
      <c r="AM33" s="10"/>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22" t="str">
        <f t="shared" si="3"/>
        <v/>
      </c>
      <c r="CL33" s="53"/>
      <c r="CM33" s="53"/>
      <c r="CN33" s="10" t="str">
        <v/>
      </c>
      <c r="CO33" s="10"/>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22" t="str">
        <f t="shared" si="6"/>
        <v/>
      </c>
      <c r="EN33" s="53"/>
      <c r="EO33" s="53"/>
      <c r="EP33" s="10" t="str">
        <v/>
      </c>
      <c r="EQ33" s="10"/>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22" t="str">
        <f t="shared" si="7"/>
        <v/>
      </c>
      <c r="GP33" s="53"/>
    </row>
    <row r="34" spans="1:198">
      <c r="A34" s="115"/>
      <c r="B34" s="88"/>
      <c r="C34" s="46"/>
      <c r="D34" s="85"/>
      <c r="E34" s="4"/>
      <c r="F34" s="85"/>
      <c r="G34" s="133"/>
      <c r="H34" s="5"/>
      <c r="I34" s="4"/>
      <c r="J34" s="5"/>
      <c r="K34" s="101"/>
      <c r="L34" s="10"/>
      <c r="M34" s="4"/>
      <c r="N34" s="5"/>
      <c r="O34" s="10"/>
      <c r="P34" s="4"/>
      <c r="Q34" s="5"/>
      <c r="R34" s="10"/>
      <c r="S34" s="4"/>
      <c r="T34" s="5"/>
      <c r="U34" s="10"/>
      <c r="V34" s="5"/>
      <c r="W34" s="10"/>
      <c r="X34" s="5"/>
      <c r="Y34" s="130"/>
      <c r="Z34" s="134"/>
      <c r="AA34" s="4"/>
      <c r="AB34" s="5"/>
      <c r="AC34" s="119"/>
      <c r="AD34" s="119"/>
      <c r="AE34" s="53"/>
      <c r="AF34" s="53"/>
      <c r="AG34" s="10">
        <f t="shared" si="0"/>
        <v>0</v>
      </c>
      <c r="AH34" s="4">
        <f t="shared" si="1"/>
        <v>0</v>
      </c>
      <c r="AI34" s="146"/>
      <c r="AJ34" s="96"/>
      <c r="AK34" s="53"/>
      <c r="AL34" s="10" t="str">
        <v/>
      </c>
      <c r="AM34" s="10"/>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22" t="str">
        <f t="shared" si="3"/>
        <v/>
      </c>
      <c r="CL34" s="53"/>
      <c r="CM34" s="53"/>
      <c r="CN34" s="10" t="str">
        <v/>
      </c>
      <c r="CO34" s="10"/>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22" t="str">
        <f t="shared" si="6"/>
        <v/>
      </c>
      <c r="EN34" s="53"/>
      <c r="EO34" s="53"/>
      <c r="EP34" s="10" t="str">
        <v/>
      </c>
      <c r="EQ34" s="10"/>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22" t="str">
        <f t="shared" si="7"/>
        <v/>
      </c>
      <c r="GP34" s="53"/>
    </row>
    <row r="35" spans="1:198">
      <c r="A35" s="115"/>
      <c r="B35" s="88"/>
      <c r="C35" s="46"/>
      <c r="D35" s="85"/>
      <c r="E35" s="4"/>
      <c r="F35" s="85"/>
      <c r="G35" s="133"/>
      <c r="H35" s="5"/>
      <c r="I35" s="4"/>
      <c r="J35" s="5"/>
      <c r="K35" s="101"/>
      <c r="L35" s="10"/>
      <c r="M35" s="4"/>
      <c r="N35" s="5"/>
      <c r="O35" s="10"/>
      <c r="P35" s="4"/>
      <c r="Q35" s="5"/>
      <c r="R35" s="10"/>
      <c r="S35" s="4"/>
      <c r="T35" s="5"/>
      <c r="U35" s="10"/>
      <c r="V35" s="5"/>
      <c r="W35" s="10"/>
      <c r="X35" s="5"/>
      <c r="Y35" s="130"/>
      <c r="Z35" s="134"/>
      <c r="AA35" s="4"/>
      <c r="AB35" s="5"/>
      <c r="AC35" s="119"/>
      <c r="AD35" s="119"/>
      <c r="AE35" s="53"/>
      <c r="AF35" s="53"/>
      <c r="AG35" s="10">
        <f t="shared" si="0"/>
        <v>0</v>
      </c>
      <c r="AH35" s="4">
        <f t="shared" si="1"/>
        <v>0</v>
      </c>
      <c r="AI35" s="146"/>
      <c r="AJ35" s="96"/>
      <c r="AK35" s="53"/>
      <c r="AL35" s="10" t="str">
        <v/>
      </c>
      <c r="AM35" s="10"/>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22" t="str">
        <f t="shared" si="3"/>
        <v/>
      </c>
      <c r="CL35" s="53"/>
      <c r="CM35" s="53"/>
      <c r="CN35" s="10" t="str">
        <v/>
      </c>
      <c r="CO35" s="10"/>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22" t="str">
        <f t="shared" si="6"/>
        <v/>
      </c>
      <c r="EN35" s="53"/>
      <c r="EO35" s="53"/>
      <c r="EP35" s="10" t="str">
        <v/>
      </c>
      <c r="EQ35" s="10"/>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22" t="str">
        <f t="shared" si="7"/>
        <v/>
      </c>
      <c r="GP35" s="53"/>
    </row>
    <row r="36" spans="1:198">
      <c r="A36" s="115"/>
      <c r="B36" s="88"/>
      <c r="C36" s="46"/>
      <c r="D36" s="85"/>
      <c r="E36" s="4"/>
      <c r="F36" s="85"/>
      <c r="G36" s="133"/>
      <c r="H36" s="5"/>
      <c r="I36" s="4"/>
      <c r="J36" s="5"/>
      <c r="K36" s="101"/>
      <c r="L36" s="10"/>
      <c r="M36" s="4"/>
      <c r="N36" s="5"/>
      <c r="O36" s="10"/>
      <c r="P36" s="4"/>
      <c r="Q36" s="5"/>
      <c r="R36" s="10"/>
      <c r="S36" s="4"/>
      <c r="T36" s="5"/>
      <c r="U36" s="10"/>
      <c r="V36" s="5"/>
      <c r="W36" s="10"/>
      <c r="X36" s="5"/>
      <c r="Y36" s="130"/>
      <c r="Z36" s="134"/>
      <c r="AA36" s="4"/>
      <c r="AB36" s="5"/>
      <c r="AC36" s="119"/>
      <c r="AD36" s="119"/>
      <c r="AE36" s="53"/>
      <c r="AF36" s="53"/>
      <c r="AG36" s="10">
        <f t="shared" si="0"/>
        <v>0</v>
      </c>
      <c r="AH36" s="4">
        <f t="shared" si="1"/>
        <v>0</v>
      </c>
      <c r="AI36" s="146"/>
      <c r="AJ36" s="96"/>
      <c r="AK36" s="53"/>
      <c r="AL36" s="10" t="str">
        <v/>
      </c>
      <c r="AM36" s="10"/>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22" t="str">
        <f t="shared" si="3"/>
        <v/>
      </c>
      <c r="CL36" s="53"/>
      <c r="CM36" s="53"/>
      <c r="CN36" s="10" t="str">
        <v/>
      </c>
      <c r="CO36" s="10"/>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22" t="str">
        <f t="shared" si="6"/>
        <v/>
      </c>
      <c r="EN36" s="53"/>
      <c r="EO36" s="53"/>
      <c r="EP36" s="10" t="str">
        <v/>
      </c>
      <c r="EQ36" s="10"/>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22" t="str">
        <f t="shared" si="7"/>
        <v/>
      </c>
      <c r="GP36" s="53"/>
    </row>
    <row r="37" spans="1:198">
      <c r="A37" s="115"/>
      <c r="B37" s="88"/>
      <c r="C37" s="46"/>
      <c r="D37" s="85"/>
      <c r="E37" s="4"/>
      <c r="F37" s="85"/>
      <c r="G37" s="133"/>
      <c r="H37" s="5"/>
      <c r="I37" s="4"/>
      <c r="J37" s="5"/>
      <c r="K37" s="101"/>
      <c r="L37" s="10"/>
      <c r="M37" s="4"/>
      <c r="N37" s="5"/>
      <c r="O37" s="10"/>
      <c r="P37" s="4"/>
      <c r="Q37" s="5"/>
      <c r="R37" s="10"/>
      <c r="S37" s="4"/>
      <c r="T37" s="5"/>
      <c r="U37" s="10"/>
      <c r="V37" s="5"/>
      <c r="W37" s="10"/>
      <c r="X37" s="5"/>
      <c r="Y37" s="130"/>
      <c r="Z37" s="134"/>
      <c r="AA37" s="4"/>
      <c r="AB37" s="5"/>
      <c r="AC37" s="119"/>
      <c r="AD37" s="119"/>
      <c r="AE37" s="53"/>
      <c r="AF37" s="53"/>
      <c r="AG37" s="10">
        <f t="shared" si="0"/>
        <v>0</v>
      </c>
      <c r="AH37" s="4">
        <f t="shared" si="1"/>
        <v>0</v>
      </c>
      <c r="AI37" s="146"/>
      <c r="AJ37" s="96"/>
      <c r="AK37" s="53"/>
      <c r="AL37" s="10" t="str">
        <v/>
      </c>
      <c r="AM37" s="10"/>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22" t="str">
        <f t="shared" si="3"/>
        <v/>
      </c>
      <c r="CL37" s="53"/>
      <c r="CM37" s="53"/>
      <c r="CN37" s="10" t="str">
        <v/>
      </c>
      <c r="CO37" s="10"/>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22" t="str">
        <f t="shared" si="6"/>
        <v/>
      </c>
      <c r="EN37" s="53"/>
      <c r="EO37" s="53"/>
      <c r="EP37" s="10" t="str">
        <v/>
      </c>
      <c r="EQ37" s="10"/>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22" t="str">
        <f t="shared" si="7"/>
        <v/>
      </c>
      <c r="GP37" s="53"/>
    </row>
    <row r="38" spans="1:198">
      <c r="A38" s="115"/>
      <c r="B38" s="88"/>
      <c r="C38" s="46"/>
      <c r="D38" s="85"/>
      <c r="E38" s="4"/>
      <c r="F38" s="85"/>
      <c r="G38" s="133"/>
      <c r="H38" s="5"/>
      <c r="I38" s="4"/>
      <c r="J38" s="5"/>
      <c r="K38" s="101"/>
      <c r="L38" s="10"/>
      <c r="M38" s="4"/>
      <c r="N38" s="5"/>
      <c r="O38" s="10"/>
      <c r="P38" s="4"/>
      <c r="Q38" s="5"/>
      <c r="R38" s="10"/>
      <c r="S38" s="4"/>
      <c r="T38" s="5"/>
      <c r="U38" s="10"/>
      <c r="V38" s="5"/>
      <c r="W38" s="10"/>
      <c r="X38" s="5"/>
      <c r="Y38" s="130"/>
      <c r="Z38" s="134"/>
      <c r="AA38" s="4"/>
      <c r="AB38" s="5"/>
      <c r="AC38" s="119"/>
      <c r="AD38" s="119"/>
      <c r="AE38" s="53"/>
      <c r="AF38" s="53"/>
      <c r="AG38" s="10">
        <f t="shared" ref="AG38:AG54" si="8">IF(B37&lt;&gt;"",1,0)</f>
        <v>0</v>
      </c>
      <c r="AH38" s="4">
        <f t="shared" ref="AH38:AH54" si="9">IF(D37&lt;&gt;"",1,0)</f>
        <v>0</v>
      </c>
      <c r="AI38" s="146"/>
      <c r="AJ38" s="96"/>
      <c r="AK38" s="53"/>
      <c r="AL38" s="10" t="str">
        <v/>
      </c>
      <c r="AM38" s="10"/>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22" t="str">
        <f t="shared" si="3"/>
        <v/>
      </c>
      <c r="CL38" s="53"/>
      <c r="CM38" s="53"/>
      <c r="CN38" s="10" t="str">
        <v/>
      </c>
      <c r="CO38" s="10"/>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22" t="str">
        <f t="shared" si="6"/>
        <v/>
      </c>
      <c r="EN38" s="53"/>
      <c r="EO38" s="53"/>
      <c r="EP38" s="10" t="str">
        <v/>
      </c>
      <c r="EQ38" s="10"/>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22" t="str">
        <f t="shared" si="7"/>
        <v/>
      </c>
      <c r="GP38" s="53"/>
    </row>
    <row r="39" spans="1:198">
      <c r="A39" s="115"/>
      <c r="B39" s="88"/>
      <c r="C39" s="46"/>
      <c r="D39" s="85"/>
      <c r="E39" s="4"/>
      <c r="F39" s="85"/>
      <c r="G39" s="133"/>
      <c r="H39" s="5"/>
      <c r="I39" s="4"/>
      <c r="J39" s="5"/>
      <c r="K39" s="101"/>
      <c r="L39" s="10"/>
      <c r="M39" s="4"/>
      <c r="N39" s="5"/>
      <c r="O39" s="10"/>
      <c r="P39" s="4"/>
      <c r="Q39" s="5"/>
      <c r="R39" s="10"/>
      <c r="S39" s="4"/>
      <c r="T39" s="5"/>
      <c r="U39" s="10"/>
      <c r="V39" s="5"/>
      <c r="W39" s="10"/>
      <c r="X39" s="5"/>
      <c r="Y39" s="130"/>
      <c r="Z39" s="134"/>
      <c r="AA39" s="4"/>
      <c r="AB39" s="5"/>
      <c r="AC39" s="119"/>
      <c r="AD39" s="119"/>
      <c r="AE39" s="53"/>
      <c r="AF39" s="53"/>
      <c r="AG39" s="10">
        <f t="shared" si="8"/>
        <v>0</v>
      </c>
      <c r="AH39" s="4">
        <f t="shared" si="9"/>
        <v>0</v>
      </c>
      <c r="AI39" s="146"/>
      <c r="AJ39" s="96"/>
      <c r="AK39" s="53"/>
      <c r="AL39" s="10" t="str">
        <v/>
      </c>
      <c r="AM39" s="10"/>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22" t="str">
        <f t="shared" si="3"/>
        <v/>
      </c>
      <c r="CL39" s="53"/>
      <c r="CM39" s="53"/>
      <c r="CN39" s="10" t="str">
        <v/>
      </c>
      <c r="CO39" s="10"/>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22" t="str">
        <f t="shared" si="6"/>
        <v/>
      </c>
      <c r="EN39" s="53"/>
      <c r="EO39" s="53"/>
      <c r="EP39" s="10" t="str">
        <v/>
      </c>
      <c r="EQ39" s="10"/>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22" t="str">
        <f t="shared" si="7"/>
        <v/>
      </c>
      <c r="GP39" s="53"/>
    </row>
    <row r="40" spans="1:198">
      <c r="A40" s="115"/>
      <c r="B40" s="88"/>
      <c r="C40" s="46"/>
      <c r="D40" s="85"/>
      <c r="E40" s="4"/>
      <c r="F40" s="85"/>
      <c r="G40" s="133"/>
      <c r="H40" s="5"/>
      <c r="I40" s="4"/>
      <c r="J40" s="5"/>
      <c r="K40" s="119"/>
      <c r="L40" s="10"/>
      <c r="M40" s="4"/>
      <c r="N40" s="5"/>
      <c r="O40" s="10"/>
      <c r="P40" s="4"/>
      <c r="Q40" s="5"/>
      <c r="R40" s="10"/>
      <c r="S40" s="4"/>
      <c r="T40" s="5"/>
      <c r="U40" s="10"/>
      <c r="V40" s="5"/>
      <c r="W40" s="10"/>
      <c r="X40" s="5"/>
      <c r="Y40" s="130"/>
      <c r="Z40" s="134"/>
      <c r="AA40" s="4"/>
      <c r="AB40" s="5"/>
      <c r="AC40" s="119"/>
      <c r="AD40" s="119"/>
      <c r="AE40" s="53"/>
      <c r="AF40" s="53"/>
      <c r="AG40" s="10">
        <f t="shared" si="8"/>
        <v>0</v>
      </c>
      <c r="AH40" s="4">
        <f t="shared" si="9"/>
        <v>0</v>
      </c>
      <c r="AI40" s="146"/>
      <c r="AJ40" s="96"/>
      <c r="AK40" s="53"/>
      <c r="AL40" s="10" t="str">
        <v/>
      </c>
      <c r="AM40" s="10"/>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22" t="str">
        <f t="shared" si="3"/>
        <v/>
      </c>
      <c r="CL40" s="53"/>
      <c r="CM40" s="53"/>
      <c r="CN40" s="10" t="str">
        <v/>
      </c>
      <c r="CO40" s="10"/>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22" t="str">
        <f t="shared" si="6"/>
        <v/>
      </c>
      <c r="EN40" s="53"/>
      <c r="EO40" s="53"/>
      <c r="EP40" s="10" t="str">
        <v/>
      </c>
      <c r="EQ40" s="10"/>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22" t="str">
        <f t="shared" si="7"/>
        <v/>
      </c>
      <c r="GP40" s="53"/>
    </row>
    <row r="41" spans="1:198">
      <c r="A41" s="115"/>
      <c r="B41" s="88"/>
      <c r="C41" s="46"/>
      <c r="D41" s="85"/>
      <c r="E41" s="4"/>
      <c r="F41" s="85"/>
      <c r="G41" s="133"/>
      <c r="H41" s="5"/>
      <c r="I41" s="4"/>
      <c r="J41" s="5"/>
      <c r="K41" s="119"/>
      <c r="L41" s="10"/>
      <c r="M41" s="4"/>
      <c r="N41" s="5"/>
      <c r="O41" s="10"/>
      <c r="P41" s="4"/>
      <c r="Q41" s="5"/>
      <c r="R41" s="10"/>
      <c r="S41" s="4"/>
      <c r="T41" s="5"/>
      <c r="U41" s="10"/>
      <c r="V41" s="5"/>
      <c r="W41" s="10"/>
      <c r="X41" s="5"/>
      <c r="Y41" s="130"/>
      <c r="Z41" s="134"/>
      <c r="AA41" s="4"/>
      <c r="AB41" s="5"/>
      <c r="AC41" s="119"/>
      <c r="AD41" s="119"/>
      <c r="AE41" s="53"/>
      <c r="AF41" s="53"/>
      <c r="AG41" s="10">
        <f t="shared" si="8"/>
        <v>0</v>
      </c>
      <c r="AH41" s="4">
        <f t="shared" si="9"/>
        <v>0</v>
      </c>
      <c r="AI41" s="146"/>
      <c r="AJ41" s="96"/>
      <c r="AK41" s="53"/>
      <c r="AL41" s="10" t="str">
        <v/>
      </c>
      <c r="AM41" s="10"/>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22" t="str">
        <f t="shared" si="3"/>
        <v/>
      </c>
      <c r="CL41" s="53"/>
      <c r="CM41" s="53"/>
      <c r="CN41" s="10" t="str">
        <v/>
      </c>
      <c r="CO41" s="10"/>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22" t="str">
        <f t="shared" si="6"/>
        <v/>
      </c>
      <c r="EN41" s="53"/>
      <c r="EO41" s="53"/>
      <c r="EP41" s="10" t="str">
        <v/>
      </c>
      <c r="EQ41" s="10"/>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22" t="str">
        <f t="shared" si="7"/>
        <v/>
      </c>
      <c r="GP41" s="53"/>
    </row>
    <row r="42" spans="1:198">
      <c r="A42" s="115"/>
      <c r="B42" s="88"/>
      <c r="C42" s="46"/>
      <c r="D42" s="85"/>
      <c r="E42" s="4"/>
      <c r="F42" s="85"/>
      <c r="G42" s="133"/>
      <c r="H42" s="5"/>
      <c r="I42" s="4"/>
      <c r="J42" s="5"/>
      <c r="K42" s="119"/>
      <c r="L42" s="10"/>
      <c r="M42" s="4"/>
      <c r="N42" s="5"/>
      <c r="O42" s="10"/>
      <c r="P42" s="4"/>
      <c r="Q42" s="5"/>
      <c r="R42" s="10"/>
      <c r="S42" s="4"/>
      <c r="T42" s="5"/>
      <c r="U42" s="10"/>
      <c r="V42" s="5"/>
      <c r="W42" s="10"/>
      <c r="X42" s="5"/>
      <c r="Y42" s="130"/>
      <c r="Z42" s="134"/>
      <c r="AA42" s="4"/>
      <c r="AB42" s="5"/>
      <c r="AC42" s="119"/>
      <c r="AD42" s="119"/>
      <c r="AE42" s="53"/>
      <c r="AF42" s="53"/>
      <c r="AG42" s="10">
        <f t="shared" si="8"/>
        <v>0</v>
      </c>
      <c r="AH42" s="4">
        <f t="shared" si="9"/>
        <v>0</v>
      </c>
      <c r="AI42" s="146"/>
      <c r="AJ42" s="96"/>
      <c r="AK42" s="53"/>
      <c r="AL42" s="10" t="str">
        <v/>
      </c>
      <c r="AM42" s="10"/>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22" t="str">
        <f t="shared" si="3"/>
        <v/>
      </c>
      <c r="CL42" s="53"/>
      <c r="CM42" s="53"/>
      <c r="CN42" s="10" t="str">
        <v/>
      </c>
      <c r="CO42" s="10"/>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22" t="str">
        <f t="shared" si="6"/>
        <v/>
      </c>
      <c r="EN42" s="53"/>
      <c r="EO42" s="53"/>
      <c r="EP42" s="10" t="str">
        <v/>
      </c>
      <c r="EQ42" s="10"/>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22" t="str">
        <f t="shared" si="7"/>
        <v/>
      </c>
      <c r="GP42" s="53"/>
    </row>
    <row r="43" spans="1:198">
      <c r="A43" s="115"/>
      <c r="B43" s="88"/>
      <c r="C43" s="46"/>
      <c r="D43" s="85"/>
      <c r="E43" s="4"/>
      <c r="F43" s="85"/>
      <c r="G43" s="133"/>
      <c r="H43" s="5"/>
      <c r="I43" s="4"/>
      <c r="J43" s="5"/>
      <c r="K43" s="119"/>
      <c r="L43" s="10"/>
      <c r="M43" s="4"/>
      <c r="N43" s="5"/>
      <c r="O43" s="10"/>
      <c r="P43" s="4"/>
      <c r="Q43" s="5"/>
      <c r="R43" s="10"/>
      <c r="S43" s="4"/>
      <c r="T43" s="5"/>
      <c r="U43" s="10"/>
      <c r="V43" s="5"/>
      <c r="W43" s="10"/>
      <c r="X43" s="5"/>
      <c r="Y43" s="130"/>
      <c r="Z43" s="134"/>
      <c r="AA43" s="4"/>
      <c r="AB43" s="5"/>
      <c r="AC43" s="119"/>
      <c r="AD43" s="119"/>
      <c r="AE43" s="53"/>
      <c r="AF43" s="53"/>
      <c r="AG43" s="10">
        <f t="shared" si="8"/>
        <v>0</v>
      </c>
      <c r="AH43" s="4">
        <f t="shared" si="9"/>
        <v>0</v>
      </c>
      <c r="AI43" s="146"/>
      <c r="AJ43" s="96"/>
      <c r="AK43" s="53"/>
      <c r="AL43" s="10" t="str">
        <v/>
      </c>
      <c r="AM43" s="10"/>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22" t="str">
        <f t="shared" si="3"/>
        <v/>
      </c>
      <c r="CL43" s="53"/>
      <c r="CM43" s="53"/>
      <c r="CN43" s="10" t="str">
        <v/>
      </c>
      <c r="CO43" s="10"/>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22" t="str">
        <f t="shared" si="6"/>
        <v/>
      </c>
      <c r="EN43" s="53"/>
      <c r="EO43" s="53"/>
      <c r="EP43" s="10" t="str">
        <v/>
      </c>
      <c r="EQ43" s="10"/>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22" t="str">
        <f t="shared" si="7"/>
        <v/>
      </c>
      <c r="GP43" s="53"/>
    </row>
    <row r="44" spans="1:198">
      <c r="A44" s="115"/>
      <c r="B44" s="88"/>
      <c r="C44" s="46"/>
      <c r="D44" s="85"/>
      <c r="E44" s="4"/>
      <c r="F44" s="85"/>
      <c r="G44" s="133"/>
      <c r="H44" s="5"/>
      <c r="I44" s="4"/>
      <c r="J44" s="5"/>
      <c r="K44" s="119"/>
      <c r="L44" s="10"/>
      <c r="M44" s="4"/>
      <c r="N44" s="5"/>
      <c r="O44" s="10"/>
      <c r="P44" s="4"/>
      <c r="Q44" s="5"/>
      <c r="R44" s="10"/>
      <c r="S44" s="4"/>
      <c r="T44" s="5"/>
      <c r="U44" s="10"/>
      <c r="V44" s="5"/>
      <c r="W44" s="10"/>
      <c r="X44" s="5"/>
      <c r="Y44" s="130"/>
      <c r="Z44" s="134"/>
      <c r="AA44" s="4"/>
      <c r="AB44" s="5"/>
      <c r="AC44" s="119"/>
      <c r="AD44" s="119"/>
      <c r="AE44" s="53"/>
      <c r="AF44" s="53"/>
      <c r="AG44" s="10">
        <f t="shared" si="8"/>
        <v>0</v>
      </c>
      <c r="AH44" s="4">
        <f t="shared" si="9"/>
        <v>0</v>
      </c>
      <c r="AI44" s="146"/>
      <c r="AJ44" s="96"/>
      <c r="AK44" s="53"/>
      <c r="AL44" s="10" t="str">
        <v/>
      </c>
      <c r="AM44" s="10"/>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22" t="str">
        <f t="shared" si="3"/>
        <v/>
      </c>
      <c r="CL44" s="53"/>
      <c r="CM44" s="53"/>
      <c r="CN44" s="10" t="str">
        <v/>
      </c>
      <c r="CO44" s="10"/>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22" t="str">
        <f t="shared" si="6"/>
        <v/>
      </c>
      <c r="EN44" s="53"/>
      <c r="EO44" s="53"/>
      <c r="EP44" s="10" t="str">
        <v/>
      </c>
      <c r="EQ44" s="10"/>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22" t="str">
        <f t="shared" si="7"/>
        <v/>
      </c>
      <c r="GP44" s="53"/>
    </row>
    <row r="45" spans="1:198">
      <c r="A45" s="115"/>
      <c r="B45" s="88"/>
      <c r="C45" s="46"/>
      <c r="D45" s="85"/>
      <c r="E45" s="4"/>
      <c r="F45" s="85"/>
      <c r="G45" s="133"/>
      <c r="H45" s="5"/>
      <c r="I45" s="4"/>
      <c r="J45" s="5"/>
      <c r="K45" s="119"/>
      <c r="L45" s="10"/>
      <c r="M45" s="4"/>
      <c r="N45" s="5"/>
      <c r="O45" s="10"/>
      <c r="P45" s="4"/>
      <c r="Q45" s="5"/>
      <c r="R45" s="10"/>
      <c r="S45" s="4"/>
      <c r="T45" s="5"/>
      <c r="U45" s="10"/>
      <c r="V45" s="5"/>
      <c r="W45" s="10"/>
      <c r="X45" s="5"/>
      <c r="Y45" s="130"/>
      <c r="Z45" s="134"/>
      <c r="AA45" s="4"/>
      <c r="AB45" s="5"/>
      <c r="AC45" s="119"/>
      <c r="AD45" s="119"/>
      <c r="AE45" s="53"/>
      <c r="AF45" s="53"/>
      <c r="AG45" s="10">
        <f t="shared" si="8"/>
        <v>0</v>
      </c>
      <c r="AH45" s="4">
        <f t="shared" si="9"/>
        <v>0</v>
      </c>
      <c r="AI45" s="146"/>
      <c r="AJ45" s="96"/>
      <c r="AK45" s="53"/>
      <c r="AL45" s="10" t="str">
        <v/>
      </c>
      <c r="AM45" s="10"/>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22" t="str">
        <f t="shared" si="3"/>
        <v/>
      </c>
      <c r="CL45" s="53"/>
      <c r="CM45" s="53"/>
      <c r="CN45" s="10" t="str">
        <v/>
      </c>
      <c r="CO45" s="10"/>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22" t="str">
        <f t="shared" si="6"/>
        <v/>
      </c>
      <c r="EN45" s="53"/>
      <c r="EO45" s="53"/>
      <c r="EP45" s="10" t="str">
        <v/>
      </c>
      <c r="EQ45" s="10"/>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22" t="str">
        <f t="shared" si="7"/>
        <v/>
      </c>
      <c r="GP45" s="53"/>
    </row>
    <row r="46" spans="1:198">
      <c r="A46" s="115"/>
      <c r="B46" s="88"/>
      <c r="C46" s="46"/>
      <c r="D46" s="85"/>
      <c r="E46" s="4"/>
      <c r="F46" s="85"/>
      <c r="G46" s="133"/>
      <c r="H46" s="5"/>
      <c r="I46" s="4"/>
      <c r="J46" s="5"/>
      <c r="K46" s="119"/>
      <c r="L46" s="10"/>
      <c r="M46" s="4"/>
      <c r="N46" s="5"/>
      <c r="O46" s="10"/>
      <c r="P46" s="4"/>
      <c r="Q46" s="5"/>
      <c r="R46" s="10"/>
      <c r="S46" s="4"/>
      <c r="T46" s="5"/>
      <c r="U46" s="10"/>
      <c r="V46" s="5"/>
      <c r="W46" s="10"/>
      <c r="X46" s="5"/>
      <c r="Y46" s="130"/>
      <c r="Z46" s="134"/>
      <c r="AA46" s="4"/>
      <c r="AB46" s="5"/>
      <c r="AC46" s="119"/>
      <c r="AD46" s="119"/>
      <c r="AE46" s="53"/>
      <c r="AF46" s="53"/>
      <c r="AG46" s="10">
        <f t="shared" si="8"/>
        <v>0</v>
      </c>
      <c r="AH46" s="4">
        <f t="shared" si="9"/>
        <v>0</v>
      </c>
      <c r="AI46" s="146"/>
      <c r="AJ46" s="96"/>
      <c r="AK46" s="53"/>
      <c r="AL46" s="10" t="str">
        <v/>
      </c>
      <c r="AM46" s="10"/>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22" t="str">
        <f t="shared" si="3"/>
        <v/>
      </c>
      <c r="CL46" s="53"/>
      <c r="CM46" s="53"/>
      <c r="CN46" s="10" t="str">
        <v/>
      </c>
      <c r="CO46" s="10"/>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22" t="str">
        <f t="shared" si="6"/>
        <v/>
      </c>
      <c r="EN46" s="53"/>
      <c r="EO46" s="53"/>
      <c r="EP46" s="10" t="str">
        <v/>
      </c>
      <c r="EQ46" s="10"/>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22" t="str">
        <f t="shared" si="7"/>
        <v/>
      </c>
      <c r="GP46" s="53"/>
    </row>
    <row r="47" spans="1:198">
      <c r="A47" s="115"/>
      <c r="B47" s="88"/>
      <c r="C47" s="46"/>
      <c r="D47" s="85"/>
      <c r="E47" s="4"/>
      <c r="F47" s="85"/>
      <c r="G47" s="133"/>
      <c r="H47" s="5"/>
      <c r="I47" s="4"/>
      <c r="J47" s="5"/>
      <c r="K47" s="119"/>
      <c r="L47" s="10"/>
      <c r="M47" s="4"/>
      <c r="N47" s="5"/>
      <c r="O47" s="10"/>
      <c r="P47" s="4"/>
      <c r="Q47" s="5"/>
      <c r="R47" s="10"/>
      <c r="S47" s="4"/>
      <c r="T47" s="5"/>
      <c r="U47" s="10"/>
      <c r="V47" s="5"/>
      <c r="W47" s="10"/>
      <c r="X47" s="5"/>
      <c r="Y47" s="130"/>
      <c r="Z47" s="134"/>
      <c r="AA47" s="4"/>
      <c r="AB47" s="5"/>
      <c r="AC47" s="119"/>
      <c r="AD47" s="119"/>
      <c r="AE47" s="53"/>
      <c r="AF47" s="53"/>
      <c r="AG47" s="10">
        <f t="shared" si="8"/>
        <v>0</v>
      </c>
      <c r="AH47" s="4">
        <f t="shared" si="9"/>
        <v>0</v>
      </c>
      <c r="AI47" s="146"/>
      <c r="AJ47" s="96"/>
      <c r="AK47" s="53"/>
      <c r="AL47" s="10" t="str">
        <v/>
      </c>
      <c r="AM47" s="10"/>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22" t="str">
        <f t="shared" si="3"/>
        <v/>
      </c>
      <c r="CL47" s="53"/>
      <c r="CM47" s="53"/>
      <c r="CN47" s="10" t="str">
        <v/>
      </c>
      <c r="CO47" s="10"/>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22" t="str">
        <f t="shared" si="6"/>
        <v/>
      </c>
      <c r="EN47" s="53"/>
      <c r="EO47" s="53"/>
      <c r="EP47" s="10" t="str">
        <v/>
      </c>
      <c r="EQ47" s="10"/>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22" t="str">
        <f t="shared" si="7"/>
        <v/>
      </c>
      <c r="GP47" s="53"/>
    </row>
    <row r="48" spans="1:198">
      <c r="A48" s="115"/>
      <c r="B48" s="88"/>
      <c r="C48" s="46"/>
      <c r="D48" s="85"/>
      <c r="E48" s="4"/>
      <c r="F48" s="85"/>
      <c r="G48" s="133"/>
      <c r="H48" s="5"/>
      <c r="I48" s="4"/>
      <c r="J48" s="5"/>
      <c r="K48" s="119"/>
      <c r="L48" s="10"/>
      <c r="M48" s="4"/>
      <c r="N48" s="5"/>
      <c r="O48" s="10"/>
      <c r="P48" s="4"/>
      <c r="Q48" s="5"/>
      <c r="R48" s="10"/>
      <c r="S48" s="4"/>
      <c r="T48" s="5"/>
      <c r="U48" s="10"/>
      <c r="V48" s="5"/>
      <c r="W48" s="10"/>
      <c r="X48" s="5"/>
      <c r="Y48" s="130"/>
      <c r="Z48" s="134"/>
      <c r="AA48" s="4"/>
      <c r="AB48" s="5"/>
      <c r="AC48" s="119"/>
      <c r="AD48" s="119"/>
      <c r="AE48" s="53"/>
      <c r="AF48" s="53"/>
      <c r="AG48" s="10">
        <f t="shared" si="8"/>
        <v>0</v>
      </c>
      <c r="AH48" s="4">
        <f t="shared" si="9"/>
        <v>0</v>
      </c>
      <c r="AI48" s="146"/>
      <c r="AJ48" s="96"/>
      <c r="AK48" s="53"/>
      <c r="AL48" s="10" t="str">
        <v/>
      </c>
      <c r="AM48" s="10"/>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22" t="str">
        <f t="shared" si="3"/>
        <v/>
      </c>
      <c r="CL48" s="53"/>
      <c r="CM48" s="53"/>
      <c r="CN48" s="10" t="str">
        <v/>
      </c>
      <c r="CO48" s="10"/>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22" t="str">
        <f t="shared" si="6"/>
        <v/>
      </c>
      <c r="EN48" s="53"/>
      <c r="EO48" s="53"/>
      <c r="EP48" s="10" t="str">
        <v/>
      </c>
      <c r="EQ48" s="10"/>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22" t="str">
        <f t="shared" si="7"/>
        <v/>
      </c>
      <c r="GP48" s="53"/>
    </row>
    <row r="49" spans="1:198">
      <c r="A49" s="115"/>
      <c r="B49" s="88"/>
      <c r="C49" s="46"/>
      <c r="D49" s="85"/>
      <c r="E49" s="4"/>
      <c r="F49" s="85"/>
      <c r="G49" s="133"/>
      <c r="H49" s="5"/>
      <c r="I49" s="4"/>
      <c r="J49" s="5"/>
      <c r="K49" s="119"/>
      <c r="L49" s="10"/>
      <c r="M49" s="4"/>
      <c r="N49" s="5"/>
      <c r="O49" s="10"/>
      <c r="P49" s="4"/>
      <c r="Q49" s="5"/>
      <c r="R49" s="10"/>
      <c r="S49" s="4"/>
      <c r="T49" s="5"/>
      <c r="U49" s="10"/>
      <c r="V49" s="5"/>
      <c r="W49" s="10"/>
      <c r="X49" s="5"/>
      <c r="Y49" s="130"/>
      <c r="Z49" s="134"/>
      <c r="AA49" s="4"/>
      <c r="AB49" s="5"/>
      <c r="AC49" s="119"/>
      <c r="AD49" s="119"/>
      <c r="AE49" s="53"/>
      <c r="AF49" s="53"/>
      <c r="AG49" s="10">
        <f t="shared" si="8"/>
        <v>0</v>
      </c>
      <c r="AH49" s="4">
        <f t="shared" si="9"/>
        <v>0</v>
      </c>
      <c r="AI49" s="146"/>
      <c r="AJ49" s="96"/>
      <c r="AK49" s="53"/>
      <c r="AL49" s="10" t="str">
        <v/>
      </c>
      <c r="AM49" s="10"/>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22" t="str">
        <f t="shared" si="3"/>
        <v/>
      </c>
      <c r="CL49" s="53"/>
      <c r="CM49" s="53"/>
      <c r="CN49" s="10" t="str">
        <v/>
      </c>
      <c r="CO49" s="10"/>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22" t="str">
        <f t="shared" si="6"/>
        <v/>
      </c>
      <c r="EN49" s="53"/>
      <c r="EO49" s="53"/>
      <c r="EP49" s="10" t="str">
        <v/>
      </c>
      <c r="EQ49" s="10"/>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22" t="str">
        <f t="shared" si="7"/>
        <v/>
      </c>
      <c r="GP49" s="53"/>
    </row>
    <row r="50" spans="1:198">
      <c r="A50" s="113"/>
      <c r="B50" s="88"/>
      <c r="C50" s="46"/>
      <c r="D50" s="88"/>
      <c r="E50" s="4"/>
      <c r="F50" s="85"/>
      <c r="G50" s="133"/>
      <c r="H50" s="5"/>
      <c r="I50" s="4"/>
      <c r="J50" s="5"/>
      <c r="K50" s="119"/>
      <c r="L50" s="10"/>
      <c r="M50" s="4"/>
      <c r="N50" s="5"/>
      <c r="O50" s="10"/>
      <c r="P50" s="4"/>
      <c r="Q50" s="5"/>
      <c r="R50" s="10"/>
      <c r="S50" s="4"/>
      <c r="T50" s="5"/>
      <c r="U50" s="10"/>
      <c r="V50" s="5"/>
      <c r="W50" s="10"/>
      <c r="X50" s="5"/>
      <c r="Y50" s="130"/>
      <c r="Z50" s="134"/>
      <c r="AA50" s="4"/>
      <c r="AB50" s="5"/>
      <c r="AC50" s="119"/>
      <c r="AD50" s="119"/>
      <c r="AE50" s="53"/>
      <c r="AF50" s="53"/>
      <c r="AG50" s="10">
        <f t="shared" si="8"/>
        <v>0</v>
      </c>
      <c r="AH50" s="4">
        <f t="shared" si="9"/>
        <v>0</v>
      </c>
      <c r="AI50" s="146"/>
      <c r="AJ50" s="96"/>
      <c r="AK50" s="53"/>
      <c r="AL50" s="10" t="str">
        <v/>
      </c>
      <c r="AM50" s="10"/>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22" t="str">
        <f t="shared" si="3"/>
        <v/>
      </c>
      <c r="CL50" s="53"/>
      <c r="CM50" s="53"/>
      <c r="CN50" s="10" t="str">
        <v/>
      </c>
      <c r="CO50" s="10"/>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22" t="str">
        <f t="shared" si="6"/>
        <v/>
      </c>
      <c r="EN50" s="53"/>
      <c r="EO50" s="53"/>
      <c r="EP50" s="10" t="str">
        <v/>
      </c>
      <c r="EQ50" s="10"/>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22" t="str">
        <f t="shared" si="7"/>
        <v/>
      </c>
      <c r="GP50" s="53"/>
    </row>
    <row r="51" spans="1:198">
      <c r="A51" s="115"/>
      <c r="B51" s="88"/>
      <c r="C51" s="46"/>
      <c r="D51" s="130"/>
      <c r="E51" s="4"/>
      <c r="F51" s="85"/>
      <c r="G51" s="133"/>
      <c r="H51" s="5"/>
      <c r="I51" s="4"/>
      <c r="J51" s="5"/>
      <c r="K51" s="119"/>
      <c r="L51" s="10"/>
      <c r="M51" s="4"/>
      <c r="N51" s="5"/>
      <c r="O51" s="10"/>
      <c r="P51" s="4"/>
      <c r="Q51" s="5"/>
      <c r="R51" s="10"/>
      <c r="S51" s="4"/>
      <c r="T51" s="5"/>
      <c r="U51" s="10"/>
      <c r="V51" s="5"/>
      <c r="W51" s="10"/>
      <c r="X51" s="5"/>
      <c r="Y51" s="130"/>
      <c r="Z51" s="134"/>
      <c r="AA51" s="4"/>
      <c r="AB51" s="5"/>
      <c r="AC51" s="119"/>
      <c r="AD51" s="119"/>
      <c r="AE51" s="53"/>
      <c r="AF51" s="53"/>
      <c r="AG51" s="10">
        <f t="shared" si="8"/>
        <v>0</v>
      </c>
      <c r="AH51" s="4">
        <f t="shared" si="9"/>
        <v>0</v>
      </c>
      <c r="AI51" s="146"/>
      <c r="AJ51" s="96"/>
      <c r="AK51" s="53"/>
      <c r="AL51" s="10" t="str">
        <v/>
      </c>
      <c r="AM51" s="10"/>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22" t="str">
        <f t="shared" si="3"/>
        <v/>
      </c>
      <c r="CL51" s="53"/>
      <c r="CM51" s="53"/>
      <c r="CN51" s="10" t="str">
        <v/>
      </c>
      <c r="CO51" s="10"/>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22" t="str">
        <f t="shared" si="6"/>
        <v/>
      </c>
      <c r="EN51" s="53"/>
      <c r="EO51" s="53"/>
      <c r="EP51" s="10" t="str">
        <v/>
      </c>
      <c r="EQ51" s="10"/>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22" t="str">
        <f t="shared" si="7"/>
        <v/>
      </c>
      <c r="GP51" s="53"/>
    </row>
    <row r="52" spans="1:198">
      <c r="A52" s="115"/>
      <c r="B52" s="88"/>
      <c r="C52" s="46"/>
      <c r="D52" s="85"/>
      <c r="E52" s="4"/>
      <c r="F52" s="85"/>
      <c r="G52" s="133"/>
      <c r="H52" s="5"/>
      <c r="I52" s="4"/>
      <c r="J52" s="5"/>
      <c r="K52" s="119"/>
      <c r="L52" s="10"/>
      <c r="M52" s="4"/>
      <c r="N52" s="5"/>
      <c r="O52" s="10"/>
      <c r="P52" s="4"/>
      <c r="Q52" s="5"/>
      <c r="R52" s="10"/>
      <c r="S52" s="4"/>
      <c r="T52" s="5"/>
      <c r="U52" s="10"/>
      <c r="V52" s="5"/>
      <c r="W52" s="10"/>
      <c r="X52" s="5"/>
      <c r="Y52" s="130"/>
      <c r="Z52" s="134"/>
      <c r="AA52" s="4"/>
      <c r="AB52" s="5"/>
      <c r="AC52" s="119"/>
      <c r="AD52" s="119"/>
      <c r="AE52" s="53"/>
      <c r="AF52" s="53"/>
      <c r="AG52" s="10">
        <f t="shared" si="8"/>
        <v>0</v>
      </c>
      <c r="AH52" s="4">
        <f t="shared" si="9"/>
        <v>0</v>
      </c>
      <c r="AI52" s="146"/>
      <c r="AJ52" s="96"/>
      <c r="AK52" s="53"/>
      <c r="AL52" s="10" t="str">
        <v/>
      </c>
      <c r="AM52" s="10"/>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22" t="str">
        <f t="shared" si="3"/>
        <v/>
      </c>
      <c r="CL52" s="53"/>
      <c r="CM52" s="53"/>
      <c r="CN52" s="10" t="str">
        <v/>
      </c>
      <c r="CO52" s="10"/>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22" t="str">
        <f t="shared" si="6"/>
        <v/>
      </c>
      <c r="EN52" s="53"/>
      <c r="EO52" s="53"/>
      <c r="EP52" s="10" t="str">
        <v/>
      </c>
      <c r="EQ52" s="10"/>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22" t="str">
        <f t="shared" si="7"/>
        <v/>
      </c>
      <c r="GP52" s="53"/>
    </row>
    <row r="53" spans="1:198">
      <c r="A53" s="115"/>
      <c r="B53" s="88"/>
      <c r="C53" s="46"/>
      <c r="D53" s="85"/>
      <c r="E53" s="4"/>
      <c r="F53" s="85"/>
      <c r="G53" s="133"/>
      <c r="H53" s="5"/>
      <c r="I53" s="4"/>
      <c r="J53" s="5"/>
      <c r="K53" s="119"/>
      <c r="L53" s="10"/>
      <c r="M53" s="4"/>
      <c r="N53" s="5"/>
      <c r="O53" s="10"/>
      <c r="P53" s="4"/>
      <c r="Q53" s="5"/>
      <c r="R53" s="10"/>
      <c r="S53" s="4"/>
      <c r="T53" s="5"/>
      <c r="U53" s="10"/>
      <c r="V53" s="5"/>
      <c r="W53" s="10"/>
      <c r="X53" s="5"/>
      <c r="Y53" s="130"/>
      <c r="Z53" s="134"/>
      <c r="AA53" s="4"/>
      <c r="AB53" s="5"/>
      <c r="AC53" s="119"/>
      <c r="AD53" s="119"/>
      <c r="AE53" s="53"/>
      <c r="AF53" s="53"/>
      <c r="AG53" s="10">
        <f t="shared" si="8"/>
        <v>0</v>
      </c>
      <c r="AH53" s="4">
        <f t="shared" si="9"/>
        <v>0</v>
      </c>
      <c r="AI53" s="146"/>
      <c r="AJ53" s="96"/>
      <c r="AK53" s="53"/>
      <c r="AL53" s="10" t="str">
        <v/>
      </c>
      <c r="AM53" s="10"/>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22" t="str">
        <f t="shared" si="3"/>
        <v/>
      </c>
      <c r="CL53" s="53"/>
      <c r="CM53" s="53"/>
      <c r="CN53" s="10" t="str">
        <v/>
      </c>
      <c r="CO53" s="10"/>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22" t="str">
        <f t="shared" si="6"/>
        <v/>
      </c>
      <c r="EN53" s="53"/>
      <c r="EO53" s="53"/>
      <c r="EP53" s="10" t="str">
        <v/>
      </c>
      <c r="EQ53" s="10"/>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22" t="str">
        <f t="shared" si="7"/>
        <v/>
      </c>
      <c r="GP53" s="53"/>
    </row>
    <row r="54" spans="1:198" ht="16" thickBot="1">
      <c r="A54" s="115"/>
      <c r="B54" s="127"/>
      <c r="C54" s="46"/>
      <c r="D54" s="85"/>
      <c r="E54" s="4"/>
      <c r="F54" s="85"/>
      <c r="G54" s="133"/>
      <c r="H54" s="5"/>
      <c r="I54" s="4"/>
      <c r="J54" s="5"/>
      <c r="K54" s="119"/>
      <c r="L54" s="10"/>
      <c r="M54" s="4"/>
      <c r="N54" s="5"/>
      <c r="O54" s="10"/>
      <c r="P54" s="4"/>
      <c r="Q54" s="5"/>
      <c r="R54" s="10"/>
      <c r="S54" s="4"/>
      <c r="T54" s="5"/>
      <c r="U54" s="10"/>
      <c r="V54" s="5"/>
      <c r="W54" s="10"/>
      <c r="X54" s="5"/>
      <c r="Y54" s="130"/>
      <c r="Z54" s="134"/>
      <c r="AA54" s="4"/>
      <c r="AB54" s="5"/>
      <c r="AC54" s="119"/>
      <c r="AD54" s="119"/>
      <c r="AE54" s="53"/>
      <c r="AF54" s="53"/>
      <c r="AG54" s="39">
        <f t="shared" si="8"/>
        <v>0</v>
      </c>
      <c r="AH54" s="6">
        <f t="shared" si="9"/>
        <v>0</v>
      </c>
      <c r="AI54" s="146"/>
      <c r="AJ54" s="96"/>
      <c r="AK54" s="53"/>
      <c r="AL54" s="10" t="str">
        <v/>
      </c>
      <c r="AM54" s="10"/>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22" t="str">
        <f t="shared" si="3"/>
        <v/>
      </c>
      <c r="CL54" s="53"/>
      <c r="CM54" s="53"/>
      <c r="CN54" s="10" t="str">
        <v/>
      </c>
      <c r="CO54" s="10"/>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22" t="str">
        <f t="shared" si="6"/>
        <v/>
      </c>
      <c r="EN54" s="53"/>
      <c r="EO54" s="53"/>
      <c r="EP54" s="10" t="str">
        <v/>
      </c>
      <c r="EQ54" s="10"/>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22" t="str">
        <f t="shared" si="7"/>
        <v/>
      </c>
      <c r="GP54" s="53"/>
    </row>
    <row r="55" spans="1:198" ht="16" thickBot="1">
      <c r="A55" s="115"/>
      <c r="B55" s="117" t="s">
        <v>128</v>
      </c>
      <c r="C55" s="46"/>
      <c r="D55" s="117" t="s">
        <v>129</v>
      </c>
      <c r="E55" s="4"/>
      <c r="F55" s="85"/>
      <c r="G55" s="133"/>
      <c r="H55" s="5"/>
      <c r="I55" s="4"/>
      <c r="J55" s="5"/>
      <c r="K55" s="119"/>
      <c r="L55" s="10"/>
      <c r="M55" s="4"/>
      <c r="N55" s="5"/>
      <c r="O55" s="10"/>
      <c r="P55" s="4"/>
      <c r="Q55" s="5"/>
      <c r="R55" s="10"/>
      <c r="S55" s="4"/>
      <c r="T55" s="5"/>
      <c r="U55" s="10"/>
      <c r="V55" s="5"/>
      <c r="W55" s="10"/>
      <c r="X55" s="5"/>
      <c r="Y55" s="130"/>
      <c r="Z55" s="134"/>
      <c r="AA55" s="4"/>
      <c r="AB55" s="5"/>
      <c r="AC55" s="119"/>
      <c r="AD55" s="119"/>
      <c r="AE55" s="53"/>
      <c r="AF55" s="53"/>
      <c r="AG55" s="30">
        <f>SUM(AG6:AG54)</f>
        <v>4</v>
      </c>
      <c r="AH55" s="31">
        <f>SUM(AH6:AH54)</f>
        <v>4</v>
      </c>
      <c r="AI55" s="146"/>
      <c r="AJ55" s="96"/>
      <c r="AK55" s="53"/>
      <c r="AL55" s="39" t="str">
        <v/>
      </c>
      <c r="AM55" s="39"/>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23" t="str">
        <f t="shared" si="3"/>
        <v/>
      </c>
      <c r="CL55" s="53"/>
      <c r="CM55" s="53"/>
      <c r="CN55" s="39" t="str">
        <v/>
      </c>
      <c r="CO55" s="39"/>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23" t="str">
        <f t="shared" si="6"/>
        <v/>
      </c>
      <c r="EN55" s="53"/>
      <c r="EO55" s="53"/>
      <c r="EP55" s="39" t="str">
        <v/>
      </c>
      <c r="EQ55" s="39"/>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c r="GN55" s="6"/>
      <c r="GO55" s="23" t="str">
        <f t="shared" si="7"/>
        <v/>
      </c>
      <c r="GP55" s="53"/>
    </row>
    <row r="56" spans="1:198">
      <c r="A56" s="115"/>
      <c r="B56" s="84"/>
      <c r="C56" s="46"/>
      <c r="D56" s="84"/>
      <c r="E56" s="4"/>
      <c r="F56" s="85"/>
      <c r="G56" s="133"/>
      <c r="H56" s="5"/>
      <c r="I56" s="4"/>
      <c r="J56" s="5"/>
      <c r="K56" s="119"/>
      <c r="L56" s="10"/>
      <c r="M56" s="4"/>
      <c r="N56" s="5"/>
      <c r="O56" s="10"/>
      <c r="P56" s="4"/>
      <c r="Q56" s="5"/>
      <c r="R56" s="10"/>
      <c r="S56" s="4"/>
      <c r="T56" s="5"/>
      <c r="U56" s="10"/>
      <c r="V56" s="5"/>
      <c r="W56" s="10"/>
      <c r="X56" s="5"/>
      <c r="Y56" s="130"/>
      <c r="Z56" s="134"/>
      <c r="AA56" s="4"/>
      <c r="AB56" s="5"/>
      <c r="AC56" s="119"/>
      <c r="AD56" s="119"/>
      <c r="AE56" s="53"/>
      <c r="AF56" s="53"/>
      <c r="AG56" s="53"/>
      <c r="AH56" s="53"/>
      <c r="AI56" s="96"/>
      <c r="AJ56" s="53"/>
      <c r="AK56" s="53"/>
      <c r="AL56" s="97"/>
      <c r="AM56" s="97"/>
      <c r="AN56" s="97"/>
      <c r="AO56" s="97"/>
      <c r="AP56" s="97"/>
      <c r="AQ56" s="97"/>
      <c r="AR56" s="97"/>
      <c r="AS56" s="97"/>
      <c r="AT56" s="97"/>
      <c r="AU56" s="97"/>
      <c r="AV56" s="97"/>
      <c r="AW56" s="97"/>
      <c r="AX56" s="97"/>
      <c r="AY56" s="97"/>
      <c r="AZ56" s="97"/>
      <c r="BA56" s="97"/>
      <c r="BB56" s="97"/>
      <c r="BC56" s="97"/>
      <c r="BD56" s="97"/>
      <c r="BE56" s="97"/>
      <c r="BF56" s="97"/>
      <c r="BG56" s="97"/>
      <c r="BH56" s="97"/>
      <c r="BI56" s="97"/>
      <c r="BJ56" s="97"/>
      <c r="BK56" s="97"/>
      <c r="BL56" s="97"/>
      <c r="BM56" s="97"/>
      <c r="BN56" s="97"/>
      <c r="BO56" s="97"/>
      <c r="BP56" s="97"/>
      <c r="BQ56" s="97"/>
      <c r="BR56" s="97"/>
      <c r="BS56" s="97"/>
      <c r="BT56" s="97"/>
      <c r="BU56" s="97"/>
      <c r="BV56" s="97"/>
      <c r="BW56" s="97"/>
      <c r="BX56" s="97"/>
      <c r="BY56" s="97"/>
      <c r="BZ56" s="97"/>
      <c r="CA56" s="97"/>
      <c r="CB56" s="97"/>
      <c r="CC56" s="97"/>
      <c r="CD56" s="97"/>
      <c r="CE56" s="97"/>
      <c r="CF56" s="97"/>
      <c r="CG56" s="97"/>
      <c r="CH56" s="97"/>
      <c r="CI56" s="97"/>
      <c r="CJ56" s="97"/>
      <c r="CK56" s="97"/>
      <c r="CL56" s="53"/>
      <c r="CM56" s="53"/>
      <c r="CN56" s="97"/>
      <c r="CO56" s="53"/>
      <c r="CP56" s="53"/>
      <c r="CQ56" s="53"/>
      <c r="CR56" s="53"/>
      <c r="CS56" s="53"/>
      <c r="CT56" s="53"/>
      <c r="CU56" s="53"/>
      <c r="CV56" s="53"/>
      <c r="CW56" s="53"/>
      <c r="CX56" s="53"/>
      <c r="CY56" s="53"/>
      <c r="CZ56" s="53"/>
      <c r="DA56" s="53"/>
      <c r="DB56" s="53"/>
      <c r="DC56" s="53"/>
      <c r="DD56" s="53"/>
      <c r="DE56" s="53"/>
      <c r="DF56" s="53"/>
      <c r="DG56" s="53"/>
      <c r="DH56" s="53"/>
      <c r="DI56" s="53"/>
      <c r="DJ56" s="53"/>
      <c r="DK56" s="53"/>
      <c r="DL56" s="53"/>
      <c r="DM56" s="53"/>
      <c r="DN56" s="53"/>
      <c r="DO56" s="53"/>
      <c r="DP56" s="53"/>
      <c r="DQ56" s="53"/>
      <c r="DR56" s="53"/>
      <c r="DS56" s="53"/>
      <c r="DT56" s="53"/>
      <c r="DU56" s="53"/>
      <c r="DV56" s="53"/>
      <c r="DW56" s="53"/>
      <c r="DX56" s="53"/>
      <c r="DY56" s="53"/>
      <c r="DZ56" s="53"/>
      <c r="EA56" s="53"/>
      <c r="EB56" s="53"/>
      <c r="EC56" s="53"/>
      <c r="ED56" s="53"/>
      <c r="EE56" s="53"/>
      <c r="EF56" s="53"/>
      <c r="EG56" s="53"/>
      <c r="EH56" s="53"/>
      <c r="EI56" s="53"/>
      <c r="EJ56" s="53"/>
      <c r="EK56" s="53"/>
      <c r="EL56" s="53"/>
      <c r="EM56" s="53"/>
      <c r="EN56" s="53"/>
      <c r="EO56" s="53"/>
      <c r="EP56" s="53"/>
      <c r="EQ56" s="53"/>
      <c r="ER56" s="53"/>
      <c r="ES56" s="53"/>
      <c r="ET56" s="53"/>
      <c r="EU56" s="53"/>
      <c r="EV56" s="53"/>
      <c r="EW56" s="53"/>
      <c r="EX56" s="53"/>
      <c r="EY56" s="53"/>
      <c r="EZ56" s="53"/>
      <c r="FA56" s="53"/>
      <c r="FB56" s="53"/>
      <c r="FC56" s="53"/>
      <c r="FD56" s="53"/>
      <c r="FE56" s="53"/>
      <c r="FF56" s="53"/>
      <c r="FG56" s="53"/>
      <c r="FH56" s="53"/>
      <c r="FI56" s="53"/>
      <c r="FJ56" s="53"/>
      <c r="FK56" s="53"/>
      <c r="FL56" s="53"/>
      <c r="FM56" s="53"/>
      <c r="FN56" s="53"/>
      <c r="FO56" s="53"/>
      <c r="FP56" s="53"/>
      <c r="FQ56" s="53"/>
      <c r="FR56" s="53"/>
      <c r="FS56" s="53"/>
      <c r="FT56" s="53"/>
      <c r="FU56" s="53"/>
      <c r="FV56" s="53"/>
      <c r="FW56" s="53"/>
      <c r="FX56" s="53"/>
      <c r="FY56" s="53"/>
      <c r="FZ56" s="53"/>
      <c r="GA56" s="53"/>
      <c r="GB56" s="53"/>
      <c r="GC56" s="53"/>
      <c r="GD56" s="53"/>
      <c r="GE56" s="53"/>
      <c r="GF56" s="53"/>
      <c r="GG56" s="53"/>
      <c r="GH56" s="53"/>
      <c r="GI56" s="53"/>
      <c r="GJ56" s="53"/>
      <c r="GK56" s="53"/>
      <c r="GL56" s="53"/>
      <c r="GM56" s="53"/>
      <c r="GN56" s="53"/>
      <c r="GO56" s="53"/>
      <c r="GP56" s="53"/>
    </row>
    <row r="57" spans="1:198" ht="16" thickBot="1">
      <c r="A57" s="115"/>
      <c r="B57" s="85"/>
      <c r="C57" s="46"/>
      <c r="D57" s="85"/>
      <c r="E57" s="4"/>
      <c r="F57" s="85"/>
      <c r="G57" s="133"/>
      <c r="H57" s="5"/>
      <c r="I57" s="4"/>
      <c r="J57" s="5"/>
      <c r="K57" s="119"/>
      <c r="L57" s="10"/>
      <c r="M57" s="4"/>
      <c r="N57" s="5"/>
      <c r="O57" s="10"/>
      <c r="P57" s="4"/>
      <c r="Q57" s="5"/>
      <c r="R57" s="10"/>
      <c r="S57" s="4"/>
      <c r="T57" s="5"/>
      <c r="U57" s="10"/>
      <c r="V57" s="5"/>
      <c r="W57" s="10"/>
      <c r="X57" s="5"/>
      <c r="Y57" s="130"/>
      <c r="Z57" s="134"/>
      <c r="AA57" s="4"/>
      <c r="AB57" s="5"/>
      <c r="AC57" s="119"/>
      <c r="AD57" s="119"/>
      <c r="AE57" s="53"/>
      <c r="AF57" s="53"/>
      <c r="AG57" s="53"/>
      <c r="AH57" s="53"/>
      <c r="AI57" s="53"/>
      <c r="AJ57" s="53"/>
      <c r="AK57" s="53"/>
      <c r="AL57" s="97"/>
      <c r="AM57" s="97"/>
      <c r="AN57" s="97"/>
      <c r="AO57" s="97"/>
      <c r="AP57" s="97"/>
      <c r="AQ57" s="97"/>
      <c r="AR57" s="97"/>
      <c r="AS57" s="97"/>
      <c r="AT57" s="97"/>
      <c r="AU57" s="97"/>
      <c r="AV57" s="97"/>
      <c r="AW57" s="97"/>
      <c r="AX57" s="97"/>
      <c r="AY57" s="97"/>
      <c r="AZ57" s="97"/>
      <c r="BA57" s="97"/>
      <c r="BB57" s="97"/>
      <c r="BC57" s="97"/>
      <c r="BD57" s="97"/>
      <c r="BE57" s="97"/>
      <c r="BF57" s="97"/>
      <c r="BG57" s="97"/>
      <c r="BH57" s="97"/>
      <c r="BI57" s="97"/>
      <c r="BJ57" s="97"/>
      <c r="BK57" s="97"/>
      <c r="BL57" s="97"/>
      <c r="BM57" s="97"/>
      <c r="BN57" s="97"/>
      <c r="BO57" s="97"/>
      <c r="BP57" s="97"/>
      <c r="BQ57" s="97"/>
      <c r="BR57" s="97"/>
      <c r="BS57" s="97"/>
      <c r="BT57" s="97"/>
      <c r="BU57" s="97"/>
      <c r="BV57" s="97"/>
      <c r="BW57" s="97"/>
      <c r="BX57" s="97"/>
      <c r="BY57" s="97"/>
      <c r="BZ57" s="97"/>
      <c r="CA57" s="97"/>
      <c r="CB57" s="97"/>
      <c r="CC57" s="97"/>
      <c r="CD57" s="97"/>
      <c r="CE57" s="97"/>
      <c r="CF57" s="97"/>
      <c r="CG57" s="97"/>
      <c r="CH57" s="97"/>
      <c r="CI57" s="97"/>
      <c r="CJ57" s="97"/>
      <c r="CK57" s="97"/>
      <c r="CL57" s="53"/>
      <c r="CM57" s="53"/>
      <c r="CN57" s="97"/>
      <c r="CO57" s="53"/>
      <c r="CP57" s="53"/>
      <c r="CQ57" s="53"/>
      <c r="CR57" s="53"/>
      <c r="CS57" s="53"/>
      <c r="CT57" s="53"/>
      <c r="CU57" s="53"/>
      <c r="CV57" s="53"/>
      <c r="CW57" s="53"/>
      <c r="CX57" s="53"/>
      <c r="CY57" s="53"/>
      <c r="CZ57" s="53"/>
      <c r="DA57" s="53"/>
      <c r="DB57" s="53"/>
      <c r="DC57" s="53"/>
      <c r="DD57" s="53"/>
      <c r="DE57" s="53"/>
      <c r="DF57" s="53"/>
      <c r="DG57" s="53"/>
      <c r="DH57" s="53"/>
      <c r="DI57" s="53"/>
      <c r="DJ57" s="53"/>
      <c r="DK57" s="53"/>
      <c r="DL57" s="53"/>
      <c r="DM57" s="53"/>
      <c r="DN57" s="53"/>
      <c r="DO57" s="53"/>
      <c r="DP57" s="53"/>
      <c r="DQ57" s="53"/>
      <c r="DR57" s="53"/>
      <c r="DS57" s="53"/>
      <c r="DT57" s="53"/>
      <c r="DU57" s="53"/>
      <c r="DV57" s="53"/>
      <c r="DW57" s="53"/>
      <c r="DX57" s="53"/>
      <c r="DY57" s="53"/>
      <c r="DZ57" s="53"/>
      <c r="EA57" s="53"/>
      <c r="EB57" s="53"/>
      <c r="EC57" s="53"/>
      <c r="ED57" s="53"/>
      <c r="EE57" s="53"/>
      <c r="EF57" s="53"/>
      <c r="EG57" s="53"/>
      <c r="EH57" s="53"/>
      <c r="EI57" s="53"/>
      <c r="EJ57" s="53"/>
      <c r="EK57" s="53"/>
      <c r="EL57" s="53"/>
      <c r="EM57" s="53"/>
      <c r="EN57" s="53"/>
      <c r="EO57" s="53"/>
      <c r="EP57" s="53"/>
      <c r="EQ57" s="53"/>
      <c r="ER57" s="53"/>
      <c r="ES57" s="53"/>
      <c r="ET57" s="53"/>
      <c r="EU57" s="53"/>
      <c r="EV57" s="53"/>
      <c r="EW57" s="53"/>
      <c r="EX57" s="53"/>
      <c r="EY57" s="53"/>
      <c r="EZ57" s="53"/>
      <c r="FA57" s="53"/>
      <c r="FB57" s="53"/>
      <c r="FC57" s="53"/>
      <c r="FD57" s="53"/>
      <c r="FE57" s="53"/>
      <c r="FF57" s="53"/>
      <c r="FG57" s="53"/>
      <c r="FH57" s="53"/>
      <c r="FI57" s="53"/>
      <c r="FJ57" s="53"/>
      <c r="FK57" s="53"/>
      <c r="FL57" s="53"/>
      <c r="FM57" s="53"/>
      <c r="FN57" s="53"/>
      <c r="FO57" s="53"/>
      <c r="FP57" s="53"/>
      <c r="FQ57" s="53"/>
      <c r="FR57" s="53"/>
      <c r="FS57" s="53"/>
      <c r="FT57" s="53"/>
      <c r="FU57" s="53"/>
      <c r="FV57" s="53"/>
      <c r="FW57" s="53"/>
      <c r="FX57" s="53"/>
      <c r="FY57" s="53"/>
      <c r="FZ57" s="53"/>
      <c r="GA57" s="53"/>
      <c r="GB57" s="53"/>
      <c r="GC57" s="53"/>
      <c r="GD57" s="53"/>
      <c r="GE57" s="53"/>
      <c r="GF57" s="53"/>
      <c r="GG57" s="53"/>
      <c r="GH57" s="53"/>
      <c r="GI57" s="53"/>
      <c r="GJ57" s="53"/>
      <c r="GK57" s="53"/>
      <c r="GL57" s="53"/>
      <c r="GM57" s="53"/>
      <c r="GN57" s="53"/>
      <c r="GO57" s="53"/>
      <c r="GP57" s="53"/>
    </row>
    <row r="58" spans="1:198" ht="27" thickBot="1">
      <c r="A58" s="115"/>
      <c r="B58" s="85"/>
      <c r="C58" s="46"/>
      <c r="D58" s="85"/>
      <c r="E58" s="4"/>
      <c r="F58" s="85"/>
      <c r="G58" s="133"/>
      <c r="H58" s="5"/>
      <c r="I58" s="4"/>
      <c r="J58" s="5"/>
      <c r="K58" s="119"/>
      <c r="L58" s="10"/>
      <c r="M58" s="4"/>
      <c r="N58" s="5"/>
      <c r="O58" s="10"/>
      <c r="P58" s="4"/>
      <c r="Q58" s="5"/>
      <c r="R58" s="10"/>
      <c r="S58" s="4"/>
      <c r="T58" s="5"/>
      <c r="U58" s="10"/>
      <c r="V58" s="5"/>
      <c r="W58" s="10"/>
      <c r="X58" s="5"/>
      <c r="Y58" s="130"/>
      <c r="Z58" s="134"/>
      <c r="AA58" s="4"/>
      <c r="AB58" s="5"/>
      <c r="AC58" s="119"/>
      <c r="AD58" s="119"/>
      <c r="AE58" s="53"/>
      <c r="AF58" s="53"/>
      <c r="AG58" s="53"/>
      <c r="AH58" s="53"/>
      <c r="AI58" s="53"/>
      <c r="AJ58" s="53"/>
      <c r="AK58" s="53"/>
      <c r="AL58" s="142" t="s">
        <v>11</v>
      </c>
      <c r="AM58" s="154"/>
      <c r="AN58" s="154"/>
      <c r="AO58" s="154"/>
      <c r="AP58" s="154"/>
      <c r="AQ58" s="154"/>
      <c r="AR58" s="154"/>
      <c r="AS58" s="154"/>
      <c r="AT58" s="154"/>
      <c r="AU58" s="154"/>
      <c r="AV58" s="154"/>
      <c r="AW58" s="154"/>
      <c r="AX58" s="154"/>
      <c r="AY58" s="154"/>
      <c r="AZ58" s="154"/>
      <c r="BA58" s="154"/>
      <c r="BB58" s="154"/>
      <c r="BC58" s="154"/>
      <c r="BD58" s="154"/>
      <c r="BE58" s="154"/>
      <c r="BF58" s="154"/>
      <c r="BG58" s="154"/>
      <c r="BH58" s="154"/>
      <c r="BI58" s="154"/>
      <c r="BJ58" s="154"/>
      <c r="BK58" s="154"/>
      <c r="BL58" s="154"/>
      <c r="BM58" s="154"/>
      <c r="BN58" s="154"/>
      <c r="BO58" s="154"/>
      <c r="BP58" s="154"/>
      <c r="BQ58" s="154"/>
      <c r="BR58" s="154"/>
      <c r="BS58" s="154"/>
      <c r="BT58" s="154"/>
      <c r="BU58" s="154"/>
      <c r="BV58" s="154"/>
      <c r="BW58" s="154"/>
      <c r="BX58" s="154"/>
      <c r="BY58" s="154"/>
      <c r="BZ58" s="154"/>
      <c r="CA58" s="154"/>
      <c r="CB58" s="154"/>
      <c r="CC58" s="154"/>
      <c r="CD58" s="154"/>
      <c r="CE58" s="154"/>
      <c r="CF58" s="154"/>
      <c r="CG58" s="154"/>
      <c r="CH58" s="154"/>
      <c r="CI58" s="154"/>
      <c r="CJ58" s="155"/>
      <c r="CK58" s="35"/>
      <c r="CL58" s="53"/>
      <c r="CM58" s="53"/>
      <c r="CN58" s="142" t="s">
        <v>28</v>
      </c>
      <c r="CO58" s="154"/>
      <c r="CP58" s="154"/>
      <c r="CQ58" s="154"/>
      <c r="CR58" s="154"/>
      <c r="CS58" s="154"/>
      <c r="CT58" s="154"/>
      <c r="CU58" s="154"/>
      <c r="CV58" s="154"/>
      <c r="CW58" s="154"/>
      <c r="CX58" s="154"/>
      <c r="CY58" s="154"/>
      <c r="CZ58" s="154"/>
      <c r="DA58" s="154"/>
      <c r="DB58" s="154"/>
      <c r="DC58" s="154"/>
      <c r="DD58" s="154"/>
      <c r="DE58" s="154"/>
      <c r="DF58" s="154"/>
      <c r="DG58" s="154"/>
      <c r="DH58" s="154"/>
      <c r="DI58" s="154"/>
      <c r="DJ58" s="154"/>
      <c r="DK58" s="154"/>
      <c r="DL58" s="154"/>
      <c r="DM58" s="154"/>
      <c r="DN58" s="154"/>
      <c r="DO58" s="154"/>
      <c r="DP58" s="154"/>
      <c r="DQ58" s="154"/>
      <c r="DR58" s="154"/>
      <c r="DS58" s="154"/>
      <c r="DT58" s="154"/>
      <c r="DU58" s="154"/>
      <c r="DV58" s="154"/>
      <c r="DW58" s="154"/>
      <c r="DX58" s="154"/>
      <c r="DY58" s="154"/>
      <c r="DZ58" s="154"/>
      <c r="EA58" s="154"/>
      <c r="EB58" s="154"/>
      <c r="EC58" s="154"/>
      <c r="ED58" s="154"/>
      <c r="EE58" s="154"/>
      <c r="EF58" s="154"/>
      <c r="EG58" s="154"/>
      <c r="EH58" s="154"/>
      <c r="EI58" s="154"/>
      <c r="EJ58" s="154"/>
      <c r="EK58" s="154"/>
      <c r="EL58" s="155"/>
      <c r="EM58" s="35"/>
      <c r="EN58" s="53"/>
      <c r="EO58" s="53"/>
      <c r="EP58" s="142" t="s">
        <v>143</v>
      </c>
      <c r="EQ58" s="140"/>
      <c r="ER58" s="140"/>
      <c r="ES58" s="140"/>
      <c r="ET58" s="140"/>
      <c r="EU58" s="140"/>
      <c r="EV58" s="140"/>
      <c r="EW58" s="140"/>
      <c r="EX58" s="140"/>
      <c r="EY58" s="140"/>
      <c r="EZ58" s="140"/>
      <c r="FA58" s="140"/>
      <c r="FB58" s="140"/>
      <c r="FC58" s="140"/>
      <c r="FD58" s="140"/>
      <c r="FE58" s="140"/>
      <c r="FF58" s="140"/>
      <c r="FG58" s="140"/>
      <c r="FH58" s="140"/>
      <c r="FI58" s="140"/>
      <c r="FJ58" s="140"/>
      <c r="FK58" s="140"/>
      <c r="FL58" s="140"/>
      <c r="FM58" s="140"/>
      <c r="FN58" s="140"/>
      <c r="FO58" s="140"/>
      <c r="FP58" s="140"/>
      <c r="FQ58" s="140"/>
      <c r="FR58" s="140"/>
      <c r="FS58" s="140"/>
      <c r="FT58" s="140"/>
      <c r="FU58" s="140"/>
      <c r="FV58" s="140"/>
      <c r="FW58" s="140"/>
      <c r="FX58" s="140"/>
      <c r="FY58" s="140"/>
      <c r="FZ58" s="140"/>
      <c r="GA58" s="140"/>
      <c r="GB58" s="140"/>
      <c r="GC58" s="140"/>
      <c r="GD58" s="140"/>
      <c r="GE58" s="140"/>
      <c r="GF58" s="140"/>
      <c r="GG58" s="140"/>
      <c r="GH58" s="140"/>
      <c r="GI58" s="140"/>
      <c r="GJ58" s="140"/>
      <c r="GK58" s="140"/>
      <c r="GL58" s="140"/>
      <c r="GM58" s="140"/>
      <c r="GN58" s="141"/>
      <c r="GO58" s="40"/>
      <c r="GP58" s="53"/>
    </row>
    <row r="59" spans="1:198" ht="16" thickBot="1">
      <c r="A59" s="115"/>
      <c r="B59" s="85"/>
      <c r="C59" s="46"/>
      <c r="D59" s="85"/>
      <c r="E59" s="4"/>
      <c r="F59" s="85"/>
      <c r="G59" s="133"/>
      <c r="H59" s="5"/>
      <c r="I59" s="4"/>
      <c r="J59" s="5"/>
      <c r="K59" s="119"/>
      <c r="L59" s="10"/>
      <c r="M59" s="4"/>
      <c r="N59" s="5"/>
      <c r="O59" s="10"/>
      <c r="P59" s="4"/>
      <c r="Q59" s="5"/>
      <c r="R59" s="10"/>
      <c r="S59" s="4"/>
      <c r="T59" s="5"/>
      <c r="U59" s="10"/>
      <c r="V59" s="5"/>
      <c r="W59" s="10"/>
      <c r="X59" s="5"/>
      <c r="Y59" s="130"/>
      <c r="Z59" s="134"/>
      <c r="AA59" s="4"/>
      <c r="AB59" s="5"/>
      <c r="AC59" s="119"/>
      <c r="AD59" s="119"/>
      <c r="AE59" s="53"/>
      <c r="AF59" s="53"/>
      <c r="AG59" s="53"/>
      <c r="AH59" s="53"/>
      <c r="AI59" s="53"/>
      <c r="AJ59" s="53"/>
      <c r="AK59" s="53"/>
      <c r="AL59" s="39" t="s">
        <v>5</v>
      </c>
      <c r="AM59" s="10" t="str">
        <f t="array" ref="AM59:CJ59">TRANSPOSE((IF(D$5:D$55="","",D$5:D$55)))</f>
        <v>OR</v>
      </c>
      <c r="AN59" s="4" t="str">
        <v>CTICU</v>
      </c>
      <c r="AO59" s="4" t="str">
        <v>Overlook</v>
      </c>
      <c r="AP59" s="4" t="str">
        <v>Peds</v>
      </c>
      <c r="AQ59" s="4" t="str">
        <v/>
      </c>
      <c r="AR59" s="4" t="str">
        <v/>
      </c>
      <c r="AS59" s="4" t="str">
        <v/>
      </c>
      <c r="AT59" s="4" t="str">
        <v/>
      </c>
      <c r="AU59" s="4" t="str">
        <v/>
      </c>
      <c r="AV59" s="4" t="str">
        <v/>
      </c>
      <c r="AW59" s="4" t="str">
        <v/>
      </c>
      <c r="AX59" s="4" t="str">
        <v/>
      </c>
      <c r="AY59" s="4" t="str">
        <v/>
      </c>
      <c r="AZ59" s="4" t="str">
        <v/>
      </c>
      <c r="BA59" s="4" t="str">
        <v/>
      </c>
      <c r="BB59" s="4" t="str">
        <v/>
      </c>
      <c r="BC59" s="4" t="str">
        <v/>
      </c>
      <c r="BD59" s="4" t="str">
        <v/>
      </c>
      <c r="BE59" s="4" t="str">
        <v/>
      </c>
      <c r="BF59" s="4" t="str">
        <v/>
      </c>
      <c r="BG59" s="4" t="str">
        <v/>
      </c>
      <c r="BH59" s="4" t="str">
        <v/>
      </c>
      <c r="BI59" s="4" t="str">
        <v/>
      </c>
      <c r="BJ59" s="4" t="str">
        <v/>
      </c>
      <c r="BK59" s="4" t="str">
        <v/>
      </c>
      <c r="BL59" s="4" t="str">
        <v/>
      </c>
      <c r="BM59" s="4" t="str">
        <v/>
      </c>
      <c r="BN59" s="4" t="str">
        <v/>
      </c>
      <c r="BO59" s="4" t="str">
        <v/>
      </c>
      <c r="BP59" s="4" t="str">
        <v/>
      </c>
      <c r="BQ59" s="4" t="str">
        <v/>
      </c>
      <c r="BR59" s="4" t="str">
        <v/>
      </c>
      <c r="BS59" s="4" t="str">
        <v/>
      </c>
      <c r="BT59" s="4" t="str">
        <v/>
      </c>
      <c r="BU59" s="4" t="str">
        <v/>
      </c>
      <c r="BV59" s="4" t="str">
        <v/>
      </c>
      <c r="BW59" s="4" t="str">
        <v/>
      </c>
      <c r="BX59" s="4" t="str">
        <v/>
      </c>
      <c r="BY59" s="4" t="str">
        <v/>
      </c>
      <c r="BZ59" s="4" t="str">
        <v/>
      </c>
      <c r="CA59" s="4" t="str">
        <v/>
      </c>
      <c r="CB59" s="4" t="str">
        <v/>
      </c>
      <c r="CC59" s="4" t="str">
        <v/>
      </c>
      <c r="CD59" s="4" t="str">
        <v/>
      </c>
      <c r="CE59" s="4" t="str">
        <v/>
      </c>
      <c r="CF59" s="4" t="str">
        <v/>
      </c>
      <c r="CG59" s="4" t="str">
        <v/>
      </c>
      <c r="CH59" s="4" t="str">
        <v/>
      </c>
      <c r="CI59" s="4" t="str">
        <v/>
      </c>
      <c r="CJ59" s="5" t="str">
        <v/>
      </c>
      <c r="CK59" s="143" t="s">
        <v>42</v>
      </c>
      <c r="CL59" s="53"/>
      <c r="CM59" s="53"/>
      <c r="CN59" s="39" t="s">
        <v>5</v>
      </c>
      <c r="CO59" s="10" t="str">
        <f t="array" ref="CO59:EL59">TRANSPOSE((IF($D$5:$D$55="","",$D$5:$D$55)))</f>
        <v>OR</v>
      </c>
      <c r="CP59" s="4" t="str">
        <v>CTICU</v>
      </c>
      <c r="CQ59" s="4" t="str">
        <v>Overlook</v>
      </c>
      <c r="CR59" s="4" t="str">
        <v>Peds</v>
      </c>
      <c r="CS59" s="4" t="str">
        <v/>
      </c>
      <c r="CT59" s="4" t="str">
        <v/>
      </c>
      <c r="CU59" s="4" t="str">
        <v/>
      </c>
      <c r="CV59" s="4" t="str">
        <v/>
      </c>
      <c r="CW59" s="4" t="str">
        <v/>
      </c>
      <c r="CX59" s="4" t="str">
        <v/>
      </c>
      <c r="CY59" s="4" t="str">
        <v/>
      </c>
      <c r="CZ59" s="4" t="str">
        <v/>
      </c>
      <c r="DA59" s="4" t="str">
        <v/>
      </c>
      <c r="DB59" s="4" t="str">
        <v/>
      </c>
      <c r="DC59" s="4" t="str">
        <v/>
      </c>
      <c r="DD59" s="4" t="str">
        <v/>
      </c>
      <c r="DE59" s="4" t="str">
        <v/>
      </c>
      <c r="DF59" s="4" t="str">
        <v/>
      </c>
      <c r="DG59" s="4" t="str">
        <v/>
      </c>
      <c r="DH59" s="4" t="str">
        <v/>
      </c>
      <c r="DI59" s="4" t="str">
        <v/>
      </c>
      <c r="DJ59" s="4" t="str">
        <v/>
      </c>
      <c r="DK59" s="4" t="str">
        <v/>
      </c>
      <c r="DL59" s="4" t="str">
        <v/>
      </c>
      <c r="DM59" s="4" t="str">
        <v/>
      </c>
      <c r="DN59" s="4" t="str">
        <v/>
      </c>
      <c r="DO59" s="4" t="str">
        <v/>
      </c>
      <c r="DP59" s="4" t="str">
        <v/>
      </c>
      <c r="DQ59" s="4" t="str">
        <v/>
      </c>
      <c r="DR59" s="4" t="str">
        <v/>
      </c>
      <c r="DS59" s="4" t="str">
        <v/>
      </c>
      <c r="DT59" s="4" t="str">
        <v/>
      </c>
      <c r="DU59" s="4" t="str">
        <v/>
      </c>
      <c r="DV59" s="4" t="str">
        <v/>
      </c>
      <c r="DW59" s="4" t="str">
        <v/>
      </c>
      <c r="DX59" s="4" t="str">
        <v/>
      </c>
      <c r="DY59" s="4" t="str">
        <v/>
      </c>
      <c r="DZ59" s="4" t="str">
        <v/>
      </c>
      <c r="EA59" s="4" t="str">
        <v/>
      </c>
      <c r="EB59" s="4" t="str">
        <v/>
      </c>
      <c r="EC59" s="4" t="str">
        <v/>
      </c>
      <c r="ED59" s="4" t="str">
        <v/>
      </c>
      <c r="EE59" s="4" t="str">
        <v/>
      </c>
      <c r="EF59" s="4" t="str">
        <v/>
      </c>
      <c r="EG59" s="4" t="str">
        <v/>
      </c>
      <c r="EH59" s="4" t="str">
        <v/>
      </c>
      <c r="EI59" s="4" t="str">
        <v/>
      </c>
      <c r="EJ59" s="4" t="str">
        <v/>
      </c>
      <c r="EK59" s="4" t="str">
        <v/>
      </c>
      <c r="EL59" s="5" t="str">
        <v/>
      </c>
      <c r="EM59" s="143" t="s">
        <v>42</v>
      </c>
      <c r="EN59" s="53"/>
      <c r="EO59" s="53"/>
      <c r="EP59" s="39" t="s">
        <v>5</v>
      </c>
      <c r="EQ59" s="10" t="str">
        <f t="array" ref="EQ59:GN59">TRANSPOSE((IF($D$5:$D$55="","",$D$5:$D$55)))</f>
        <v>OR</v>
      </c>
      <c r="ER59" s="4" t="str">
        <v>CTICU</v>
      </c>
      <c r="ES59" s="4" t="str">
        <v>Overlook</v>
      </c>
      <c r="ET59" s="4" t="str">
        <v>Peds</v>
      </c>
      <c r="EU59" s="4" t="str">
        <v/>
      </c>
      <c r="EV59" s="4" t="str">
        <v/>
      </c>
      <c r="EW59" s="4" t="str">
        <v/>
      </c>
      <c r="EX59" s="4" t="str">
        <v/>
      </c>
      <c r="EY59" s="4" t="str">
        <v/>
      </c>
      <c r="EZ59" s="4" t="str">
        <v/>
      </c>
      <c r="FA59" s="4" t="str">
        <v/>
      </c>
      <c r="FB59" s="4" t="str">
        <v/>
      </c>
      <c r="FC59" s="4" t="str">
        <v/>
      </c>
      <c r="FD59" s="4" t="str">
        <v/>
      </c>
      <c r="FE59" s="4" t="str">
        <v/>
      </c>
      <c r="FF59" s="4" t="str">
        <v/>
      </c>
      <c r="FG59" s="4" t="str">
        <v/>
      </c>
      <c r="FH59" s="4" t="str">
        <v/>
      </c>
      <c r="FI59" s="4" t="str">
        <v/>
      </c>
      <c r="FJ59" s="4" t="str">
        <v/>
      </c>
      <c r="FK59" s="4" t="str">
        <v/>
      </c>
      <c r="FL59" s="4" t="str">
        <v/>
      </c>
      <c r="FM59" s="4" t="str">
        <v/>
      </c>
      <c r="FN59" s="4" t="str">
        <v/>
      </c>
      <c r="FO59" s="4" t="str">
        <v/>
      </c>
      <c r="FP59" s="4" t="str">
        <v/>
      </c>
      <c r="FQ59" s="4" t="str">
        <v/>
      </c>
      <c r="FR59" s="4" t="str">
        <v/>
      </c>
      <c r="FS59" s="4" t="str">
        <v/>
      </c>
      <c r="FT59" s="4" t="str">
        <v/>
      </c>
      <c r="FU59" s="4" t="str">
        <v/>
      </c>
      <c r="FV59" s="4" t="str">
        <v/>
      </c>
      <c r="FW59" s="4" t="str">
        <v/>
      </c>
      <c r="FX59" s="4" t="str">
        <v/>
      </c>
      <c r="FY59" s="4" t="str">
        <v/>
      </c>
      <c r="FZ59" s="4" t="str">
        <v/>
      </c>
      <c r="GA59" s="4" t="str">
        <v/>
      </c>
      <c r="GB59" s="4" t="str">
        <v/>
      </c>
      <c r="GC59" s="4" t="str">
        <v/>
      </c>
      <c r="GD59" s="4" t="str">
        <v/>
      </c>
      <c r="GE59" s="4" t="str">
        <v/>
      </c>
      <c r="GF59" s="4" t="str">
        <v/>
      </c>
      <c r="GG59" s="4" t="str">
        <v/>
      </c>
      <c r="GH59" s="4" t="str">
        <v/>
      </c>
      <c r="GI59" s="4" t="str">
        <v/>
      </c>
      <c r="GJ59" s="4" t="str">
        <v/>
      </c>
      <c r="GK59" s="4" t="str">
        <v/>
      </c>
      <c r="GL59" s="4" t="str">
        <v/>
      </c>
      <c r="GM59" s="4" t="str">
        <v/>
      </c>
      <c r="GN59" s="5" t="str">
        <v/>
      </c>
      <c r="GO59" s="143" t="s">
        <v>42</v>
      </c>
      <c r="GP59" s="53"/>
    </row>
    <row r="60" spans="1:198">
      <c r="A60" s="115"/>
      <c r="B60" s="85"/>
      <c r="C60" s="46"/>
      <c r="D60" s="85"/>
      <c r="E60" s="4"/>
      <c r="F60" s="85"/>
      <c r="G60" s="133"/>
      <c r="H60" s="5"/>
      <c r="I60" s="4"/>
      <c r="J60" s="5"/>
      <c r="K60" s="119"/>
      <c r="L60" s="10"/>
      <c r="M60" s="4"/>
      <c r="N60" s="5"/>
      <c r="O60" s="10"/>
      <c r="P60" s="4"/>
      <c r="Q60" s="5"/>
      <c r="R60" s="10"/>
      <c r="S60" s="4"/>
      <c r="T60" s="5"/>
      <c r="U60" s="10"/>
      <c r="V60" s="5"/>
      <c r="W60" s="10"/>
      <c r="X60" s="5"/>
      <c r="Y60" s="130"/>
      <c r="Z60" s="134"/>
      <c r="AA60" s="4"/>
      <c r="AB60" s="5"/>
      <c r="AC60" s="119"/>
      <c r="AD60" s="119"/>
      <c r="AE60" s="53"/>
      <c r="AF60" s="53"/>
      <c r="AG60" s="53"/>
      <c r="AH60" s="53"/>
      <c r="AI60" s="53"/>
      <c r="AJ60" s="53"/>
      <c r="AK60" s="53"/>
      <c r="AL60" s="11" t="str">
        <f t="array" ref="AL60:AL109">IF(B$5:B$55="","",B$5:B$55)</f>
        <v>Tchouta</v>
      </c>
      <c r="AM60" s="11">
        <v>0</v>
      </c>
      <c r="AN60" s="8">
        <v>0</v>
      </c>
      <c r="AO60" s="8">
        <v>0</v>
      </c>
      <c r="AP60" s="8">
        <v>1</v>
      </c>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24" t="str">
        <f>IF(AM60=1,AM$5,IF(AN60=1,AN$5,IF(AO60=1,AO$5,IF(AP60=1,AP$5,IF(AQ60=1,AQ$5,IF(AR60=1,AR$5,IF(AS60=1,AS$5,IF(AT60=1,AT$5,IF(AU60=1,AU$5,IF(AV60=1,AV$5,IF(AW60=1,AW$5,IF(AX60=1,AX$5,IF(AY60=1,AY$5,IF(AZ60=1,AZ$5,IF(BA60=1,BA$5,IF(BB60=1,BB$5,IF(BC60=1,BC$5,IF(BD60=1,BD$5,IF(BE60=1,BE$5,IF(BF60=1,BF$5,IF(BG60=1,BG$5,IF(BH60=1,BH$5,IF(BI60=1,BI$5,IF(BJ60=1,BJ$5,IF(BK60=1,BK$5,IF(BL60=1,BL$5,IF(BM60=1,BM$5,IF(BN60=1,BN$5,IF(BO60=1,BO$5, IF(BP60=1,BP$5, IF(BQ60=1,BQ$5, IF(BR60=1,BR$5, IF(BS60=1,BS$5, IF(BT60=1,BT$5, IF(BU60=1,BU$5, IF(BV60=1,BV$5, IF(BW60=1,BW$5, IF(BX60=1,BX$5, IF(BY60=1,BY$5, IF(BZ60=1,BZ$5, IF(CA60=1,CA$5, IF(CB60=1,CB$5, IF(CC60=1,CC$5, IF(CD60=1,CD$5, IF(CE60=1,CE$5, IF(CF60=1,CF$5, IF(CG60=1,CG$5, IF(CH60=1,CH$5, IF(CI60=1,CI$5, IF(CJ60=1,CJ$5,""))))))))))))))))))))))))))))))))))))))))))))))))))</f>
        <v>Peds</v>
      </c>
      <c r="CL60" s="53"/>
      <c r="CM60" s="53"/>
      <c r="CN60" s="11" t="str">
        <f t="array" ref="CN60:CN109">IF($B$5:$B$55="","",$B$5:$B$55)</f>
        <v>Tchouta</v>
      </c>
      <c r="CO60" s="11">
        <v>0</v>
      </c>
      <c r="CP60" s="8">
        <v>0</v>
      </c>
      <c r="CQ60" s="8">
        <v>0</v>
      </c>
      <c r="CR60" s="8">
        <v>0</v>
      </c>
      <c r="CS60" s="8"/>
      <c r="CT60" s="8"/>
      <c r="CU60" s="8"/>
      <c r="CV60" s="8"/>
      <c r="CW60" s="8"/>
      <c r="CX60" s="8"/>
      <c r="CY60" s="8"/>
      <c r="CZ60" s="8"/>
      <c r="DA60" s="8"/>
      <c r="DB60" s="8"/>
      <c r="DC60" s="8"/>
      <c r="DD60" s="8"/>
      <c r="DE60" s="8"/>
      <c r="DF60" s="8"/>
      <c r="DG60" s="8"/>
      <c r="DH60" s="8"/>
      <c r="DI60" s="8"/>
      <c r="DJ60" s="8"/>
      <c r="DK60" s="8"/>
      <c r="DL60" s="8"/>
      <c r="DM60" s="8"/>
      <c r="DN60" s="8"/>
      <c r="DO60" s="8"/>
      <c r="DP60" s="8"/>
      <c r="DQ60" s="8"/>
      <c r="DR60" s="8"/>
      <c r="DS60" s="8"/>
      <c r="DT60" s="8"/>
      <c r="DU60" s="8"/>
      <c r="DV60" s="8"/>
      <c r="DW60" s="8"/>
      <c r="DX60" s="8"/>
      <c r="DY60" s="8"/>
      <c r="DZ60" s="8"/>
      <c r="EA60" s="8"/>
      <c r="EB60" s="8"/>
      <c r="EC60" s="8"/>
      <c r="ED60" s="8"/>
      <c r="EE60" s="8"/>
      <c r="EF60" s="8"/>
      <c r="EG60" s="8"/>
      <c r="EH60" s="8"/>
      <c r="EI60" s="8"/>
      <c r="EJ60" s="8"/>
      <c r="EK60" s="8"/>
      <c r="EL60" s="8"/>
      <c r="EM60" s="24" t="str">
        <f>IF(CO60=1,CO$5,IF(CP60=1,CP$5,IF(CQ60=1,CQ$5,IF(CR60=1,CR$5,IF(CS60=1,CS$5,IF(CT60=1,CT$5,IF(CU60=1,CU$5,IF(CV60=1,CV$5,IF(CW60=1,CW$5,IF(CX60=1,CX$5,IF(CY60=1,CY$5,IF(CZ60=1,CZ$5,IF(DA60=1,DA$5,IF(DB60=1,DB$5,IF(DC60=1,DC$5,IF(DD60=1,DD$5,IF(DE60=1,DE$5,IF(DF60=1,DF$5,IF(DG60=1,DG$5,IF(DH60=1,DH$5,IF(DI60=1,DI$5,IF(DJ60=1,DJ$5,IF(DK60=1,DK$5,IF(DL60=1,DL$5,IF(DM60=1,DM$5,IF(DN60=1,DN$5,IF(DO60=1,DO$5,IF(DP60=1,DP$5,IF(DQ60=1,DQ$5, IF(DR60=1,DR$5, IF(DS60=1,DS$5, IF(DT60=1,DT$5, IF(DU60=1,DU$5, IF(DV60=1,DV$5, IF(DW60=1,DW$5, IF(DX60=1,DX$5, IF(DY60=1,DY$5, IF(DZ60=1,DZ$5, IF(EA60=1,EA$5, IF(EB60=1,EB$5, IF(EC60=1,EC$5, IF(ED60=1,ED$5, IF(EE60=1,EE$5, IF(EF60=1,EF$5, IF(EG60=1,EG$5, IF(EH60=1,EH$5, IF(EI60=1,EI$5, IF(EJ60=1,EJ$5, IF(EK60=1,EK$5, IF(EL60=1,EL$5,""))))))))))))))))))))))))))))))))))))))))))))))))))</f>
        <v/>
      </c>
      <c r="EN60" s="53"/>
      <c r="EO60" s="53"/>
      <c r="EP60" s="11" t="str">
        <f t="array" ref="EP60:EP109">IF($B$5:$B$55="","",$B$5:$B$55)</f>
        <v>Tchouta</v>
      </c>
      <c r="EQ60" s="11"/>
      <c r="ER60" s="8"/>
      <c r="ES60" s="8"/>
      <c r="ET60" s="8"/>
      <c r="EU60" s="8"/>
      <c r="EV60" s="8"/>
      <c r="EW60" s="8"/>
      <c r="EX60" s="8"/>
      <c r="EY60" s="8"/>
      <c r="EZ60" s="8"/>
      <c r="FA60" s="8"/>
      <c r="FB60" s="8"/>
      <c r="FC60" s="8"/>
      <c r="FD60" s="8"/>
      <c r="FE60" s="8"/>
      <c r="FF60" s="8"/>
      <c r="FG60" s="8"/>
      <c r="FH60" s="8"/>
      <c r="FI60" s="8"/>
      <c r="FJ60" s="8"/>
      <c r="FK60" s="8"/>
      <c r="FL60" s="8"/>
      <c r="FM60" s="8"/>
      <c r="FN60" s="8"/>
      <c r="FO60" s="8"/>
      <c r="FP60" s="8"/>
      <c r="FQ60" s="8"/>
      <c r="FR60" s="8"/>
      <c r="FS60" s="8"/>
      <c r="FT60" s="8"/>
      <c r="FU60" s="8"/>
      <c r="FV60" s="8"/>
      <c r="FW60" s="8"/>
      <c r="FX60" s="8"/>
      <c r="FY60" s="8"/>
      <c r="FZ60" s="8"/>
      <c r="GA60" s="8"/>
      <c r="GB60" s="8"/>
      <c r="GC60" s="8"/>
      <c r="GD60" s="8"/>
      <c r="GE60" s="8"/>
      <c r="GF60" s="8"/>
      <c r="GG60" s="8"/>
      <c r="GH60" s="8"/>
      <c r="GI60" s="8"/>
      <c r="GJ60" s="8"/>
      <c r="GK60" s="8"/>
      <c r="GL60" s="8"/>
      <c r="GM60" s="8"/>
      <c r="GN60" s="8"/>
      <c r="GO60" s="24" t="str">
        <f>IF(EQ60=1,EQ$5,IF(ER60=1,ER$5,IF(ES60=1,ES$5,IF(ET60=1,ET$5,IF(EU60=1,EU$5,IF(EV60=1,EV$5,IF(EW60=1,EW$5,IF(EX60=1,EX$5,IF(EY60=1,EY$5,IF(EZ60=1,EZ$5,IF(FA60=1,FA$5,IF(FB60=1,FB$5,IF(FC60=1,FC$5,IF(FD60=1,FD$5,IF(FE60=1,FE$5,IF(FF60=1,FF$5,IF(FG60=1,FG$5,IF(FH60=1,FH$5,IF(FI60=1,FI$5,IF(FJ60=1,FJ$5,IF(FK60=1,FK$5,IF(FL60=1,FL$5,IF(FM60=1,FM$5,IF(FN60=1,FN$5,IF(FO60=1,FO$5,IF(FP60=1,FP$5,IF(FQ60=1,FQ$5,IF(FR60=1,FR$5,IF(FS60=1,FS$5, IF(FT60=1,FT$5, IF(FU60=1,FU$5, IF(FV60=1,FV$5, IF(FW60=1,FW$5, IF(FX60=1,FX$5, IF(FY60=1,FY$5, IF(FZ60=1,FZ$5, IF(GA60=1,GA$5, IF(GB60=1,GB$5, IF(GC60=1,GC$5, IF(GD60=1,GD$5, IF(GE60=1,GE$5, IF(GF60=1,GF$5, IF(GG60=1,GG$5, IF(GH60=1,GH$5, IF(GI60=1,GI$5, IF(GJ60=1,GJ$5, IF(GK60=1,GK$5, IF(GL60=1,GL$5, IF(GM60=1,GM$5, IF(GN60=1,GN$5,""))))))))))))))))))))))))))))))))))))))))))))))))))</f>
        <v/>
      </c>
      <c r="GP60" s="53"/>
    </row>
    <row r="61" spans="1:198">
      <c r="A61" s="115"/>
      <c r="B61" s="85"/>
      <c r="C61" s="46"/>
      <c r="D61" s="85"/>
      <c r="E61" s="4"/>
      <c r="F61" s="85"/>
      <c r="G61" s="133"/>
      <c r="H61" s="5"/>
      <c r="I61" s="4"/>
      <c r="J61" s="5"/>
      <c r="K61" s="119"/>
      <c r="L61" s="10"/>
      <c r="M61" s="4"/>
      <c r="N61" s="5"/>
      <c r="O61" s="10"/>
      <c r="P61" s="4"/>
      <c r="Q61" s="5"/>
      <c r="R61" s="10"/>
      <c r="S61" s="4"/>
      <c r="T61" s="5"/>
      <c r="U61" s="10"/>
      <c r="V61" s="5"/>
      <c r="W61" s="10"/>
      <c r="X61" s="5"/>
      <c r="Y61" s="130"/>
      <c r="Z61" s="134"/>
      <c r="AA61" s="4"/>
      <c r="AB61" s="5"/>
      <c r="AC61" s="119"/>
      <c r="AD61" s="119"/>
      <c r="AE61" s="53"/>
      <c r="AF61" s="53"/>
      <c r="AG61" s="53"/>
      <c r="AH61" s="53"/>
      <c r="AI61" s="53"/>
      <c r="AJ61" s="53"/>
      <c r="AK61" s="53"/>
      <c r="AL61" s="10" t="str">
        <v xml:space="preserve">Prigoff </v>
      </c>
      <c r="AM61" s="10">
        <v>1</v>
      </c>
      <c r="AN61" s="4">
        <v>0</v>
      </c>
      <c r="AO61" s="4">
        <v>0</v>
      </c>
      <c r="AP61" s="4">
        <v>0</v>
      </c>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22" t="str">
        <f t="shared" ref="CK61:CK76" si="10">IF(AM61=1,AM$5,IF(AN61=1,AN$5,IF(AO61=1,AO$5,IF(AP61=1,AP$5,IF(AQ61=1,AQ$5,IF(AR61=1,AR$5,IF(AS61=1,AS$5,IF(AT61=1,AT$5,IF(AU61=1,AU$5,IF(AV61=1,AV$5,IF(AW61=1,AW$5,IF(AX61=1,AX$5,IF(AY61=1,AY$5,IF(AZ61=1,AZ$5,IF(BA61=1,BA$5,IF(BB61=1,BB$5,IF(BC61=1,BC$5,IF(BD61=1,BD$5,IF(BE61=1,BE$5,IF(BF61=1,BF$5,IF(BG61=1,BG$5,IF(BH61=1,BH$5,IF(BI61=1,BI$5,IF(BJ61=1,BJ$5,IF(BK61=1,BK$5,IF(BL61=1,BL$5,IF(BM61=1,BM$5,IF(BN61=1,BN$5,IF(BO61=1,BO$5, IF(BP61=1,BP$5, IF(BQ61=1,BQ$5, IF(BR61=1,BR$5, IF(BS61=1,BS$5, IF(BT61=1,BT$5, IF(BU61=1,BU$5, IF(BV61=1,BV$5, IF(BW61=1,BW$5, IF(BX61=1,BX$5, IF(BY61=1,BY$5, IF(BZ61=1,BZ$5, IF(CA61=1,CA$5, IF(CB61=1,CB$5, IF(CC61=1,CC$5, IF(CD61=1,CD$5, IF(CE61=1,CE$5, IF(CF61=1,CF$5, IF(CG61=1,CG$5, IF(CH61=1,CH$5, IF(CI61=1,CI$5, IF(CJ61=1,CJ$5,""))))))))))))))))))))))))))))))))))))))))))))))))))</f>
        <v>OR</v>
      </c>
      <c r="CL61" s="53"/>
      <c r="CM61" s="53"/>
      <c r="CN61" s="10" t="str">
        <v xml:space="preserve">Prigoff </v>
      </c>
      <c r="CO61" s="10">
        <v>0</v>
      </c>
      <c r="CP61" s="4">
        <v>0</v>
      </c>
      <c r="CQ61" s="4">
        <v>0</v>
      </c>
      <c r="CR61" s="4">
        <v>0</v>
      </c>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22" t="str">
        <f t="shared" ref="EM61:EM76" si="11">IF(CO61=1,CO$5,IF(CP61=1,CP$5,IF(CQ61=1,CQ$5,IF(CR61=1,CR$5,IF(CS61=1,CS$5,IF(CT61=1,CT$5,IF(CU61=1,CU$5,IF(CV61=1,CV$5,IF(CW61=1,CW$5,IF(CX61=1,CX$5,IF(CY61=1,CY$5,IF(CZ61=1,CZ$5,IF(DA61=1,DA$5,IF(DB61=1,DB$5,IF(DC61=1,DC$5,IF(DD61=1,DD$5,IF(DE61=1,DE$5,IF(DF61=1,DF$5,IF(DG61=1,DG$5,IF(DH61=1,DH$5,IF(DI61=1,DI$5,IF(DJ61=1,DJ$5,IF(DK61=1,DK$5,IF(DL61=1,DL$5,IF(DM61=1,DM$5,IF(DN61=1,DN$5,IF(DO61=1,DO$5,IF(DP61=1,DP$5,IF(DQ61=1,DQ$5, IF(DR61=1,DR$5, IF(DS61=1,DS$5, IF(DT61=1,DT$5, IF(DU61=1,DU$5, IF(DV61=1,DV$5, IF(DW61=1,DW$5, IF(DX61=1,DX$5, IF(DY61=1,DY$5, IF(DZ61=1,DZ$5, IF(EA61=1,EA$5, IF(EB61=1,EB$5, IF(EC61=1,EC$5, IF(ED61=1,ED$5, IF(EE61=1,EE$5, IF(EF61=1,EF$5, IF(EG61=1,EG$5, IF(EH61=1,EH$5, IF(EI61=1,EI$5, IF(EJ61=1,EJ$5, IF(EK61=1,EK$5, IF(EL61=1,EL$5,""))))))))))))))))))))))))))))))))))))))))))))))))))</f>
        <v/>
      </c>
      <c r="EN61" s="53"/>
      <c r="EO61" s="53"/>
      <c r="EP61" s="10" t="str">
        <v xml:space="preserve">Prigoff </v>
      </c>
      <c r="EQ61" s="10"/>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22" t="str">
        <f t="shared" ref="GO61:GO76" si="12">IF(EQ61=1,EQ$5,IF(ER61=1,ER$5,IF(ES61=1,ES$5,IF(ET61=1,ET$5,IF(EU61=1,EU$5,IF(EV61=1,EV$5,IF(EW61=1,EW$5,IF(EX61=1,EX$5,IF(EY61=1,EY$5,IF(EZ61=1,EZ$5,IF(FA61=1,FA$5,IF(FB61=1,FB$5,IF(FC61=1,FC$5,IF(FD61=1,FD$5,IF(FE61=1,FE$5,IF(FF61=1,FF$5,IF(FG61=1,FG$5,IF(FH61=1,FH$5,IF(FI61=1,FI$5,IF(FJ61=1,FJ$5,IF(FK61=1,FK$5,IF(FL61=1,FL$5,IF(FM61=1,FM$5,IF(FN61=1,FN$5,IF(FO61=1,FO$5,IF(FP61=1,FP$5,IF(FQ61=1,FQ$5,IF(FR61=1,FR$5,IF(FS61=1,FS$5, IF(FT61=1,FT$5, IF(FU61=1,FU$5, IF(FV61=1,FV$5, IF(FW61=1,FW$5, IF(FX61=1,FX$5, IF(FY61=1,FY$5, IF(FZ61=1,FZ$5, IF(GA61=1,GA$5, IF(GB61=1,GB$5, IF(GC61=1,GC$5, IF(GD61=1,GD$5, IF(GE61=1,GE$5, IF(GF61=1,GF$5, IF(GG61=1,GG$5, IF(GH61=1,GH$5, IF(GI61=1,GI$5, IF(GJ61=1,GJ$5, IF(GK61=1,GK$5, IF(GL61=1,GL$5, IF(GM61=1,GM$5, IF(GN61=1,GN$5,""))))))))))))))))))))))))))))))))))))))))))))))))))</f>
        <v/>
      </c>
      <c r="GP61" s="53"/>
    </row>
    <row r="62" spans="1:198">
      <c r="A62" s="115"/>
      <c r="B62" s="85"/>
      <c r="C62" s="46"/>
      <c r="D62" s="85"/>
      <c r="E62" s="4"/>
      <c r="F62" s="85"/>
      <c r="G62" s="133"/>
      <c r="H62" s="5"/>
      <c r="I62" s="4"/>
      <c r="J62" s="5"/>
      <c r="K62" s="119"/>
      <c r="L62" s="10"/>
      <c r="M62" s="4"/>
      <c r="N62" s="5"/>
      <c r="O62" s="10"/>
      <c r="P62" s="4"/>
      <c r="Q62" s="5"/>
      <c r="R62" s="10"/>
      <c r="S62" s="4"/>
      <c r="T62" s="5"/>
      <c r="U62" s="10"/>
      <c r="V62" s="5"/>
      <c r="W62" s="10"/>
      <c r="X62" s="5"/>
      <c r="Y62" s="130"/>
      <c r="Z62" s="134"/>
      <c r="AA62" s="4"/>
      <c r="AB62" s="5"/>
      <c r="AC62" s="119"/>
      <c r="AD62" s="119"/>
      <c r="AE62" s="53"/>
      <c r="AF62" s="53"/>
      <c r="AG62" s="53"/>
      <c r="AH62" s="53"/>
      <c r="AI62" s="53"/>
      <c r="AJ62" s="53"/>
      <c r="AK62" s="53"/>
      <c r="AL62" s="10" t="str">
        <v xml:space="preserve">Abramov </v>
      </c>
      <c r="AM62" s="10">
        <v>0</v>
      </c>
      <c r="AN62" s="4">
        <v>1</v>
      </c>
      <c r="AO62" s="4">
        <v>0</v>
      </c>
      <c r="AP62" s="4">
        <v>0</v>
      </c>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22" t="str">
        <f t="shared" si="10"/>
        <v>CTICU</v>
      </c>
      <c r="CL62" s="53"/>
      <c r="CM62" s="53"/>
      <c r="CN62" s="10" t="str">
        <v xml:space="preserve">Abramov </v>
      </c>
      <c r="CO62" s="10">
        <v>0</v>
      </c>
      <c r="CP62" s="4">
        <v>0</v>
      </c>
      <c r="CQ62" s="4">
        <v>0</v>
      </c>
      <c r="CR62" s="4">
        <v>0</v>
      </c>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22" t="str">
        <f t="shared" si="11"/>
        <v/>
      </c>
      <c r="EN62" s="53"/>
      <c r="EO62" s="53"/>
      <c r="EP62" s="10" t="str">
        <v xml:space="preserve">Abramov </v>
      </c>
      <c r="EQ62" s="10"/>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22" t="str">
        <f t="shared" si="12"/>
        <v/>
      </c>
      <c r="GP62" s="53"/>
    </row>
    <row r="63" spans="1:198">
      <c r="A63" s="115"/>
      <c r="B63" s="85"/>
      <c r="C63" s="46"/>
      <c r="D63" s="85"/>
      <c r="E63" s="4"/>
      <c r="F63" s="85"/>
      <c r="G63" s="133"/>
      <c r="H63" s="5"/>
      <c r="I63" s="4"/>
      <c r="J63" s="5"/>
      <c r="K63" s="119"/>
      <c r="L63" s="10"/>
      <c r="M63" s="4"/>
      <c r="N63" s="5"/>
      <c r="O63" s="10"/>
      <c r="P63" s="4"/>
      <c r="Q63" s="5"/>
      <c r="R63" s="10"/>
      <c r="S63" s="4"/>
      <c r="T63" s="5"/>
      <c r="U63" s="10"/>
      <c r="V63" s="5"/>
      <c r="W63" s="10"/>
      <c r="X63" s="5"/>
      <c r="Y63" s="130"/>
      <c r="Z63" s="134"/>
      <c r="AA63" s="4"/>
      <c r="AB63" s="5"/>
      <c r="AC63" s="119"/>
      <c r="AD63" s="119"/>
      <c r="AE63" s="53"/>
      <c r="AF63" s="53"/>
      <c r="AG63" s="53"/>
      <c r="AH63" s="53"/>
      <c r="AI63" s="53"/>
      <c r="AJ63" s="53"/>
      <c r="AK63" s="53"/>
      <c r="AL63" s="10" t="str">
        <v xml:space="preserve">Torres-Sanchez </v>
      </c>
      <c r="AM63" s="10">
        <v>0</v>
      </c>
      <c r="AN63" s="4">
        <v>0</v>
      </c>
      <c r="AO63" s="4">
        <v>1</v>
      </c>
      <c r="AP63" s="4">
        <v>0</v>
      </c>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22" t="str">
        <f t="shared" si="10"/>
        <v>Overlook</v>
      </c>
      <c r="CL63" s="53"/>
      <c r="CM63" s="53"/>
      <c r="CN63" s="10" t="str">
        <v xml:space="preserve">Torres-Sanchez </v>
      </c>
      <c r="CO63" s="10">
        <v>0</v>
      </c>
      <c r="CP63" s="4">
        <v>0</v>
      </c>
      <c r="CQ63" s="4">
        <v>0</v>
      </c>
      <c r="CR63" s="4">
        <v>0</v>
      </c>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22" t="str">
        <f t="shared" si="11"/>
        <v/>
      </c>
      <c r="EN63" s="53"/>
      <c r="EO63" s="53"/>
      <c r="EP63" s="10" t="str">
        <v xml:space="preserve">Torres-Sanchez </v>
      </c>
      <c r="EQ63" s="10"/>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22" t="str">
        <f t="shared" si="12"/>
        <v/>
      </c>
      <c r="GP63" s="53"/>
    </row>
    <row r="64" spans="1:198">
      <c r="A64" s="115"/>
      <c r="B64" s="85"/>
      <c r="C64" s="46"/>
      <c r="D64" s="85"/>
      <c r="E64" s="4"/>
      <c r="F64" s="85"/>
      <c r="G64" s="133"/>
      <c r="H64" s="5"/>
      <c r="I64" s="4"/>
      <c r="J64" s="5"/>
      <c r="K64" s="119"/>
      <c r="L64" s="10"/>
      <c r="M64" s="4"/>
      <c r="N64" s="5"/>
      <c r="O64" s="10"/>
      <c r="P64" s="4"/>
      <c r="Q64" s="5"/>
      <c r="R64" s="10"/>
      <c r="S64" s="4"/>
      <c r="T64" s="5"/>
      <c r="U64" s="10"/>
      <c r="V64" s="5"/>
      <c r="W64" s="10"/>
      <c r="X64" s="5"/>
      <c r="Y64" s="130"/>
      <c r="Z64" s="134"/>
      <c r="AA64" s="4"/>
      <c r="AB64" s="5"/>
      <c r="AC64" s="119"/>
      <c r="AD64" s="119"/>
      <c r="AE64" s="53"/>
      <c r="AF64" s="53"/>
      <c r="AG64" s="53"/>
      <c r="AH64" s="53"/>
      <c r="AI64" s="53"/>
      <c r="AJ64" s="53"/>
      <c r="AK64" s="53"/>
      <c r="AL64" s="10" t="str">
        <v/>
      </c>
      <c r="AM64" s="10"/>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22" t="str">
        <f t="shared" si="10"/>
        <v/>
      </c>
      <c r="CL64" s="53"/>
      <c r="CM64" s="53"/>
      <c r="CN64" s="10" t="str">
        <v/>
      </c>
      <c r="CO64" s="10"/>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22" t="str">
        <f t="shared" si="11"/>
        <v/>
      </c>
      <c r="EN64" s="53"/>
      <c r="EO64" s="53"/>
      <c r="EP64" s="10" t="str">
        <v/>
      </c>
      <c r="EQ64" s="10"/>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22" t="str">
        <f t="shared" si="12"/>
        <v/>
      </c>
      <c r="GP64" s="53"/>
    </row>
    <row r="65" spans="1:198">
      <c r="A65" s="115"/>
      <c r="B65" s="85"/>
      <c r="C65" s="46"/>
      <c r="D65" s="85"/>
      <c r="E65" s="4"/>
      <c r="F65" s="85"/>
      <c r="G65" s="133"/>
      <c r="H65" s="5"/>
      <c r="I65" s="4"/>
      <c r="J65" s="5"/>
      <c r="K65" s="119"/>
      <c r="L65" s="10"/>
      <c r="M65" s="4"/>
      <c r="N65" s="5"/>
      <c r="O65" s="10"/>
      <c r="P65" s="4"/>
      <c r="Q65" s="5"/>
      <c r="R65" s="10"/>
      <c r="S65" s="4"/>
      <c r="T65" s="5"/>
      <c r="U65" s="10"/>
      <c r="V65" s="5"/>
      <c r="W65" s="10"/>
      <c r="X65" s="5"/>
      <c r="Y65" s="130"/>
      <c r="Z65" s="134"/>
      <c r="AA65" s="4"/>
      <c r="AB65" s="5"/>
      <c r="AC65" s="119"/>
      <c r="AD65" s="119"/>
      <c r="AE65" s="53"/>
      <c r="AF65" s="53"/>
      <c r="AG65" s="53"/>
      <c r="AH65" s="53"/>
      <c r="AI65" s="53"/>
      <c r="AJ65" s="53"/>
      <c r="AK65" s="53"/>
      <c r="AL65" s="10" t="str">
        <v/>
      </c>
      <c r="AM65" s="10"/>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22" t="str">
        <f t="shared" si="10"/>
        <v/>
      </c>
      <c r="CL65" s="53"/>
      <c r="CM65" s="53"/>
      <c r="CN65" s="10" t="str">
        <v/>
      </c>
      <c r="CO65" s="10"/>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22" t="str">
        <f t="shared" si="11"/>
        <v/>
      </c>
      <c r="EN65" s="53"/>
      <c r="EO65" s="53"/>
      <c r="EP65" s="10" t="str">
        <v/>
      </c>
      <c r="EQ65" s="10"/>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22" t="str">
        <f t="shared" si="12"/>
        <v/>
      </c>
      <c r="GP65" s="53"/>
    </row>
    <row r="66" spans="1:198">
      <c r="A66" s="115"/>
      <c r="B66" s="85"/>
      <c r="C66" s="46"/>
      <c r="D66" s="85"/>
      <c r="E66" s="4"/>
      <c r="F66" s="85"/>
      <c r="G66" s="133"/>
      <c r="H66" s="5"/>
      <c r="I66" s="4"/>
      <c r="J66" s="5"/>
      <c r="K66" s="119"/>
      <c r="L66" s="10"/>
      <c r="M66" s="4"/>
      <c r="N66" s="5"/>
      <c r="O66" s="10"/>
      <c r="P66" s="4"/>
      <c r="Q66" s="5"/>
      <c r="R66" s="10"/>
      <c r="S66" s="4"/>
      <c r="T66" s="5"/>
      <c r="U66" s="10"/>
      <c r="V66" s="5"/>
      <c r="W66" s="10"/>
      <c r="X66" s="5"/>
      <c r="Y66" s="130"/>
      <c r="Z66" s="134"/>
      <c r="AA66" s="4"/>
      <c r="AB66" s="5"/>
      <c r="AC66" s="119"/>
      <c r="AD66" s="119"/>
      <c r="AE66" s="53"/>
      <c r="AF66" s="53"/>
      <c r="AG66" s="53"/>
      <c r="AH66" s="53"/>
      <c r="AI66" s="53"/>
      <c r="AJ66" s="53"/>
      <c r="AK66" s="53"/>
      <c r="AL66" s="10" t="str">
        <v/>
      </c>
      <c r="AM66" s="10"/>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22" t="str">
        <f t="shared" si="10"/>
        <v/>
      </c>
      <c r="CL66" s="53"/>
      <c r="CM66" s="53"/>
      <c r="CN66" s="10" t="str">
        <v/>
      </c>
      <c r="CO66" s="10"/>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22" t="str">
        <f t="shared" si="11"/>
        <v/>
      </c>
      <c r="EN66" s="53"/>
      <c r="EO66" s="53"/>
      <c r="EP66" s="10" t="str">
        <v/>
      </c>
      <c r="EQ66" s="10"/>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22" t="str">
        <f t="shared" si="12"/>
        <v/>
      </c>
      <c r="GP66" s="53"/>
    </row>
    <row r="67" spans="1:198">
      <c r="A67" s="115"/>
      <c r="B67" s="85"/>
      <c r="C67" s="46"/>
      <c r="D67" s="85"/>
      <c r="E67" s="4"/>
      <c r="F67" s="85"/>
      <c r="G67" s="133"/>
      <c r="H67" s="5"/>
      <c r="I67" s="4"/>
      <c r="J67" s="5"/>
      <c r="K67" s="119"/>
      <c r="L67" s="10"/>
      <c r="M67" s="4"/>
      <c r="N67" s="5"/>
      <c r="O67" s="10"/>
      <c r="P67" s="4"/>
      <c r="Q67" s="5"/>
      <c r="R67" s="10"/>
      <c r="S67" s="4"/>
      <c r="T67" s="5"/>
      <c r="U67" s="10"/>
      <c r="V67" s="5"/>
      <c r="W67" s="10"/>
      <c r="X67" s="5"/>
      <c r="Y67" s="130"/>
      <c r="Z67" s="134"/>
      <c r="AA67" s="4"/>
      <c r="AB67" s="5"/>
      <c r="AC67" s="119"/>
      <c r="AD67" s="119"/>
      <c r="AE67" s="53"/>
      <c r="AF67" s="53"/>
      <c r="AG67" s="53"/>
      <c r="AH67" s="53"/>
      <c r="AI67" s="53"/>
      <c r="AJ67" s="53"/>
      <c r="AK67" s="53"/>
      <c r="AL67" s="10" t="str">
        <v/>
      </c>
      <c r="AM67" s="10"/>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22" t="str">
        <f t="shared" si="10"/>
        <v/>
      </c>
      <c r="CL67" s="53"/>
      <c r="CM67" s="53"/>
      <c r="CN67" s="10" t="str">
        <v/>
      </c>
      <c r="CO67" s="10"/>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22" t="str">
        <f t="shared" si="11"/>
        <v/>
      </c>
      <c r="EN67" s="53"/>
      <c r="EO67" s="53"/>
      <c r="EP67" s="10" t="str">
        <v/>
      </c>
      <c r="EQ67" s="10"/>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22" t="str">
        <f t="shared" si="12"/>
        <v/>
      </c>
      <c r="GP67" s="53"/>
    </row>
    <row r="68" spans="1:198">
      <c r="A68" s="115"/>
      <c r="B68" s="85"/>
      <c r="C68" s="46"/>
      <c r="D68" s="85"/>
      <c r="E68" s="4"/>
      <c r="F68" s="85"/>
      <c r="G68" s="133"/>
      <c r="H68" s="5"/>
      <c r="I68" s="4"/>
      <c r="J68" s="5"/>
      <c r="K68" s="119"/>
      <c r="L68" s="10"/>
      <c r="M68" s="4"/>
      <c r="N68" s="5"/>
      <c r="O68" s="10"/>
      <c r="P68" s="4"/>
      <c r="Q68" s="5"/>
      <c r="R68" s="10"/>
      <c r="S68" s="4"/>
      <c r="T68" s="5"/>
      <c r="U68" s="10"/>
      <c r="V68" s="5"/>
      <c r="W68" s="10"/>
      <c r="X68" s="5"/>
      <c r="Y68" s="130"/>
      <c r="Z68" s="134"/>
      <c r="AA68" s="4"/>
      <c r="AB68" s="5"/>
      <c r="AC68" s="119"/>
      <c r="AD68" s="119"/>
      <c r="AE68" s="53"/>
      <c r="AF68" s="53"/>
      <c r="AG68" s="53"/>
      <c r="AH68" s="53"/>
      <c r="AI68" s="53"/>
      <c r="AJ68" s="53"/>
      <c r="AK68" s="53"/>
      <c r="AL68" s="10" t="str">
        <v/>
      </c>
      <c r="AM68" s="10"/>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22" t="str">
        <f t="shared" si="10"/>
        <v/>
      </c>
      <c r="CL68" s="53"/>
      <c r="CM68" s="53"/>
      <c r="CN68" s="10" t="str">
        <v/>
      </c>
      <c r="CO68" s="10"/>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22" t="str">
        <f t="shared" si="11"/>
        <v/>
      </c>
      <c r="EN68" s="53"/>
      <c r="EO68" s="53"/>
      <c r="EP68" s="10" t="str">
        <v/>
      </c>
      <c r="EQ68" s="10"/>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22" t="str">
        <f t="shared" si="12"/>
        <v/>
      </c>
      <c r="GP68" s="53"/>
    </row>
    <row r="69" spans="1:198">
      <c r="A69" s="115"/>
      <c r="B69" s="85"/>
      <c r="C69" s="46"/>
      <c r="D69" s="85"/>
      <c r="E69" s="4"/>
      <c r="F69" s="85"/>
      <c r="G69" s="133"/>
      <c r="H69" s="5"/>
      <c r="I69" s="4"/>
      <c r="J69" s="5"/>
      <c r="K69" s="119"/>
      <c r="L69" s="10"/>
      <c r="M69" s="4"/>
      <c r="N69" s="5"/>
      <c r="O69" s="10"/>
      <c r="P69" s="4"/>
      <c r="Q69" s="5"/>
      <c r="R69" s="10"/>
      <c r="S69" s="4"/>
      <c r="T69" s="5"/>
      <c r="U69" s="10"/>
      <c r="V69" s="5"/>
      <c r="W69" s="10"/>
      <c r="X69" s="5"/>
      <c r="Y69" s="130"/>
      <c r="Z69" s="134"/>
      <c r="AA69" s="4"/>
      <c r="AB69" s="5"/>
      <c r="AC69" s="119"/>
      <c r="AD69" s="119"/>
      <c r="AE69" s="53"/>
      <c r="AF69" s="53"/>
      <c r="AG69" s="53"/>
      <c r="AH69" s="53"/>
      <c r="AI69" s="53"/>
      <c r="AJ69" s="53"/>
      <c r="AK69" s="53"/>
      <c r="AL69" s="10" t="str">
        <v/>
      </c>
      <c r="AM69" s="10"/>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22" t="str">
        <f t="shared" si="10"/>
        <v/>
      </c>
      <c r="CL69" s="53"/>
      <c r="CM69" s="53"/>
      <c r="CN69" s="10" t="str">
        <v/>
      </c>
      <c r="CO69" s="10"/>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22" t="str">
        <f t="shared" si="11"/>
        <v/>
      </c>
      <c r="EN69" s="53"/>
      <c r="EO69" s="53"/>
      <c r="EP69" s="10" t="str">
        <v/>
      </c>
      <c r="EQ69" s="10"/>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22" t="str">
        <f t="shared" si="12"/>
        <v/>
      </c>
      <c r="GP69" s="53"/>
    </row>
    <row r="70" spans="1:198">
      <c r="A70" s="115"/>
      <c r="B70" s="85"/>
      <c r="C70" s="46"/>
      <c r="D70" s="85"/>
      <c r="E70" s="4"/>
      <c r="F70" s="85"/>
      <c r="G70" s="133"/>
      <c r="H70" s="5"/>
      <c r="I70" s="4"/>
      <c r="J70" s="5"/>
      <c r="K70" s="119"/>
      <c r="L70" s="10"/>
      <c r="M70" s="4"/>
      <c r="N70" s="5"/>
      <c r="O70" s="10"/>
      <c r="P70" s="4"/>
      <c r="Q70" s="5"/>
      <c r="R70" s="10"/>
      <c r="S70" s="4"/>
      <c r="T70" s="5"/>
      <c r="U70" s="10"/>
      <c r="V70" s="5"/>
      <c r="W70" s="10"/>
      <c r="X70" s="5"/>
      <c r="Y70" s="130"/>
      <c r="Z70" s="134"/>
      <c r="AA70" s="4"/>
      <c r="AB70" s="5"/>
      <c r="AC70" s="119"/>
      <c r="AD70" s="119"/>
      <c r="AE70" s="53"/>
      <c r="AF70" s="53"/>
      <c r="AG70" s="53"/>
      <c r="AH70" s="53"/>
      <c r="AI70" s="53"/>
      <c r="AJ70" s="53"/>
      <c r="AK70" s="53"/>
      <c r="AL70" s="10" t="str">
        <v/>
      </c>
      <c r="AM70" s="10"/>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22" t="str">
        <f t="shared" si="10"/>
        <v/>
      </c>
      <c r="CL70" s="53"/>
      <c r="CM70" s="53"/>
      <c r="CN70" s="10" t="str">
        <v/>
      </c>
      <c r="CO70" s="10"/>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22" t="str">
        <f t="shared" si="11"/>
        <v/>
      </c>
      <c r="EN70" s="53"/>
      <c r="EO70" s="53"/>
      <c r="EP70" s="10" t="str">
        <v/>
      </c>
      <c r="EQ70" s="10"/>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22" t="str">
        <f t="shared" si="12"/>
        <v/>
      </c>
      <c r="GP70" s="53"/>
    </row>
    <row r="71" spans="1:198">
      <c r="A71" s="115"/>
      <c r="B71" s="85"/>
      <c r="C71" s="46"/>
      <c r="D71" s="85"/>
      <c r="E71" s="4"/>
      <c r="F71" s="85"/>
      <c r="G71" s="133"/>
      <c r="H71" s="5"/>
      <c r="I71" s="4"/>
      <c r="J71" s="5"/>
      <c r="K71" s="119"/>
      <c r="L71" s="10"/>
      <c r="M71" s="4"/>
      <c r="N71" s="5"/>
      <c r="O71" s="10"/>
      <c r="P71" s="4"/>
      <c r="Q71" s="5"/>
      <c r="R71" s="10"/>
      <c r="S71" s="4"/>
      <c r="T71" s="5"/>
      <c r="U71" s="10"/>
      <c r="V71" s="5"/>
      <c r="W71" s="10"/>
      <c r="X71" s="5"/>
      <c r="Y71" s="130"/>
      <c r="Z71" s="134"/>
      <c r="AA71" s="4"/>
      <c r="AB71" s="5"/>
      <c r="AC71" s="119"/>
      <c r="AD71" s="119"/>
      <c r="AE71" s="53"/>
      <c r="AF71" s="53"/>
      <c r="AG71" s="53"/>
      <c r="AH71" s="53"/>
      <c r="AI71" s="53"/>
      <c r="AJ71" s="53"/>
      <c r="AK71" s="53"/>
      <c r="AL71" s="10" t="str">
        <v/>
      </c>
      <c r="AM71" s="10"/>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22" t="str">
        <f t="shared" si="10"/>
        <v/>
      </c>
      <c r="CL71" s="53"/>
      <c r="CM71" s="53"/>
      <c r="CN71" s="10" t="str">
        <v/>
      </c>
      <c r="CO71" s="10"/>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22" t="str">
        <f t="shared" si="11"/>
        <v/>
      </c>
      <c r="EN71" s="53"/>
      <c r="EO71" s="53"/>
      <c r="EP71" s="10" t="str">
        <v/>
      </c>
      <c r="EQ71" s="10"/>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22" t="str">
        <f t="shared" si="12"/>
        <v/>
      </c>
      <c r="GP71" s="53"/>
    </row>
    <row r="72" spans="1:198">
      <c r="A72" s="115"/>
      <c r="B72" s="85"/>
      <c r="C72" s="46"/>
      <c r="D72" s="85"/>
      <c r="E72" s="4"/>
      <c r="F72" s="85"/>
      <c r="G72" s="133"/>
      <c r="H72" s="5"/>
      <c r="I72" s="4"/>
      <c r="J72" s="5"/>
      <c r="K72" s="119"/>
      <c r="L72" s="10"/>
      <c r="M72" s="4"/>
      <c r="N72" s="5"/>
      <c r="O72" s="10"/>
      <c r="P72" s="4"/>
      <c r="Q72" s="5"/>
      <c r="R72" s="10"/>
      <c r="S72" s="4"/>
      <c r="T72" s="5"/>
      <c r="U72" s="10"/>
      <c r="V72" s="5"/>
      <c r="W72" s="10"/>
      <c r="X72" s="5"/>
      <c r="Y72" s="130"/>
      <c r="Z72" s="134"/>
      <c r="AA72" s="4"/>
      <c r="AB72" s="5"/>
      <c r="AC72" s="119"/>
      <c r="AD72" s="119"/>
      <c r="AE72" s="53"/>
      <c r="AF72" s="53"/>
      <c r="AG72" s="53"/>
      <c r="AH72" s="53"/>
      <c r="AI72" s="53"/>
      <c r="AJ72" s="53"/>
      <c r="AK72" s="53"/>
      <c r="AL72" s="10" t="str">
        <v/>
      </c>
      <c r="AM72" s="10"/>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22" t="str">
        <f t="shared" si="10"/>
        <v/>
      </c>
      <c r="CL72" s="53"/>
      <c r="CM72" s="53"/>
      <c r="CN72" s="10" t="str">
        <v/>
      </c>
      <c r="CO72" s="10"/>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22" t="str">
        <f t="shared" si="11"/>
        <v/>
      </c>
      <c r="EN72" s="53"/>
      <c r="EO72" s="53"/>
      <c r="EP72" s="10" t="str">
        <v/>
      </c>
      <c r="EQ72" s="10"/>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22" t="str">
        <f t="shared" si="12"/>
        <v/>
      </c>
      <c r="GP72" s="53"/>
    </row>
    <row r="73" spans="1:198">
      <c r="A73" s="115"/>
      <c r="B73" s="85"/>
      <c r="C73" s="46"/>
      <c r="D73" s="85"/>
      <c r="E73" s="4"/>
      <c r="F73" s="85"/>
      <c r="G73" s="133"/>
      <c r="H73" s="5"/>
      <c r="I73" s="4"/>
      <c r="J73" s="5"/>
      <c r="K73" s="119"/>
      <c r="L73" s="10"/>
      <c r="M73" s="4"/>
      <c r="N73" s="5"/>
      <c r="O73" s="10"/>
      <c r="P73" s="4"/>
      <c r="Q73" s="5"/>
      <c r="R73" s="10"/>
      <c r="S73" s="4"/>
      <c r="T73" s="5"/>
      <c r="U73" s="10"/>
      <c r="V73" s="5"/>
      <c r="W73" s="10"/>
      <c r="X73" s="5"/>
      <c r="Y73" s="130"/>
      <c r="Z73" s="134"/>
      <c r="AA73" s="4"/>
      <c r="AB73" s="5"/>
      <c r="AC73" s="119"/>
      <c r="AD73" s="119"/>
      <c r="AE73" s="53"/>
      <c r="AF73" s="53"/>
      <c r="AG73" s="53"/>
      <c r="AH73" s="53"/>
      <c r="AI73" s="53"/>
      <c r="AJ73" s="53"/>
      <c r="AK73" s="53"/>
      <c r="AL73" s="10" t="str">
        <v/>
      </c>
      <c r="AM73" s="10"/>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22" t="str">
        <f t="shared" si="10"/>
        <v/>
      </c>
      <c r="CL73" s="53"/>
      <c r="CM73" s="53"/>
      <c r="CN73" s="10" t="str">
        <v/>
      </c>
      <c r="CO73" s="10"/>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22" t="str">
        <f t="shared" si="11"/>
        <v/>
      </c>
      <c r="EN73" s="53"/>
      <c r="EO73" s="53"/>
      <c r="EP73" s="10" t="str">
        <v/>
      </c>
      <c r="EQ73" s="10"/>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22" t="str">
        <f t="shared" si="12"/>
        <v/>
      </c>
      <c r="GP73" s="53"/>
    </row>
    <row r="74" spans="1:198">
      <c r="A74" s="115"/>
      <c r="B74" s="85"/>
      <c r="C74" s="46"/>
      <c r="D74" s="85"/>
      <c r="E74" s="4"/>
      <c r="F74" s="85"/>
      <c r="G74" s="133"/>
      <c r="H74" s="5"/>
      <c r="I74" s="4"/>
      <c r="J74" s="5"/>
      <c r="K74" s="119"/>
      <c r="L74" s="10"/>
      <c r="M74" s="4"/>
      <c r="N74" s="5"/>
      <c r="O74" s="10"/>
      <c r="P74" s="4"/>
      <c r="Q74" s="5"/>
      <c r="R74" s="10"/>
      <c r="S74" s="4"/>
      <c r="T74" s="5"/>
      <c r="U74" s="10"/>
      <c r="V74" s="5"/>
      <c r="W74" s="10"/>
      <c r="X74" s="5"/>
      <c r="Y74" s="130"/>
      <c r="Z74" s="134"/>
      <c r="AA74" s="4"/>
      <c r="AB74" s="5"/>
      <c r="AC74" s="119"/>
      <c r="AD74" s="119"/>
      <c r="AE74" s="53"/>
      <c r="AF74" s="53"/>
      <c r="AG74" s="53"/>
      <c r="AH74" s="53"/>
      <c r="AI74" s="53"/>
      <c r="AJ74" s="53"/>
      <c r="AK74" s="53"/>
      <c r="AL74" s="10" t="str">
        <v/>
      </c>
      <c r="AM74" s="10"/>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22" t="str">
        <f t="shared" si="10"/>
        <v/>
      </c>
      <c r="CL74" s="53"/>
      <c r="CM74" s="53"/>
      <c r="CN74" s="10" t="str">
        <v/>
      </c>
      <c r="CO74" s="10"/>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22" t="str">
        <f t="shared" si="11"/>
        <v/>
      </c>
      <c r="EN74" s="53"/>
      <c r="EO74" s="53"/>
      <c r="EP74" s="10" t="str">
        <v/>
      </c>
      <c r="EQ74" s="10"/>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22" t="str">
        <f t="shared" si="12"/>
        <v/>
      </c>
      <c r="GP74" s="53"/>
    </row>
    <row r="75" spans="1:198">
      <c r="A75" s="115"/>
      <c r="B75" s="85"/>
      <c r="C75" s="46"/>
      <c r="D75" s="85"/>
      <c r="E75" s="4"/>
      <c r="F75" s="85"/>
      <c r="G75" s="133"/>
      <c r="H75" s="5"/>
      <c r="I75" s="4"/>
      <c r="J75" s="5"/>
      <c r="K75" s="119"/>
      <c r="L75" s="10"/>
      <c r="M75" s="4"/>
      <c r="N75" s="5"/>
      <c r="O75" s="10"/>
      <c r="P75" s="4"/>
      <c r="Q75" s="5"/>
      <c r="R75" s="10"/>
      <c r="S75" s="4"/>
      <c r="T75" s="5"/>
      <c r="U75" s="10"/>
      <c r="V75" s="5"/>
      <c r="W75" s="10"/>
      <c r="X75" s="5"/>
      <c r="Y75" s="130"/>
      <c r="Z75" s="134"/>
      <c r="AA75" s="4"/>
      <c r="AB75" s="5"/>
      <c r="AC75" s="119"/>
      <c r="AD75" s="119"/>
      <c r="AE75" s="53"/>
      <c r="AF75" s="53"/>
      <c r="AG75" s="53"/>
      <c r="AH75" s="53"/>
      <c r="AI75" s="53"/>
      <c r="AJ75" s="53"/>
      <c r="AK75" s="53"/>
      <c r="AL75" s="10" t="str">
        <v/>
      </c>
      <c r="AM75" s="10"/>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22" t="str">
        <f t="shared" si="10"/>
        <v/>
      </c>
      <c r="CL75" s="53"/>
      <c r="CM75" s="53"/>
      <c r="CN75" s="10" t="str">
        <v/>
      </c>
      <c r="CO75" s="10"/>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22" t="str">
        <f t="shared" si="11"/>
        <v/>
      </c>
      <c r="EN75" s="53"/>
      <c r="EO75" s="53"/>
      <c r="EP75" s="10" t="str">
        <v/>
      </c>
      <c r="EQ75" s="10"/>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22" t="str">
        <f t="shared" si="12"/>
        <v/>
      </c>
      <c r="GP75" s="53"/>
    </row>
    <row r="76" spans="1:198">
      <c r="A76" s="115"/>
      <c r="B76" s="85"/>
      <c r="C76" s="46"/>
      <c r="D76" s="85"/>
      <c r="E76" s="4"/>
      <c r="F76" s="85"/>
      <c r="G76" s="133"/>
      <c r="H76" s="5"/>
      <c r="I76" s="4"/>
      <c r="J76" s="5"/>
      <c r="K76" s="119"/>
      <c r="L76" s="10"/>
      <c r="M76" s="4"/>
      <c r="N76" s="5"/>
      <c r="O76" s="10"/>
      <c r="P76" s="4"/>
      <c r="Q76" s="5"/>
      <c r="R76" s="10"/>
      <c r="S76" s="4"/>
      <c r="T76" s="5"/>
      <c r="U76" s="10"/>
      <c r="V76" s="5"/>
      <c r="W76" s="10"/>
      <c r="X76" s="5"/>
      <c r="Y76" s="130"/>
      <c r="Z76" s="134"/>
      <c r="AA76" s="4"/>
      <c r="AB76" s="5"/>
      <c r="AC76" s="119"/>
      <c r="AD76" s="119"/>
      <c r="AE76" s="53"/>
      <c r="AF76" s="53"/>
      <c r="AG76" s="53"/>
      <c r="AH76" s="53"/>
      <c r="AI76" s="53"/>
      <c r="AJ76" s="53"/>
      <c r="AK76" s="53"/>
      <c r="AL76" s="10" t="str">
        <v/>
      </c>
      <c r="AM76" s="10"/>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22" t="str">
        <f t="shared" si="10"/>
        <v/>
      </c>
      <c r="CL76" s="53"/>
      <c r="CM76" s="53"/>
      <c r="CN76" s="10" t="str">
        <v/>
      </c>
      <c r="CO76" s="10"/>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22" t="str">
        <f t="shared" si="11"/>
        <v/>
      </c>
      <c r="EN76" s="53"/>
      <c r="EO76" s="53"/>
      <c r="EP76" s="10" t="str">
        <v/>
      </c>
      <c r="EQ76" s="10"/>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22" t="str">
        <f t="shared" si="12"/>
        <v/>
      </c>
      <c r="GP76" s="53"/>
    </row>
    <row r="77" spans="1:198">
      <c r="A77" s="115"/>
      <c r="B77" s="85"/>
      <c r="C77" s="46"/>
      <c r="D77" s="85"/>
      <c r="E77" s="4"/>
      <c r="F77" s="85"/>
      <c r="G77" s="133"/>
      <c r="H77" s="5"/>
      <c r="I77" s="4"/>
      <c r="J77" s="5"/>
      <c r="K77" s="119"/>
      <c r="L77" s="10"/>
      <c r="M77" s="4"/>
      <c r="N77" s="5"/>
      <c r="O77" s="10"/>
      <c r="P77" s="4"/>
      <c r="Q77" s="5"/>
      <c r="R77" s="10"/>
      <c r="S77" s="4"/>
      <c r="T77" s="5"/>
      <c r="U77" s="10"/>
      <c r="V77" s="5"/>
      <c r="W77" s="10"/>
      <c r="X77" s="5"/>
      <c r="Y77" s="130"/>
      <c r="Z77" s="134"/>
      <c r="AA77" s="4"/>
      <c r="AB77" s="5"/>
      <c r="AC77" s="119"/>
      <c r="AD77" s="119"/>
      <c r="AE77" s="53"/>
      <c r="AF77" s="53"/>
      <c r="AG77" s="53"/>
      <c r="AH77" s="53"/>
      <c r="AI77" s="53"/>
      <c r="AJ77" s="53"/>
      <c r="AK77" s="53"/>
      <c r="AL77" s="10" t="str">
        <v/>
      </c>
      <c r="AM77" s="10"/>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22" t="str">
        <f>IF(AM77=1,AM$5,IF(AN77=1,AN$5,IF(AO77=1,AO$5,IF(AP77=1,AP$5,IF(AQ77=1,AQ$5,IF(AR77=1,AR$5,IF(AS77=1,AS$5,IF(AT77=1,AT$5,IF(AU77=1,AU$5,IF(AV77=1,AV$5,IF(AW77=1,AW$5,IF(AX77=1,AX$5,IF(AY77=1,AY$5,IF(AZ77=1,AZ$5,IF(BA77=1,BA$5,IF(BB77=1,BB$5,IF(BC77=1,BC$5,IF(BD77=1,BD$5,IF(BE77=1,BE$5,IF(BF77=1,BF$5,IF(BG77=1,BG$5,IF(BH77=1,BH$5,IF(BI77=1,BI$5,IF(BJ77=1,BJ$5,IF(BK77=1,BK$5,IF(BL77=1,BL$5,IF(BM77=1,BM$5,IF(BN77=1,BN$5,IF(BO77=1,BO$5, IF(BP77=1,BP$5, IF(BQ77=1,BQ$5, IF(BR77=1,BR$5, IF(BS77=1,BS$5, IF(BT77=1,BT$5, IF(BU77=1,BU$5, IF(BV77=1,BV$5, IF(BW77=1,BW$5, IF(BX77=1,BX$5, IF(BY77=1,BY$5, IF(BZ77=1,BZ$5, IF(CA77=1,CA$5, IF(CB77=1,CB$5, IF(CC77=1,CC$5, IF(CD77=1,CD$5, IF(CE77=1,CE$5, IF(CF77=1,CF$5, IF(CG77=1,CG$5, IF(CH77=1,CH$5, IF(CI77=1,CI$5, IF(CJ77=1,CJ$5,""))))))))))))))))))))))))))))))))))))))))))))))))))</f>
        <v/>
      </c>
      <c r="CL77" s="53"/>
      <c r="CM77" s="53"/>
      <c r="CN77" s="10" t="str">
        <v/>
      </c>
      <c r="CO77" s="10"/>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22" t="str">
        <f>IF(CO77=1,CO$5,IF(CP77=1,CP$5,IF(CQ77=1,CQ$5,IF(CR77=1,CR$5,IF(CS77=1,CS$5,IF(CT77=1,CT$5,IF(CU77=1,CU$5,IF(CV77=1,CV$5,IF(CW77=1,CW$5,IF(CX77=1,CX$5,IF(CY77=1,CY$5,IF(CZ77=1,CZ$5,IF(DA77=1,DA$5,IF(DB77=1,DB$5,IF(DC77=1,DC$5,IF(DD77=1,DD$5,IF(DE77=1,DE$5,IF(DF77=1,DF$5,IF(DG77=1,DG$5,IF(DH77=1,DH$5,IF(DI77=1,DI$5,IF(DJ77=1,DJ$5,IF(DK77=1,DK$5,IF(DL77=1,DL$5,IF(DM77=1,DM$5,IF(DN77=1,DN$5,IF(DO77=1,DO$5,IF(DP77=1,DP$5,IF(DQ77=1,DQ$5, IF(DR77=1,DR$5, IF(DS77=1,DS$5, IF(DT77=1,DT$5, IF(DU77=1,DU$5, IF(DV77=1,DV$5, IF(DW77=1,DW$5, IF(DX77=1,DX$5, IF(DY77=1,DY$5, IF(DZ77=1,DZ$5, IF(EA77=1,EA$5, IF(EB77=1,EB$5, IF(EC77=1,EC$5, IF(ED77=1,ED$5, IF(EE77=1,EE$5, IF(EF77=1,EF$5, IF(EG77=1,EG$5, IF(EH77=1,EH$5, IF(EI77=1,EI$5, IF(EJ77=1,EJ$5, IF(EK77=1,EK$5, IF(EL77=1,EL$5,""))))))))))))))))))))))))))))))))))))))))))))))))))</f>
        <v/>
      </c>
      <c r="EN77" s="53"/>
      <c r="EO77" s="53"/>
      <c r="EP77" s="10" t="str">
        <v/>
      </c>
      <c r="EQ77" s="10"/>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22" t="str">
        <f>IF(EQ77=1,EQ$5,IF(ER77=1,ER$5,IF(ES77=1,ES$5,IF(ET77=1,ET$5,IF(EU77=1,EU$5,IF(EV77=1,EV$5,IF(EW77=1,EW$5,IF(EX77=1,EX$5,IF(EY77=1,EY$5,IF(EZ77=1,EZ$5,IF(FA77=1,FA$5,IF(FB77=1,FB$5,IF(FC77=1,FC$5,IF(FD77=1,FD$5,IF(FE77=1,FE$5,IF(FF77=1,FF$5,IF(FG77=1,FG$5,IF(FH77=1,FH$5,IF(FI77=1,FI$5,IF(FJ77=1,FJ$5,IF(FK77=1,FK$5,IF(FL77=1,FL$5,IF(FM77=1,FM$5,IF(FN77=1,FN$5,IF(FO77=1,FO$5,IF(FP77=1,FP$5,IF(FQ77=1,FQ$5,IF(FR77=1,FR$5,IF(FS77=1,FS$5, IF(FT77=1,FT$5, IF(FU77=1,FU$5, IF(FV77=1,FV$5, IF(FW77=1,FW$5, IF(FX77=1,FX$5, IF(FY77=1,FY$5, IF(FZ77=1,FZ$5, IF(GA77=1,GA$5, IF(GB77=1,GB$5, IF(GC77=1,GC$5, IF(GD77=1,GD$5, IF(GE77=1,GE$5, IF(GF77=1,GF$5, IF(GG77=1,GG$5, IF(GH77=1,GH$5, IF(GI77=1,GI$5, IF(GJ77=1,GJ$5, IF(GK77=1,GK$5, IF(GL77=1,GL$5, IF(GM77=1,GM$5, IF(GN77=1,GN$5,""))))))))))))))))))))))))))))))))))))))))))))))))))</f>
        <v/>
      </c>
      <c r="GP77" s="53"/>
    </row>
    <row r="78" spans="1:198">
      <c r="A78" s="115"/>
      <c r="B78" s="85"/>
      <c r="C78" s="46"/>
      <c r="D78" s="85"/>
      <c r="E78" s="4"/>
      <c r="F78" s="85"/>
      <c r="G78" s="133"/>
      <c r="H78" s="5"/>
      <c r="I78" s="4"/>
      <c r="J78" s="5"/>
      <c r="K78" s="119"/>
      <c r="L78" s="10"/>
      <c r="M78" s="4"/>
      <c r="N78" s="5"/>
      <c r="O78" s="10"/>
      <c r="P78" s="4"/>
      <c r="Q78" s="5"/>
      <c r="R78" s="10"/>
      <c r="S78" s="4"/>
      <c r="T78" s="5"/>
      <c r="U78" s="10"/>
      <c r="V78" s="5"/>
      <c r="W78" s="10"/>
      <c r="X78" s="5"/>
      <c r="Y78" s="130"/>
      <c r="Z78" s="134"/>
      <c r="AA78" s="4"/>
      <c r="AB78" s="5"/>
      <c r="AC78" s="119"/>
      <c r="AD78" s="119"/>
      <c r="AE78" s="53"/>
      <c r="AF78" s="53"/>
      <c r="AG78" s="53"/>
      <c r="AH78" s="53"/>
      <c r="AI78" s="53"/>
      <c r="AJ78" s="53"/>
      <c r="AK78" s="53"/>
      <c r="AL78" s="10" t="str">
        <v/>
      </c>
      <c r="AM78" s="10"/>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22" t="str">
        <f t="shared" ref="CK78:CK109" si="13">IF(AM78=1,AM$5,IF(AN78=1,AN$5,IF(AO78=1,AO$5,IF(AP78=1,AP$5,IF(AQ78=1,AQ$5,IF(AR78=1,AR$5,IF(AS78=1,AS$5,IF(AT78=1,AT$5,IF(AU78=1,AU$5,IF(AV78=1,AV$5,IF(AW78=1,AW$5,IF(AX78=1,AX$5,IF(AY78=1,AY$5,IF(AZ78=1,AZ$5,IF(BA78=1,BA$5,IF(BB78=1,BB$5,IF(BC78=1,BC$5,IF(BD78=1,BD$5,IF(BE78=1,BE$5,IF(BF78=1,BF$5,IF(BG78=1,BG$5,IF(BH78=1,BH$5,IF(BI78=1,BI$5,IF(BJ78=1,BJ$5,IF(BK78=1,BK$5,IF(BL78=1,BL$5,IF(BM78=1,BM$5,IF(BN78=1,BN$5,IF(BO78=1,BO$5, IF(BP78=1,BP$5, IF(BQ78=1,BQ$5, IF(BR78=1,BR$5, IF(BS78=1,BS$5, IF(BT78=1,BT$5, IF(BU78=1,BU$5, IF(BV78=1,BV$5, IF(BW78=1,BW$5, IF(BX78=1,BX$5, IF(BY78=1,BY$5, IF(BZ78=1,BZ$5, IF(CA78=1,CA$5, IF(CB78=1,CB$5, IF(CC78=1,CC$5, IF(CD78=1,CD$5, IF(CE78=1,CE$5, IF(CF78=1,CF$5, IF(CG78=1,CG$5, IF(CH78=1,CH$5, IF(CI78=1,CI$5, IF(CJ78=1,CJ$5,""))))))))))))))))))))))))))))))))))))))))))))))))))</f>
        <v/>
      </c>
      <c r="CL78" s="53"/>
      <c r="CM78" s="53"/>
      <c r="CN78" s="10" t="str">
        <v/>
      </c>
      <c r="CO78" s="10"/>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22" t="str">
        <f t="shared" ref="EM78:EM109" si="14">IF(CO78=1,CO$5,IF(CP78=1,CP$5,IF(CQ78=1,CQ$5,IF(CR78=1,CR$5,IF(CS78=1,CS$5,IF(CT78=1,CT$5,IF(CU78=1,CU$5,IF(CV78=1,CV$5,IF(CW78=1,CW$5,IF(CX78=1,CX$5,IF(CY78=1,CY$5,IF(CZ78=1,CZ$5,IF(DA78=1,DA$5,IF(DB78=1,DB$5,IF(DC78=1,DC$5,IF(DD78=1,DD$5,IF(DE78=1,DE$5,IF(DF78=1,DF$5,IF(DG78=1,DG$5,IF(DH78=1,DH$5,IF(DI78=1,DI$5,IF(DJ78=1,DJ$5,IF(DK78=1,DK$5,IF(DL78=1,DL$5,IF(DM78=1,DM$5,IF(DN78=1,DN$5,IF(DO78=1,DO$5,IF(DP78=1,DP$5,IF(DQ78=1,DQ$5, IF(DR78=1,DR$5, IF(DS78=1,DS$5, IF(DT78=1,DT$5, IF(DU78=1,DU$5, IF(DV78=1,DV$5, IF(DW78=1,DW$5, IF(DX78=1,DX$5, IF(DY78=1,DY$5, IF(DZ78=1,DZ$5, IF(EA78=1,EA$5, IF(EB78=1,EB$5, IF(EC78=1,EC$5, IF(ED78=1,ED$5, IF(EE78=1,EE$5, IF(EF78=1,EF$5, IF(EG78=1,EG$5, IF(EH78=1,EH$5, IF(EI78=1,EI$5, IF(EJ78=1,EJ$5, IF(EK78=1,EK$5, IF(EL78=1,EL$5,""))))))))))))))))))))))))))))))))))))))))))))))))))</f>
        <v/>
      </c>
      <c r="EN78" s="53"/>
      <c r="EO78" s="53"/>
      <c r="EP78" s="10" t="str">
        <v/>
      </c>
      <c r="EQ78" s="10"/>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22" t="str">
        <f t="shared" ref="GO78:GO109" si="15">IF(EQ78=1,EQ$5,IF(ER78=1,ER$5,IF(ES78=1,ES$5,IF(ET78=1,ET$5,IF(EU78=1,EU$5,IF(EV78=1,EV$5,IF(EW78=1,EW$5,IF(EX78=1,EX$5,IF(EY78=1,EY$5,IF(EZ78=1,EZ$5,IF(FA78=1,FA$5,IF(FB78=1,FB$5,IF(FC78=1,FC$5,IF(FD78=1,FD$5,IF(FE78=1,FE$5,IF(FF78=1,FF$5,IF(FG78=1,FG$5,IF(FH78=1,FH$5,IF(FI78=1,FI$5,IF(FJ78=1,FJ$5,IF(FK78=1,FK$5,IF(FL78=1,FL$5,IF(FM78=1,FM$5,IF(FN78=1,FN$5,IF(FO78=1,FO$5,IF(FP78=1,FP$5,IF(FQ78=1,FQ$5,IF(FR78=1,FR$5,IF(FS78=1,FS$5, IF(FT78=1,FT$5, IF(FU78=1,FU$5, IF(FV78=1,FV$5, IF(FW78=1,FW$5, IF(FX78=1,FX$5, IF(FY78=1,FY$5, IF(FZ78=1,FZ$5, IF(GA78=1,GA$5, IF(GB78=1,GB$5, IF(GC78=1,GC$5, IF(GD78=1,GD$5, IF(GE78=1,GE$5, IF(GF78=1,GF$5, IF(GG78=1,GG$5, IF(GH78=1,GH$5, IF(GI78=1,GI$5, IF(GJ78=1,GJ$5, IF(GK78=1,GK$5, IF(GL78=1,GL$5, IF(GM78=1,GM$5, IF(GN78=1,GN$5,""))))))))))))))))))))))))))))))))))))))))))))))))))</f>
        <v/>
      </c>
      <c r="GP78" s="53"/>
    </row>
    <row r="79" spans="1:198">
      <c r="A79" s="115"/>
      <c r="B79" s="85"/>
      <c r="C79" s="46"/>
      <c r="D79" s="85"/>
      <c r="E79" s="4"/>
      <c r="F79" s="85"/>
      <c r="G79" s="133"/>
      <c r="H79" s="5"/>
      <c r="I79" s="4"/>
      <c r="J79" s="5"/>
      <c r="K79" s="119"/>
      <c r="L79" s="10"/>
      <c r="M79" s="4"/>
      <c r="N79" s="5"/>
      <c r="O79" s="10"/>
      <c r="P79" s="4"/>
      <c r="Q79" s="5"/>
      <c r="R79" s="10"/>
      <c r="S79" s="4"/>
      <c r="T79" s="5"/>
      <c r="U79" s="10"/>
      <c r="V79" s="5"/>
      <c r="W79" s="10"/>
      <c r="X79" s="5"/>
      <c r="Y79" s="130"/>
      <c r="Z79" s="134"/>
      <c r="AA79" s="4"/>
      <c r="AB79" s="5"/>
      <c r="AC79" s="119"/>
      <c r="AD79" s="119"/>
      <c r="AE79" s="53"/>
      <c r="AF79" s="53"/>
      <c r="AG79" s="53"/>
      <c r="AH79" s="53"/>
      <c r="AI79" s="53"/>
      <c r="AJ79" s="53"/>
      <c r="AK79" s="53"/>
      <c r="AL79" s="10" t="str">
        <v/>
      </c>
      <c r="AM79" s="10"/>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22" t="str">
        <f t="shared" si="13"/>
        <v/>
      </c>
      <c r="CL79" s="53"/>
      <c r="CM79" s="53"/>
      <c r="CN79" s="10" t="str">
        <v/>
      </c>
      <c r="CO79" s="10"/>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22" t="str">
        <f t="shared" si="14"/>
        <v/>
      </c>
      <c r="EN79" s="53"/>
      <c r="EO79" s="53"/>
      <c r="EP79" s="10" t="str">
        <v/>
      </c>
      <c r="EQ79" s="10"/>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22" t="str">
        <f t="shared" si="15"/>
        <v/>
      </c>
      <c r="GP79" s="53"/>
    </row>
    <row r="80" spans="1:198">
      <c r="A80" s="115"/>
      <c r="B80" s="85"/>
      <c r="C80" s="46"/>
      <c r="D80" s="85"/>
      <c r="E80" s="4"/>
      <c r="F80" s="85"/>
      <c r="G80" s="133"/>
      <c r="H80" s="5"/>
      <c r="I80" s="4"/>
      <c r="J80" s="5"/>
      <c r="K80" s="119"/>
      <c r="L80" s="10"/>
      <c r="M80" s="4"/>
      <c r="N80" s="5"/>
      <c r="O80" s="10"/>
      <c r="P80" s="4"/>
      <c r="Q80" s="5"/>
      <c r="R80" s="10"/>
      <c r="S80" s="4"/>
      <c r="T80" s="5"/>
      <c r="U80" s="10"/>
      <c r="V80" s="5"/>
      <c r="W80" s="10"/>
      <c r="X80" s="5"/>
      <c r="Y80" s="130"/>
      <c r="Z80" s="134"/>
      <c r="AA80" s="4"/>
      <c r="AB80" s="5"/>
      <c r="AC80" s="119"/>
      <c r="AD80" s="119"/>
      <c r="AE80" s="53"/>
      <c r="AF80" s="53"/>
      <c r="AG80" s="53"/>
      <c r="AH80" s="53"/>
      <c r="AI80" s="53"/>
      <c r="AJ80" s="53"/>
      <c r="AK80" s="53"/>
      <c r="AL80" s="10" t="str">
        <v/>
      </c>
      <c r="AM80" s="10"/>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22" t="str">
        <f t="shared" si="13"/>
        <v/>
      </c>
      <c r="CL80" s="53"/>
      <c r="CM80" s="53"/>
      <c r="CN80" s="10" t="str">
        <v/>
      </c>
      <c r="CO80" s="10"/>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22" t="str">
        <f t="shared" si="14"/>
        <v/>
      </c>
      <c r="EN80" s="53"/>
      <c r="EO80" s="53"/>
      <c r="EP80" s="10" t="str">
        <v/>
      </c>
      <c r="EQ80" s="10"/>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22" t="str">
        <f t="shared" si="15"/>
        <v/>
      </c>
      <c r="GP80" s="53"/>
    </row>
    <row r="81" spans="1:198">
      <c r="A81" s="115"/>
      <c r="B81" s="85"/>
      <c r="C81" s="46"/>
      <c r="D81" s="85"/>
      <c r="E81" s="4"/>
      <c r="F81" s="85"/>
      <c r="G81" s="133"/>
      <c r="H81" s="5"/>
      <c r="I81" s="4"/>
      <c r="J81" s="5"/>
      <c r="K81" s="119"/>
      <c r="L81" s="10"/>
      <c r="M81" s="4"/>
      <c r="N81" s="5"/>
      <c r="O81" s="10"/>
      <c r="P81" s="4"/>
      <c r="Q81" s="5"/>
      <c r="R81" s="10"/>
      <c r="S81" s="4"/>
      <c r="T81" s="5"/>
      <c r="U81" s="10"/>
      <c r="V81" s="5"/>
      <c r="W81" s="10"/>
      <c r="X81" s="5"/>
      <c r="Y81" s="130"/>
      <c r="Z81" s="134"/>
      <c r="AA81" s="4"/>
      <c r="AB81" s="5"/>
      <c r="AC81" s="119"/>
      <c r="AD81" s="119"/>
      <c r="AE81" s="53"/>
      <c r="AF81" s="53"/>
      <c r="AG81" s="53"/>
      <c r="AH81" s="53"/>
      <c r="AI81" s="53"/>
      <c r="AJ81" s="53"/>
      <c r="AK81" s="53"/>
      <c r="AL81" s="10" t="str">
        <v/>
      </c>
      <c r="AM81" s="10"/>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22" t="str">
        <f t="shared" si="13"/>
        <v/>
      </c>
      <c r="CL81" s="53"/>
      <c r="CM81" s="53"/>
      <c r="CN81" s="10" t="str">
        <v/>
      </c>
      <c r="CO81" s="10"/>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22" t="str">
        <f t="shared" si="14"/>
        <v/>
      </c>
      <c r="EN81" s="53"/>
      <c r="EO81" s="53"/>
      <c r="EP81" s="10" t="str">
        <v/>
      </c>
      <c r="EQ81" s="10"/>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22" t="str">
        <f t="shared" si="15"/>
        <v/>
      </c>
      <c r="GP81" s="53"/>
    </row>
    <row r="82" spans="1:198">
      <c r="A82" s="115"/>
      <c r="B82" s="85"/>
      <c r="C82" s="46"/>
      <c r="D82" s="85"/>
      <c r="E82" s="4"/>
      <c r="F82" s="85"/>
      <c r="G82" s="133"/>
      <c r="H82" s="5"/>
      <c r="I82" s="4"/>
      <c r="J82" s="5"/>
      <c r="K82" s="119"/>
      <c r="L82" s="10"/>
      <c r="M82" s="4"/>
      <c r="N82" s="5"/>
      <c r="O82" s="10"/>
      <c r="P82" s="4"/>
      <c r="Q82" s="5"/>
      <c r="R82" s="10"/>
      <c r="S82" s="4"/>
      <c r="T82" s="5"/>
      <c r="U82" s="10"/>
      <c r="V82" s="5"/>
      <c r="W82" s="10"/>
      <c r="X82" s="5"/>
      <c r="Y82" s="130"/>
      <c r="Z82" s="134"/>
      <c r="AA82" s="4"/>
      <c r="AB82" s="5"/>
      <c r="AC82" s="119"/>
      <c r="AD82" s="119"/>
      <c r="AE82" s="53"/>
      <c r="AF82" s="53"/>
      <c r="AG82" s="53"/>
      <c r="AH82" s="53"/>
      <c r="AI82" s="53"/>
      <c r="AJ82" s="53"/>
      <c r="AK82" s="53"/>
      <c r="AL82" s="10" t="str">
        <v/>
      </c>
      <c r="AM82" s="10"/>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22" t="str">
        <f t="shared" si="13"/>
        <v/>
      </c>
      <c r="CL82" s="53"/>
      <c r="CM82" s="53"/>
      <c r="CN82" s="10" t="str">
        <v/>
      </c>
      <c r="CO82" s="10"/>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22" t="str">
        <f t="shared" si="14"/>
        <v/>
      </c>
      <c r="EN82" s="53"/>
      <c r="EO82" s="53"/>
      <c r="EP82" s="10" t="str">
        <v/>
      </c>
      <c r="EQ82" s="10"/>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22" t="str">
        <f t="shared" si="15"/>
        <v/>
      </c>
      <c r="GP82" s="53"/>
    </row>
    <row r="83" spans="1:198">
      <c r="A83" s="115"/>
      <c r="B83" s="85"/>
      <c r="C83" s="46"/>
      <c r="D83" s="85"/>
      <c r="E83" s="4"/>
      <c r="F83" s="85"/>
      <c r="G83" s="133"/>
      <c r="H83" s="5"/>
      <c r="I83" s="4"/>
      <c r="J83" s="5"/>
      <c r="K83" s="119"/>
      <c r="L83" s="10"/>
      <c r="M83" s="4"/>
      <c r="N83" s="5"/>
      <c r="O83" s="10"/>
      <c r="P83" s="4"/>
      <c r="Q83" s="5"/>
      <c r="R83" s="10"/>
      <c r="S83" s="4"/>
      <c r="T83" s="5"/>
      <c r="U83" s="10"/>
      <c r="V83" s="5"/>
      <c r="W83" s="10"/>
      <c r="X83" s="5"/>
      <c r="Y83" s="130"/>
      <c r="Z83" s="134"/>
      <c r="AA83" s="4"/>
      <c r="AB83" s="5"/>
      <c r="AC83" s="119"/>
      <c r="AD83" s="119"/>
      <c r="AE83" s="53"/>
      <c r="AF83" s="53"/>
      <c r="AG83" s="53"/>
      <c r="AH83" s="53"/>
      <c r="AI83" s="53"/>
      <c r="AJ83" s="53"/>
      <c r="AK83" s="53"/>
      <c r="AL83" s="10" t="str">
        <v/>
      </c>
      <c r="AM83" s="10"/>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22" t="str">
        <f t="shared" si="13"/>
        <v/>
      </c>
      <c r="CL83" s="53"/>
      <c r="CM83" s="53"/>
      <c r="CN83" s="10" t="str">
        <v/>
      </c>
      <c r="CO83" s="10"/>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22" t="str">
        <f t="shared" si="14"/>
        <v/>
      </c>
      <c r="EN83" s="53"/>
      <c r="EO83" s="53"/>
      <c r="EP83" s="10" t="str">
        <v/>
      </c>
      <c r="EQ83" s="10"/>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22" t="str">
        <f t="shared" si="15"/>
        <v/>
      </c>
      <c r="GP83" s="53"/>
    </row>
    <row r="84" spans="1:198">
      <c r="A84" s="115"/>
      <c r="B84" s="85"/>
      <c r="C84" s="46"/>
      <c r="D84" s="85"/>
      <c r="E84" s="4"/>
      <c r="F84" s="85"/>
      <c r="G84" s="133"/>
      <c r="H84" s="5"/>
      <c r="I84" s="4"/>
      <c r="J84" s="5"/>
      <c r="K84" s="119"/>
      <c r="L84" s="10"/>
      <c r="M84" s="4"/>
      <c r="N84" s="5"/>
      <c r="O84" s="10"/>
      <c r="P84" s="4"/>
      <c r="Q84" s="5"/>
      <c r="R84" s="10"/>
      <c r="S84" s="4"/>
      <c r="T84" s="5"/>
      <c r="U84" s="10"/>
      <c r="V84" s="5"/>
      <c r="W84" s="10"/>
      <c r="X84" s="5"/>
      <c r="Y84" s="130"/>
      <c r="Z84" s="134"/>
      <c r="AA84" s="4"/>
      <c r="AB84" s="5"/>
      <c r="AC84" s="119"/>
      <c r="AD84" s="119"/>
      <c r="AE84" s="53"/>
      <c r="AF84" s="53"/>
      <c r="AG84" s="53"/>
      <c r="AH84" s="53"/>
      <c r="AI84" s="53"/>
      <c r="AJ84" s="53"/>
      <c r="AK84" s="53"/>
      <c r="AL84" s="10" t="str">
        <v/>
      </c>
      <c r="AM84" s="10"/>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22" t="str">
        <f t="shared" si="13"/>
        <v/>
      </c>
      <c r="CL84" s="53"/>
      <c r="CM84" s="53"/>
      <c r="CN84" s="10" t="str">
        <v/>
      </c>
      <c r="CO84" s="10"/>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22" t="str">
        <f t="shared" si="14"/>
        <v/>
      </c>
      <c r="EN84" s="53"/>
      <c r="EO84" s="53"/>
      <c r="EP84" s="10" t="str">
        <v/>
      </c>
      <c r="EQ84" s="10"/>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22" t="str">
        <f t="shared" si="15"/>
        <v/>
      </c>
      <c r="GP84" s="53"/>
    </row>
    <row r="85" spans="1:198">
      <c r="A85" s="115"/>
      <c r="B85" s="85"/>
      <c r="C85" s="46"/>
      <c r="D85" s="85"/>
      <c r="E85" s="4"/>
      <c r="F85" s="85"/>
      <c r="G85" s="133"/>
      <c r="H85" s="5"/>
      <c r="I85" s="4"/>
      <c r="J85" s="5"/>
      <c r="K85" s="119"/>
      <c r="L85" s="10"/>
      <c r="M85" s="4"/>
      <c r="N85" s="5"/>
      <c r="O85" s="10"/>
      <c r="P85" s="4"/>
      <c r="Q85" s="5"/>
      <c r="R85" s="10"/>
      <c r="S85" s="4"/>
      <c r="T85" s="5"/>
      <c r="U85" s="10"/>
      <c r="V85" s="5"/>
      <c r="W85" s="10"/>
      <c r="X85" s="5"/>
      <c r="Y85" s="130"/>
      <c r="Z85" s="134"/>
      <c r="AA85" s="4"/>
      <c r="AB85" s="5"/>
      <c r="AC85" s="119"/>
      <c r="AD85" s="119"/>
      <c r="AE85" s="53"/>
      <c r="AF85" s="53"/>
      <c r="AG85" s="53"/>
      <c r="AH85" s="53"/>
      <c r="AI85" s="53"/>
      <c r="AJ85" s="53"/>
      <c r="AK85" s="53"/>
      <c r="AL85" s="10" t="str">
        <v/>
      </c>
      <c r="AM85" s="10"/>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22" t="str">
        <f t="shared" si="13"/>
        <v/>
      </c>
      <c r="CL85" s="53"/>
      <c r="CM85" s="53"/>
      <c r="CN85" s="10" t="str">
        <v/>
      </c>
      <c r="CO85" s="10"/>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22" t="str">
        <f t="shared" si="14"/>
        <v/>
      </c>
      <c r="EN85" s="53"/>
      <c r="EO85" s="53"/>
      <c r="EP85" s="10" t="str">
        <v/>
      </c>
      <c r="EQ85" s="10"/>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22" t="str">
        <f t="shared" si="15"/>
        <v/>
      </c>
      <c r="GP85" s="53"/>
    </row>
    <row r="86" spans="1:198">
      <c r="A86" s="115"/>
      <c r="B86" s="85"/>
      <c r="C86" s="46"/>
      <c r="D86" s="85"/>
      <c r="E86" s="4"/>
      <c r="F86" s="85"/>
      <c r="G86" s="133"/>
      <c r="H86" s="5"/>
      <c r="I86" s="4"/>
      <c r="J86" s="5"/>
      <c r="K86" s="119"/>
      <c r="L86" s="10"/>
      <c r="M86" s="4"/>
      <c r="N86" s="5"/>
      <c r="O86" s="10"/>
      <c r="P86" s="4"/>
      <c r="Q86" s="5"/>
      <c r="R86" s="10"/>
      <c r="S86" s="4"/>
      <c r="T86" s="5"/>
      <c r="U86" s="10"/>
      <c r="V86" s="5"/>
      <c r="W86" s="10"/>
      <c r="X86" s="5"/>
      <c r="Y86" s="130"/>
      <c r="Z86" s="134"/>
      <c r="AA86" s="4"/>
      <c r="AB86" s="5"/>
      <c r="AC86" s="119"/>
      <c r="AD86" s="119"/>
      <c r="AE86" s="53"/>
      <c r="AF86" s="53"/>
      <c r="AG86" s="53"/>
      <c r="AH86" s="53"/>
      <c r="AI86" s="53"/>
      <c r="AJ86" s="53"/>
      <c r="AK86" s="53"/>
      <c r="AL86" s="10" t="str">
        <v/>
      </c>
      <c r="AM86" s="10"/>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22" t="str">
        <f t="shared" si="13"/>
        <v/>
      </c>
      <c r="CL86" s="53"/>
      <c r="CM86" s="53"/>
      <c r="CN86" s="10" t="str">
        <v/>
      </c>
      <c r="CO86" s="10"/>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22" t="str">
        <f t="shared" si="14"/>
        <v/>
      </c>
      <c r="EN86" s="53"/>
      <c r="EO86" s="53"/>
      <c r="EP86" s="10" t="str">
        <v/>
      </c>
      <c r="EQ86" s="10"/>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22" t="str">
        <f t="shared" si="15"/>
        <v/>
      </c>
      <c r="GP86" s="53"/>
    </row>
    <row r="87" spans="1:198">
      <c r="A87" s="115"/>
      <c r="B87" s="85"/>
      <c r="C87" s="46"/>
      <c r="D87" s="85"/>
      <c r="E87" s="4"/>
      <c r="F87" s="85"/>
      <c r="G87" s="133"/>
      <c r="H87" s="5"/>
      <c r="I87" s="4"/>
      <c r="J87" s="5"/>
      <c r="K87" s="119"/>
      <c r="L87" s="10"/>
      <c r="M87" s="4"/>
      <c r="N87" s="5"/>
      <c r="O87" s="10"/>
      <c r="P87" s="4"/>
      <c r="Q87" s="5"/>
      <c r="R87" s="10"/>
      <c r="S87" s="4"/>
      <c r="T87" s="5"/>
      <c r="U87" s="10"/>
      <c r="V87" s="5"/>
      <c r="W87" s="10"/>
      <c r="X87" s="5"/>
      <c r="Y87" s="130"/>
      <c r="Z87" s="134"/>
      <c r="AA87" s="4"/>
      <c r="AB87" s="5"/>
      <c r="AC87" s="119"/>
      <c r="AD87" s="119"/>
      <c r="AE87" s="53"/>
      <c r="AF87" s="53"/>
      <c r="AG87" s="53"/>
      <c r="AH87" s="53"/>
      <c r="AI87" s="53"/>
      <c r="AJ87" s="53"/>
      <c r="AK87" s="53"/>
      <c r="AL87" s="10" t="str">
        <v/>
      </c>
      <c r="AM87" s="10"/>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22" t="str">
        <f t="shared" si="13"/>
        <v/>
      </c>
      <c r="CL87" s="53"/>
      <c r="CM87" s="53"/>
      <c r="CN87" s="10" t="str">
        <v/>
      </c>
      <c r="CO87" s="10"/>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22" t="str">
        <f t="shared" si="14"/>
        <v/>
      </c>
      <c r="EN87" s="53"/>
      <c r="EO87" s="53"/>
      <c r="EP87" s="10" t="str">
        <v/>
      </c>
      <c r="EQ87" s="10"/>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22" t="str">
        <f t="shared" si="15"/>
        <v/>
      </c>
      <c r="GP87" s="53"/>
    </row>
    <row r="88" spans="1:198">
      <c r="A88" s="115"/>
      <c r="B88" s="85"/>
      <c r="C88" s="46"/>
      <c r="D88" s="85"/>
      <c r="E88" s="4"/>
      <c r="F88" s="85"/>
      <c r="G88" s="133"/>
      <c r="H88" s="5"/>
      <c r="I88" s="4"/>
      <c r="J88" s="5"/>
      <c r="K88" s="119"/>
      <c r="L88" s="10"/>
      <c r="M88" s="4"/>
      <c r="N88" s="5"/>
      <c r="O88" s="10"/>
      <c r="P88" s="4"/>
      <c r="Q88" s="5"/>
      <c r="R88" s="10"/>
      <c r="S88" s="4"/>
      <c r="T88" s="5"/>
      <c r="U88" s="10"/>
      <c r="V88" s="5"/>
      <c r="W88" s="10"/>
      <c r="X88" s="5"/>
      <c r="Y88" s="130"/>
      <c r="Z88" s="134"/>
      <c r="AA88" s="4"/>
      <c r="AB88" s="5"/>
      <c r="AC88" s="119"/>
      <c r="AD88" s="119"/>
      <c r="AE88" s="53"/>
      <c r="AF88" s="53"/>
      <c r="AG88" s="53"/>
      <c r="AH88" s="53"/>
      <c r="AI88" s="53"/>
      <c r="AJ88" s="53"/>
      <c r="AK88" s="53"/>
      <c r="AL88" s="10" t="str">
        <v/>
      </c>
      <c r="AM88" s="10"/>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22" t="str">
        <f t="shared" si="13"/>
        <v/>
      </c>
      <c r="CL88" s="53"/>
      <c r="CM88" s="53"/>
      <c r="CN88" s="10" t="str">
        <v/>
      </c>
      <c r="CO88" s="10"/>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22" t="str">
        <f t="shared" si="14"/>
        <v/>
      </c>
      <c r="EN88" s="53"/>
      <c r="EO88" s="53"/>
      <c r="EP88" s="10" t="str">
        <v/>
      </c>
      <c r="EQ88" s="10"/>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22" t="str">
        <f t="shared" si="15"/>
        <v/>
      </c>
      <c r="GP88" s="53"/>
    </row>
    <row r="89" spans="1:198">
      <c r="A89" s="115"/>
      <c r="B89" s="85"/>
      <c r="C89" s="46"/>
      <c r="D89" s="85"/>
      <c r="E89" s="4"/>
      <c r="F89" s="85"/>
      <c r="G89" s="133"/>
      <c r="H89" s="5"/>
      <c r="I89" s="4"/>
      <c r="J89" s="5"/>
      <c r="K89" s="119"/>
      <c r="L89" s="10"/>
      <c r="M89" s="4"/>
      <c r="N89" s="5"/>
      <c r="O89" s="10"/>
      <c r="P89" s="4"/>
      <c r="Q89" s="5"/>
      <c r="R89" s="10"/>
      <c r="S89" s="4"/>
      <c r="T89" s="5"/>
      <c r="U89" s="10"/>
      <c r="V89" s="5"/>
      <c r="W89" s="10"/>
      <c r="X89" s="5"/>
      <c r="Y89" s="130"/>
      <c r="Z89" s="134"/>
      <c r="AA89" s="4"/>
      <c r="AB89" s="5"/>
      <c r="AC89" s="119"/>
      <c r="AD89" s="119"/>
      <c r="AE89" s="53"/>
      <c r="AF89" s="53"/>
      <c r="AG89" s="53"/>
      <c r="AH89" s="53"/>
      <c r="AI89" s="53"/>
      <c r="AJ89" s="53"/>
      <c r="AK89" s="53"/>
      <c r="AL89" s="10" t="str">
        <v/>
      </c>
      <c r="AM89" s="10"/>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22" t="str">
        <f t="shared" si="13"/>
        <v/>
      </c>
      <c r="CL89" s="53"/>
      <c r="CM89" s="53"/>
      <c r="CN89" s="10" t="str">
        <v/>
      </c>
      <c r="CO89" s="10"/>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22" t="str">
        <f t="shared" si="14"/>
        <v/>
      </c>
      <c r="EN89" s="53"/>
      <c r="EO89" s="53"/>
      <c r="EP89" s="10" t="str">
        <v/>
      </c>
      <c r="EQ89" s="10"/>
      <c r="ER89" s="4"/>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22" t="str">
        <f t="shared" si="15"/>
        <v/>
      </c>
      <c r="GP89" s="53"/>
    </row>
    <row r="90" spans="1:198">
      <c r="A90" s="115"/>
      <c r="B90" s="85"/>
      <c r="C90" s="46"/>
      <c r="D90" s="85"/>
      <c r="E90" s="4"/>
      <c r="F90" s="85"/>
      <c r="G90" s="133"/>
      <c r="H90" s="5"/>
      <c r="I90" s="4"/>
      <c r="J90" s="5"/>
      <c r="K90" s="119"/>
      <c r="L90" s="10"/>
      <c r="M90" s="4"/>
      <c r="N90" s="5"/>
      <c r="O90" s="10"/>
      <c r="P90" s="4"/>
      <c r="Q90" s="5"/>
      <c r="R90" s="10"/>
      <c r="S90" s="4"/>
      <c r="T90" s="5"/>
      <c r="U90" s="10"/>
      <c r="V90" s="5"/>
      <c r="W90" s="10"/>
      <c r="X90" s="5"/>
      <c r="Y90" s="130"/>
      <c r="Z90" s="134"/>
      <c r="AA90" s="4"/>
      <c r="AB90" s="5"/>
      <c r="AC90" s="119"/>
      <c r="AD90" s="119"/>
      <c r="AE90" s="53"/>
      <c r="AF90" s="53"/>
      <c r="AG90" s="53"/>
      <c r="AH90" s="53"/>
      <c r="AI90" s="53"/>
      <c r="AJ90" s="53"/>
      <c r="AK90" s="53"/>
      <c r="AL90" s="10" t="str">
        <v/>
      </c>
      <c r="AM90" s="10"/>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22" t="str">
        <f t="shared" si="13"/>
        <v/>
      </c>
      <c r="CL90" s="53"/>
      <c r="CM90" s="53"/>
      <c r="CN90" s="10" t="str">
        <v/>
      </c>
      <c r="CO90" s="10"/>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22" t="str">
        <f t="shared" si="14"/>
        <v/>
      </c>
      <c r="EN90" s="53"/>
      <c r="EO90" s="53"/>
      <c r="EP90" s="10" t="str">
        <v/>
      </c>
      <c r="EQ90" s="10"/>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22" t="str">
        <f t="shared" si="15"/>
        <v/>
      </c>
      <c r="GP90" s="53"/>
    </row>
    <row r="91" spans="1:198">
      <c r="A91" s="115"/>
      <c r="B91" s="85"/>
      <c r="C91" s="46"/>
      <c r="D91" s="85"/>
      <c r="E91" s="4"/>
      <c r="F91" s="85"/>
      <c r="G91" s="133"/>
      <c r="H91" s="5"/>
      <c r="I91" s="4"/>
      <c r="J91" s="5"/>
      <c r="K91" s="119"/>
      <c r="L91" s="10"/>
      <c r="M91" s="4"/>
      <c r="N91" s="5"/>
      <c r="O91" s="10"/>
      <c r="P91" s="4"/>
      <c r="Q91" s="5"/>
      <c r="R91" s="10"/>
      <c r="S91" s="4"/>
      <c r="T91" s="5"/>
      <c r="U91" s="10"/>
      <c r="V91" s="5"/>
      <c r="W91" s="10"/>
      <c r="X91" s="5"/>
      <c r="Y91" s="130"/>
      <c r="Z91" s="134"/>
      <c r="AA91" s="4"/>
      <c r="AB91" s="5"/>
      <c r="AC91" s="119"/>
      <c r="AD91" s="119"/>
      <c r="AE91" s="53"/>
      <c r="AF91" s="53"/>
      <c r="AG91" s="53"/>
      <c r="AH91" s="53"/>
      <c r="AI91" s="53"/>
      <c r="AJ91" s="53"/>
      <c r="AK91" s="53"/>
      <c r="AL91" s="10" t="str">
        <v/>
      </c>
      <c r="AM91" s="10"/>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22" t="str">
        <f t="shared" si="13"/>
        <v/>
      </c>
      <c r="CL91" s="53"/>
      <c r="CM91" s="53"/>
      <c r="CN91" s="10" t="str">
        <v/>
      </c>
      <c r="CO91" s="10"/>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22" t="str">
        <f t="shared" si="14"/>
        <v/>
      </c>
      <c r="EN91" s="53"/>
      <c r="EO91" s="53"/>
      <c r="EP91" s="10" t="str">
        <v/>
      </c>
      <c r="EQ91" s="10"/>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22" t="str">
        <f t="shared" si="15"/>
        <v/>
      </c>
      <c r="GP91" s="53"/>
    </row>
    <row r="92" spans="1:198">
      <c r="A92" s="115"/>
      <c r="B92" s="85"/>
      <c r="C92" s="46"/>
      <c r="D92" s="85"/>
      <c r="E92" s="4"/>
      <c r="F92" s="85"/>
      <c r="G92" s="133"/>
      <c r="H92" s="5"/>
      <c r="I92" s="4"/>
      <c r="J92" s="5"/>
      <c r="K92" s="119"/>
      <c r="L92" s="10"/>
      <c r="M92" s="4"/>
      <c r="N92" s="5"/>
      <c r="O92" s="10"/>
      <c r="P92" s="4"/>
      <c r="Q92" s="5"/>
      <c r="R92" s="10"/>
      <c r="S92" s="4"/>
      <c r="T92" s="5"/>
      <c r="U92" s="10"/>
      <c r="V92" s="5"/>
      <c r="W92" s="10"/>
      <c r="X92" s="5"/>
      <c r="Y92" s="130"/>
      <c r="Z92" s="134"/>
      <c r="AA92" s="4"/>
      <c r="AB92" s="5"/>
      <c r="AC92" s="119"/>
      <c r="AD92" s="119"/>
      <c r="AE92" s="53"/>
      <c r="AF92" s="53"/>
      <c r="AG92" s="53"/>
      <c r="AH92" s="53"/>
      <c r="AI92" s="53"/>
      <c r="AJ92" s="53"/>
      <c r="AK92" s="53"/>
      <c r="AL92" s="10" t="str">
        <v/>
      </c>
      <c r="AM92" s="10"/>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22" t="str">
        <f t="shared" si="13"/>
        <v/>
      </c>
      <c r="CL92" s="53"/>
      <c r="CM92" s="53"/>
      <c r="CN92" s="10" t="str">
        <v/>
      </c>
      <c r="CO92" s="10"/>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22" t="str">
        <f t="shared" si="14"/>
        <v/>
      </c>
      <c r="EN92" s="53"/>
      <c r="EO92" s="53"/>
      <c r="EP92" s="10" t="str">
        <v/>
      </c>
      <c r="EQ92" s="10"/>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22" t="str">
        <f t="shared" si="15"/>
        <v/>
      </c>
      <c r="GP92" s="53"/>
    </row>
    <row r="93" spans="1:198">
      <c r="A93" s="115"/>
      <c r="B93" s="85"/>
      <c r="C93" s="46"/>
      <c r="D93" s="85"/>
      <c r="E93" s="4"/>
      <c r="F93" s="85"/>
      <c r="G93" s="133"/>
      <c r="H93" s="5"/>
      <c r="I93" s="4"/>
      <c r="J93" s="5"/>
      <c r="K93" s="119"/>
      <c r="L93" s="10"/>
      <c r="M93" s="4"/>
      <c r="N93" s="5"/>
      <c r="O93" s="10"/>
      <c r="P93" s="4"/>
      <c r="Q93" s="5"/>
      <c r="R93" s="10"/>
      <c r="S93" s="4"/>
      <c r="T93" s="5"/>
      <c r="U93" s="10"/>
      <c r="V93" s="5"/>
      <c r="W93" s="10"/>
      <c r="X93" s="5"/>
      <c r="Y93" s="130"/>
      <c r="Z93" s="134"/>
      <c r="AA93" s="4"/>
      <c r="AB93" s="5"/>
      <c r="AC93" s="119"/>
      <c r="AD93" s="119"/>
      <c r="AE93" s="53"/>
      <c r="AF93" s="53"/>
      <c r="AG93" s="53"/>
      <c r="AH93" s="53"/>
      <c r="AI93" s="53"/>
      <c r="AJ93" s="53"/>
      <c r="AK93" s="53"/>
      <c r="AL93" s="10" t="str">
        <v/>
      </c>
      <c r="AM93" s="10"/>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22" t="str">
        <f t="shared" si="13"/>
        <v/>
      </c>
      <c r="CL93" s="53"/>
      <c r="CM93" s="53"/>
      <c r="CN93" s="10" t="str">
        <v/>
      </c>
      <c r="CO93" s="10"/>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22" t="str">
        <f t="shared" si="14"/>
        <v/>
      </c>
      <c r="EN93" s="53"/>
      <c r="EO93" s="53"/>
      <c r="EP93" s="10" t="str">
        <v/>
      </c>
      <c r="EQ93" s="10"/>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22" t="str">
        <f t="shared" si="15"/>
        <v/>
      </c>
      <c r="GP93" s="53"/>
    </row>
    <row r="94" spans="1:198">
      <c r="A94" s="115"/>
      <c r="B94" s="85"/>
      <c r="C94" s="46"/>
      <c r="D94" s="85"/>
      <c r="E94" s="4"/>
      <c r="F94" s="85"/>
      <c r="G94" s="133"/>
      <c r="H94" s="5"/>
      <c r="I94" s="4"/>
      <c r="J94" s="5"/>
      <c r="K94" s="119"/>
      <c r="L94" s="10"/>
      <c r="M94" s="4"/>
      <c r="N94" s="5"/>
      <c r="O94" s="10"/>
      <c r="P94" s="4"/>
      <c r="Q94" s="5"/>
      <c r="R94" s="10"/>
      <c r="S94" s="4"/>
      <c r="T94" s="5"/>
      <c r="U94" s="10"/>
      <c r="V94" s="5"/>
      <c r="W94" s="10"/>
      <c r="X94" s="5"/>
      <c r="Y94" s="130"/>
      <c r="Z94" s="134"/>
      <c r="AA94" s="4"/>
      <c r="AB94" s="5"/>
      <c r="AC94" s="119"/>
      <c r="AD94" s="119"/>
      <c r="AE94" s="53"/>
      <c r="AF94" s="53"/>
      <c r="AG94" s="53"/>
      <c r="AH94" s="53"/>
      <c r="AI94" s="53"/>
      <c r="AJ94" s="53"/>
      <c r="AK94" s="53"/>
      <c r="AL94" s="10" t="str">
        <v/>
      </c>
      <c r="AM94" s="10"/>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22" t="str">
        <f t="shared" si="13"/>
        <v/>
      </c>
      <c r="CL94" s="53"/>
      <c r="CM94" s="53"/>
      <c r="CN94" s="10" t="str">
        <v/>
      </c>
      <c r="CO94" s="10"/>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22" t="str">
        <f t="shared" si="14"/>
        <v/>
      </c>
      <c r="EN94" s="53"/>
      <c r="EO94" s="53"/>
      <c r="EP94" s="10" t="str">
        <v/>
      </c>
      <c r="EQ94" s="10"/>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22" t="str">
        <f t="shared" si="15"/>
        <v/>
      </c>
      <c r="GP94" s="53"/>
    </row>
    <row r="95" spans="1:198">
      <c r="A95" s="115"/>
      <c r="B95" s="85"/>
      <c r="C95" s="46"/>
      <c r="D95" s="85"/>
      <c r="E95" s="4"/>
      <c r="F95" s="85"/>
      <c r="G95" s="133"/>
      <c r="H95" s="5"/>
      <c r="I95" s="4"/>
      <c r="J95" s="5"/>
      <c r="K95" s="119"/>
      <c r="L95" s="10"/>
      <c r="M95" s="4"/>
      <c r="N95" s="5"/>
      <c r="O95" s="10"/>
      <c r="P95" s="4"/>
      <c r="Q95" s="5"/>
      <c r="R95" s="10"/>
      <c r="S95" s="4"/>
      <c r="T95" s="5"/>
      <c r="U95" s="10"/>
      <c r="V95" s="5"/>
      <c r="W95" s="10"/>
      <c r="X95" s="5"/>
      <c r="Y95" s="130"/>
      <c r="Z95" s="134"/>
      <c r="AA95" s="4"/>
      <c r="AB95" s="5"/>
      <c r="AC95" s="119"/>
      <c r="AD95" s="119"/>
      <c r="AE95" s="53"/>
      <c r="AF95" s="53"/>
      <c r="AG95" s="53"/>
      <c r="AH95" s="53"/>
      <c r="AI95" s="53"/>
      <c r="AJ95" s="53"/>
      <c r="AK95" s="53"/>
      <c r="AL95" s="10" t="str">
        <v/>
      </c>
      <c r="AM95" s="10"/>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22" t="str">
        <f t="shared" si="13"/>
        <v/>
      </c>
      <c r="CL95" s="53"/>
      <c r="CM95" s="53"/>
      <c r="CN95" s="10" t="str">
        <v/>
      </c>
      <c r="CO95" s="10"/>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22" t="str">
        <f t="shared" si="14"/>
        <v/>
      </c>
      <c r="EN95" s="53"/>
      <c r="EO95" s="53"/>
      <c r="EP95" s="10" t="str">
        <v/>
      </c>
      <c r="EQ95" s="10"/>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22" t="str">
        <f t="shared" si="15"/>
        <v/>
      </c>
      <c r="GP95" s="53"/>
    </row>
    <row r="96" spans="1:198">
      <c r="A96" s="115"/>
      <c r="B96" s="85"/>
      <c r="C96" s="46"/>
      <c r="D96" s="85"/>
      <c r="E96" s="4"/>
      <c r="F96" s="85"/>
      <c r="G96" s="133"/>
      <c r="H96" s="5"/>
      <c r="I96" s="4"/>
      <c r="J96" s="5"/>
      <c r="K96" s="119"/>
      <c r="L96" s="10"/>
      <c r="M96" s="4"/>
      <c r="N96" s="5"/>
      <c r="O96" s="10"/>
      <c r="P96" s="4"/>
      <c r="Q96" s="5"/>
      <c r="R96" s="10"/>
      <c r="S96" s="4"/>
      <c r="T96" s="5"/>
      <c r="U96" s="10"/>
      <c r="V96" s="5"/>
      <c r="W96" s="10"/>
      <c r="X96" s="5"/>
      <c r="Y96" s="130"/>
      <c r="Z96" s="134"/>
      <c r="AA96" s="4"/>
      <c r="AB96" s="5"/>
      <c r="AC96" s="119"/>
      <c r="AD96" s="119"/>
      <c r="AE96" s="53"/>
      <c r="AF96" s="53"/>
      <c r="AG96" s="53"/>
      <c r="AH96" s="53"/>
      <c r="AI96" s="53"/>
      <c r="AJ96" s="53"/>
      <c r="AK96" s="53"/>
      <c r="AL96" s="10" t="str">
        <v/>
      </c>
      <c r="AM96" s="10"/>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22" t="str">
        <f t="shared" si="13"/>
        <v/>
      </c>
      <c r="CL96" s="53"/>
      <c r="CM96" s="53"/>
      <c r="CN96" s="10" t="str">
        <v/>
      </c>
      <c r="CO96" s="10"/>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22" t="str">
        <f t="shared" si="14"/>
        <v/>
      </c>
      <c r="EN96" s="53"/>
      <c r="EO96" s="53"/>
      <c r="EP96" s="10" t="str">
        <v/>
      </c>
      <c r="EQ96" s="10"/>
      <c r="ER96" s="4"/>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c r="GO96" s="22" t="str">
        <f t="shared" si="15"/>
        <v/>
      </c>
      <c r="GP96" s="53"/>
    </row>
    <row r="97" spans="1:198">
      <c r="A97" s="115"/>
      <c r="B97" s="85"/>
      <c r="C97" s="46"/>
      <c r="D97" s="85"/>
      <c r="E97" s="4"/>
      <c r="F97" s="85"/>
      <c r="G97" s="133"/>
      <c r="H97" s="5"/>
      <c r="I97" s="4"/>
      <c r="J97" s="5"/>
      <c r="K97" s="119"/>
      <c r="L97" s="10"/>
      <c r="M97" s="4"/>
      <c r="N97" s="5"/>
      <c r="O97" s="10"/>
      <c r="P97" s="4"/>
      <c r="Q97" s="5"/>
      <c r="R97" s="10"/>
      <c r="S97" s="4"/>
      <c r="T97" s="5"/>
      <c r="U97" s="10"/>
      <c r="V97" s="5"/>
      <c r="W97" s="10"/>
      <c r="X97" s="5"/>
      <c r="Y97" s="130"/>
      <c r="Z97" s="134"/>
      <c r="AA97" s="4"/>
      <c r="AB97" s="5"/>
      <c r="AC97" s="119"/>
      <c r="AD97" s="119"/>
      <c r="AE97" s="53"/>
      <c r="AF97" s="53"/>
      <c r="AG97" s="53"/>
      <c r="AH97" s="53"/>
      <c r="AI97" s="53"/>
      <c r="AJ97" s="53"/>
      <c r="AK97" s="53"/>
      <c r="AL97" s="10" t="str">
        <v/>
      </c>
      <c r="AM97" s="10"/>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22" t="str">
        <f t="shared" si="13"/>
        <v/>
      </c>
      <c r="CL97" s="53"/>
      <c r="CM97" s="53"/>
      <c r="CN97" s="10" t="str">
        <v/>
      </c>
      <c r="CO97" s="10"/>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22" t="str">
        <f t="shared" si="14"/>
        <v/>
      </c>
      <c r="EN97" s="53"/>
      <c r="EO97" s="53"/>
      <c r="EP97" s="10" t="str">
        <v/>
      </c>
      <c r="EQ97" s="10"/>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22" t="str">
        <f t="shared" si="15"/>
        <v/>
      </c>
      <c r="GP97" s="53"/>
    </row>
    <row r="98" spans="1:198">
      <c r="A98" s="115"/>
      <c r="B98" s="85"/>
      <c r="C98" s="46"/>
      <c r="D98" s="85"/>
      <c r="E98" s="4"/>
      <c r="F98" s="85"/>
      <c r="G98" s="133"/>
      <c r="H98" s="5"/>
      <c r="I98" s="4"/>
      <c r="J98" s="5"/>
      <c r="K98" s="119"/>
      <c r="L98" s="10"/>
      <c r="M98" s="4"/>
      <c r="N98" s="5"/>
      <c r="O98" s="10"/>
      <c r="P98" s="4"/>
      <c r="Q98" s="5"/>
      <c r="R98" s="10"/>
      <c r="S98" s="4"/>
      <c r="T98" s="5"/>
      <c r="U98" s="10"/>
      <c r="V98" s="5"/>
      <c r="W98" s="10"/>
      <c r="X98" s="5"/>
      <c r="Y98" s="130"/>
      <c r="Z98" s="134"/>
      <c r="AA98" s="4"/>
      <c r="AB98" s="5"/>
      <c r="AC98" s="119"/>
      <c r="AD98" s="119"/>
      <c r="AE98" s="53"/>
      <c r="AF98" s="53"/>
      <c r="AG98" s="53"/>
      <c r="AH98" s="53"/>
      <c r="AI98" s="53"/>
      <c r="AJ98" s="53"/>
      <c r="AK98" s="53"/>
      <c r="AL98" s="10" t="str">
        <v/>
      </c>
      <c r="AM98" s="10"/>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22" t="str">
        <f t="shared" si="13"/>
        <v/>
      </c>
      <c r="CL98" s="53"/>
      <c r="CM98" s="53"/>
      <c r="CN98" s="10" t="str">
        <v/>
      </c>
      <c r="CO98" s="10"/>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22" t="str">
        <f t="shared" si="14"/>
        <v/>
      </c>
      <c r="EN98" s="53"/>
      <c r="EO98" s="53"/>
      <c r="EP98" s="10" t="str">
        <v/>
      </c>
      <c r="EQ98" s="10"/>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22" t="str">
        <f t="shared" si="15"/>
        <v/>
      </c>
      <c r="GP98" s="53"/>
    </row>
    <row r="99" spans="1:198">
      <c r="A99" s="115"/>
      <c r="B99" s="85"/>
      <c r="C99" s="46"/>
      <c r="D99" s="85"/>
      <c r="E99" s="4"/>
      <c r="F99" s="85"/>
      <c r="G99" s="133"/>
      <c r="H99" s="5"/>
      <c r="I99" s="4"/>
      <c r="J99" s="5"/>
      <c r="K99" s="119"/>
      <c r="L99" s="10"/>
      <c r="M99" s="4"/>
      <c r="N99" s="5"/>
      <c r="O99" s="10"/>
      <c r="P99" s="4"/>
      <c r="Q99" s="5"/>
      <c r="R99" s="10"/>
      <c r="S99" s="4"/>
      <c r="T99" s="5"/>
      <c r="U99" s="10"/>
      <c r="V99" s="5"/>
      <c r="W99" s="10"/>
      <c r="X99" s="5"/>
      <c r="Y99" s="130"/>
      <c r="Z99" s="134"/>
      <c r="AA99" s="4"/>
      <c r="AB99" s="5"/>
      <c r="AC99" s="119"/>
      <c r="AD99" s="119"/>
      <c r="AE99" s="53"/>
      <c r="AF99" s="53"/>
      <c r="AG99" s="53"/>
      <c r="AH99" s="53"/>
      <c r="AI99" s="53"/>
      <c r="AJ99" s="53"/>
      <c r="AK99" s="53"/>
      <c r="AL99" s="10" t="str">
        <v/>
      </c>
      <c r="AM99" s="10"/>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22" t="str">
        <f t="shared" si="13"/>
        <v/>
      </c>
      <c r="CL99" s="53"/>
      <c r="CM99" s="53"/>
      <c r="CN99" s="10" t="str">
        <v/>
      </c>
      <c r="CO99" s="10"/>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22" t="str">
        <f t="shared" si="14"/>
        <v/>
      </c>
      <c r="EN99" s="53"/>
      <c r="EO99" s="53"/>
      <c r="EP99" s="10" t="str">
        <v/>
      </c>
      <c r="EQ99" s="10"/>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22" t="str">
        <f t="shared" si="15"/>
        <v/>
      </c>
      <c r="GP99" s="53"/>
    </row>
    <row r="100" spans="1:198">
      <c r="A100" s="115"/>
      <c r="B100" s="85"/>
      <c r="C100" s="46"/>
      <c r="D100" s="85"/>
      <c r="E100" s="4"/>
      <c r="F100" s="85"/>
      <c r="G100" s="133"/>
      <c r="H100" s="5"/>
      <c r="I100" s="4"/>
      <c r="J100" s="5"/>
      <c r="K100" s="119"/>
      <c r="L100" s="10"/>
      <c r="M100" s="4"/>
      <c r="N100" s="5"/>
      <c r="O100" s="10"/>
      <c r="P100" s="4"/>
      <c r="Q100" s="5"/>
      <c r="R100" s="10"/>
      <c r="S100" s="4"/>
      <c r="T100" s="5"/>
      <c r="U100" s="10"/>
      <c r="V100" s="5"/>
      <c r="W100" s="10"/>
      <c r="X100" s="5"/>
      <c r="Y100" s="130"/>
      <c r="Z100" s="134"/>
      <c r="AA100" s="4"/>
      <c r="AB100" s="5"/>
      <c r="AC100" s="119"/>
      <c r="AD100" s="119"/>
      <c r="AE100" s="53"/>
      <c r="AF100" s="53"/>
      <c r="AG100" s="53"/>
      <c r="AH100" s="53"/>
      <c r="AI100" s="53"/>
      <c r="AJ100" s="53"/>
      <c r="AK100" s="53"/>
      <c r="AL100" s="10" t="str">
        <v/>
      </c>
      <c r="AM100" s="10"/>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22" t="str">
        <f t="shared" si="13"/>
        <v/>
      </c>
      <c r="CL100" s="53"/>
      <c r="CM100" s="53"/>
      <c r="CN100" s="10" t="str">
        <v/>
      </c>
      <c r="CO100" s="10"/>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22" t="str">
        <f t="shared" si="14"/>
        <v/>
      </c>
      <c r="EN100" s="53"/>
      <c r="EO100" s="53"/>
      <c r="EP100" s="10" t="str">
        <v/>
      </c>
      <c r="EQ100" s="10"/>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c r="GO100" s="22" t="str">
        <f t="shared" si="15"/>
        <v/>
      </c>
      <c r="GP100" s="53"/>
    </row>
    <row r="101" spans="1:198">
      <c r="A101" s="115"/>
      <c r="B101" s="85"/>
      <c r="C101" s="46"/>
      <c r="D101" s="85"/>
      <c r="E101" s="4"/>
      <c r="F101" s="85"/>
      <c r="G101" s="133"/>
      <c r="H101" s="5"/>
      <c r="I101" s="4"/>
      <c r="J101" s="5"/>
      <c r="K101" s="119"/>
      <c r="L101" s="10"/>
      <c r="M101" s="4"/>
      <c r="N101" s="5"/>
      <c r="O101" s="10"/>
      <c r="P101" s="4"/>
      <c r="Q101" s="5"/>
      <c r="R101" s="10"/>
      <c r="S101" s="4"/>
      <c r="T101" s="5"/>
      <c r="U101" s="10"/>
      <c r="V101" s="5"/>
      <c r="W101" s="10"/>
      <c r="X101" s="5"/>
      <c r="Y101" s="130"/>
      <c r="Z101" s="134"/>
      <c r="AA101" s="4"/>
      <c r="AB101" s="5"/>
      <c r="AC101" s="119"/>
      <c r="AD101" s="119"/>
      <c r="AE101" s="53"/>
      <c r="AF101" s="53"/>
      <c r="AG101" s="53"/>
      <c r="AH101" s="53"/>
      <c r="AI101" s="53"/>
      <c r="AJ101" s="53"/>
      <c r="AK101" s="53"/>
      <c r="AL101" s="10" t="str">
        <v/>
      </c>
      <c r="AM101" s="10"/>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22" t="str">
        <f t="shared" si="13"/>
        <v/>
      </c>
      <c r="CL101" s="53"/>
      <c r="CM101" s="53"/>
      <c r="CN101" s="10" t="str">
        <v/>
      </c>
      <c r="CO101" s="10"/>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22" t="str">
        <f t="shared" si="14"/>
        <v/>
      </c>
      <c r="EN101" s="53"/>
      <c r="EO101" s="53"/>
      <c r="EP101" s="10" t="str">
        <v/>
      </c>
      <c r="EQ101" s="10"/>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c r="GO101" s="22" t="str">
        <f t="shared" si="15"/>
        <v/>
      </c>
      <c r="GP101" s="53"/>
    </row>
    <row r="102" spans="1:198">
      <c r="A102" s="115"/>
      <c r="B102" s="85"/>
      <c r="C102" s="46"/>
      <c r="D102" s="85"/>
      <c r="E102" s="4"/>
      <c r="F102" s="85"/>
      <c r="G102" s="133"/>
      <c r="H102" s="5"/>
      <c r="I102" s="4"/>
      <c r="J102" s="5"/>
      <c r="K102" s="119"/>
      <c r="L102" s="10"/>
      <c r="M102" s="4"/>
      <c r="N102" s="5"/>
      <c r="O102" s="10"/>
      <c r="P102" s="4"/>
      <c r="Q102" s="5"/>
      <c r="R102" s="10"/>
      <c r="S102" s="4"/>
      <c r="T102" s="5"/>
      <c r="U102" s="10"/>
      <c r="V102" s="5"/>
      <c r="W102" s="10"/>
      <c r="X102" s="5"/>
      <c r="Y102" s="130"/>
      <c r="Z102" s="134"/>
      <c r="AA102" s="4"/>
      <c r="AB102" s="5"/>
      <c r="AC102" s="119"/>
      <c r="AD102" s="119"/>
      <c r="AE102" s="53"/>
      <c r="AF102" s="53"/>
      <c r="AG102" s="53"/>
      <c r="AH102" s="53"/>
      <c r="AI102" s="53"/>
      <c r="AJ102" s="53"/>
      <c r="AK102" s="53"/>
      <c r="AL102" s="10" t="str">
        <v/>
      </c>
      <c r="AM102" s="10"/>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22" t="str">
        <f t="shared" si="13"/>
        <v/>
      </c>
      <c r="CL102" s="53"/>
      <c r="CM102" s="53"/>
      <c r="CN102" s="10" t="str">
        <v/>
      </c>
      <c r="CO102" s="10"/>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22" t="str">
        <f t="shared" si="14"/>
        <v/>
      </c>
      <c r="EN102" s="53"/>
      <c r="EO102" s="53"/>
      <c r="EP102" s="10" t="str">
        <v/>
      </c>
      <c r="EQ102" s="10"/>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c r="GO102" s="22" t="str">
        <f t="shared" si="15"/>
        <v/>
      </c>
      <c r="GP102" s="53"/>
    </row>
    <row r="103" spans="1:198">
      <c r="A103" s="115"/>
      <c r="B103" s="85"/>
      <c r="C103" s="46"/>
      <c r="D103" s="85"/>
      <c r="E103" s="4"/>
      <c r="F103" s="85"/>
      <c r="G103" s="133"/>
      <c r="H103" s="5"/>
      <c r="I103" s="4"/>
      <c r="J103" s="5"/>
      <c r="K103" s="119"/>
      <c r="L103" s="10"/>
      <c r="M103" s="4"/>
      <c r="N103" s="5"/>
      <c r="O103" s="10"/>
      <c r="P103" s="4"/>
      <c r="Q103" s="5"/>
      <c r="R103" s="10"/>
      <c r="S103" s="4"/>
      <c r="T103" s="5"/>
      <c r="U103" s="10"/>
      <c r="V103" s="5"/>
      <c r="W103" s="10"/>
      <c r="X103" s="5"/>
      <c r="Y103" s="130"/>
      <c r="Z103" s="134"/>
      <c r="AA103" s="4"/>
      <c r="AB103" s="5"/>
      <c r="AC103" s="119"/>
      <c r="AD103" s="119"/>
      <c r="AE103" s="53"/>
      <c r="AF103" s="53"/>
      <c r="AG103" s="53"/>
      <c r="AH103" s="53"/>
      <c r="AI103" s="53"/>
      <c r="AJ103" s="53"/>
      <c r="AK103" s="53"/>
      <c r="AL103" s="10" t="str">
        <v/>
      </c>
      <c r="AM103" s="10"/>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22" t="str">
        <f t="shared" si="13"/>
        <v/>
      </c>
      <c r="CL103" s="53"/>
      <c r="CM103" s="53"/>
      <c r="CN103" s="10" t="str">
        <v/>
      </c>
      <c r="CO103" s="10"/>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22" t="str">
        <f t="shared" si="14"/>
        <v/>
      </c>
      <c r="EN103" s="53"/>
      <c r="EO103" s="53"/>
      <c r="EP103" s="10" t="str">
        <v/>
      </c>
      <c r="EQ103" s="10"/>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22" t="str">
        <f t="shared" si="15"/>
        <v/>
      </c>
      <c r="GP103" s="53"/>
    </row>
    <row r="104" spans="1:198">
      <c r="A104" s="115"/>
      <c r="B104" s="85"/>
      <c r="C104" s="46"/>
      <c r="D104" s="85"/>
      <c r="E104" s="4"/>
      <c r="F104" s="85"/>
      <c r="G104" s="133"/>
      <c r="H104" s="5"/>
      <c r="I104" s="4"/>
      <c r="J104" s="5"/>
      <c r="K104" s="119"/>
      <c r="L104" s="10"/>
      <c r="M104" s="4"/>
      <c r="N104" s="5"/>
      <c r="O104" s="10"/>
      <c r="P104" s="4"/>
      <c r="Q104" s="5"/>
      <c r="R104" s="10"/>
      <c r="S104" s="4"/>
      <c r="T104" s="5"/>
      <c r="U104" s="10"/>
      <c r="V104" s="5"/>
      <c r="W104" s="10"/>
      <c r="X104" s="5"/>
      <c r="Y104" s="130"/>
      <c r="Z104" s="134"/>
      <c r="AA104" s="4"/>
      <c r="AB104" s="5"/>
      <c r="AC104" s="119"/>
      <c r="AD104" s="119"/>
      <c r="AE104" s="53"/>
      <c r="AF104" s="53"/>
      <c r="AG104" s="53"/>
      <c r="AH104" s="53"/>
      <c r="AI104" s="53"/>
      <c r="AJ104" s="53"/>
      <c r="AK104" s="53"/>
      <c r="AL104" s="10" t="str">
        <v/>
      </c>
      <c r="AM104" s="10"/>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22" t="str">
        <f t="shared" si="13"/>
        <v/>
      </c>
      <c r="CL104" s="53"/>
      <c r="CM104" s="53"/>
      <c r="CN104" s="10" t="str">
        <v/>
      </c>
      <c r="CO104" s="10"/>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22" t="str">
        <f t="shared" si="14"/>
        <v/>
      </c>
      <c r="EN104" s="53"/>
      <c r="EO104" s="53"/>
      <c r="EP104" s="10" t="str">
        <v/>
      </c>
      <c r="EQ104" s="10"/>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22" t="str">
        <f t="shared" si="15"/>
        <v/>
      </c>
      <c r="GP104" s="53"/>
    </row>
    <row r="105" spans="1:198">
      <c r="A105" s="115"/>
      <c r="B105" s="85"/>
      <c r="C105" s="46"/>
      <c r="D105" s="85"/>
      <c r="E105" s="4"/>
      <c r="F105" s="85"/>
      <c r="G105" s="133"/>
      <c r="H105" s="5"/>
      <c r="I105" s="4"/>
      <c r="J105" s="5"/>
      <c r="K105" s="119"/>
      <c r="L105" s="10"/>
      <c r="M105" s="4"/>
      <c r="N105" s="5"/>
      <c r="O105" s="10"/>
      <c r="P105" s="4"/>
      <c r="Q105" s="5"/>
      <c r="R105" s="10"/>
      <c r="S105" s="4"/>
      <c r="T105" s="5"/>
      <c r="U105" s="10"/>
      <c r="V105" s="5"/>
      <c r="W105" s="10"/>
      <c r="X105" s="5"/>
      <c r="Y105" s="130"/>
      <c r="Z105" s="134"/>
      <c r="AA105" s="4"/>
      <c r="AB105" s="5"/>
      <c r="AC105" s="119"/>
      <c r="AD105" s="119"/>
      <c r="AE105" s="53"/>
      <c r="AF105" s="53"/>
      <c r="AG105" s="53"/>
      <c r="AH105" s="53"/>
      <c r="AI105" s="53"/>
      <c r="AJ105" s="53"/>
      <c r="AK105" s="53"/>
      <c r="AL105" s="10" t="str">
        <v/>
      </c>
      <c r="AM105" s="10"/>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22" t="str">
        <f t="shared" si="13"/>
        <v/>
      </c>
      <c r="CL105" s="53"/>
      <c r="CM105" s="53"/>
      <c r="CN105" s="10" t="str">
        <v/>
      </c>
      <c r="CO105" s="10"/>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22" t="str">
        <f t="shared" si="14"/>
        <v/>
      </c>
      <c r="EN105" s="53"/>
      <c r="EO105" s="53"/>
      <c r="EP105" s="10" t="str">
        <v/>
      </c>
      <c r="EQ105" s="10"/>
      <c r="ER105" s="4"/>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22" t="str">
        <f t="shared" si="15"/>
        <v/>
      </c>
      <c r="GP105" s="53"/>
    </row>
    <row r="106" spans="1:198">
      <c r="A106" s="115"/>
      <c r="B106" s="85"/>
      <c r="C106" s="46"/>
      <c r="D106" s="85"/>
      <c r="E106" s="4"/>
      <c r="F106" s="85"/>
      <c r="G106" s="133"/>
      <c r="H106" s="5"/>
      <c r="I106" s="4"/>
      <c r="J106" s="5"/>
      <c r="K106" s="119"/>
      <c r="L106" s="10"/>
      <c r="M106" s="4"/>
      <c r="N106" s="5"/>
      <c r="O106" s="10"/>
      <c r="P106" s="4"/>
      <c r="Q106" s="5"/>
      <c r="R106" s="10"/>
      <c r="S106" s="4"/>
      <c r="T106" s="5"/>
      <c r="U106" s="10"/>
      <c r="V106" s="5"/>
      <c r="W106" s="10"/>
      <c r="X106" s="5"/>
      <c r="Y106" s="130"/>
      <c r="Z106" s="134"/>
      <c r="AA106" s="4"/>
      <c r="AB106" s="5"/>
      <c r="AC106" s="119"/>
      <c r="AD106" s="119"/>
      <c r="AE106" s="53"/>
      <c r="AF106" s="53"/>
      <c r="AG106" s="53"/>
      <c r="AH106" s="53"/>
      <c r="AI106" s="53"/>
      <c r="AJ106" s="53"/>
      <c r="AK106" s="53"/>
      <c r="AL106" s="10" t="str">
        <v/>
      </c>
      <c r="AM106" s="10"/>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22" t="str">
        <f t="shared" si="13"/>
        <v/>
      </c>
      <c r="CL106" s="53"/>
      <c r="CM106" s="53"/>
      <c r="CN106" s="10" t="str">
        <v/>
      </c>
      <c r="CO106" s="10"/>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22" t="str">
        <f t="shared" si="14"/>
        <v/>
      </c>
      <c r="EN106" s="53"/>
      <c r="EO106" s="53"/>
      <c r="EP106" s="10" t="str">
        <v/>
      </c>
      <c r="EQ106" s="10"/>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22" t="str">
        <f t="shared" si="15"/>
        <v/>
      </c>
      <c r="GP106" s="53"/>
    </row>
    <row r="107" spans="1:198">
      <c r="A107" s="115"/>
      <c r="B107" s="85"/>
      <c r="C107" s="46"/>
      <c r="D107" s="85"/>
      <c r="E107" s="4"/>
      <c r="F107" s="85"/>
      <c r="G107" s="133"/>
      <c r="H107" s="5"/>
      <c r="I107" s="4"/>
      <c r="J107" s="5"/>
      <c r="K107" s="119"/>
      <c r="L107" s="10"/>
      <c r="M107" s="4"/>
      <c r="N107" s="5"/>
      <c r="O107" s="10"/>
      <c r="P107" s="4"/>
      <c r="Q107" s="5"/>
      <c r="R107" s="10"/>
      <c r="S107" s="4"/>
      <c r="T107" s="5"/>
      <c r="U107" s="10"/>
      <c r="V107" s="5"/>
      <c r="W107" s="10"/>
      <c r="X107" s="5"/>
      <c r="Y107" s="130"/>
      <c r="Z107" s="134"/>
      <c r="AA107" s="4"/>
      <c r="AB107" s="5"/>
      <c r="AC107" s="119"/>
      <c r="AD107" s="119"/>
      <c r="AE107" s="53"/>
      <c r="AF107" s="53"/>
      <c r="AG107" s="53"/>
      <c r="AH107" s="53"/>
      <c r="AI107" s="53"/>
      <c r="AJ107" s="53"/>
      <c r="AK107" s="53"/>
      <c r="AL107" s="10" t="str">
        <v/>
      </c>
      <c r="AM107" s="10"/>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22" t="str">
        <f t="shared" si="13"/>
        <v/>
      </c>
      <c r="CL107" s="53"/>
      <c r="CM107" s="53"/>
      <c r="CN107" s="10" t="str">
        <v/>
      </c>
      <c r="CO107" s="10"/>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22" t="str">
        <f t="shared" si="14"/>
        <v/>
      </c>
      <c r="EN107" s="53"/>
      <c r="EO107" s="53"/>
      <c r="EP107" s="10" t="str">
        <v/>
      </c>
      <c r="EQ107" s="10"/>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22" t="str">
        <f t="shared" si="15"/>
        <v/>
      </c>
      <c r="GP107" s="53"/>
    </row>
    <row r="108" spans="1:198">
      <c r="A108" s="115"/>
      <c r="B108" s="85"/>
      <c r="C108" s="46"/>
      <c r="D108" s="85"/>
      <c r="E108" s="4"/>
      <c r="F108" s="85"/>
      <c r="G108" s="133"/>
      <c r="H108" s="5"/>
      <c r="I108" s="4"/>
      <c r="J108" s="5"/>
      <c r="K108" s="119"/>
      <c r="L108" s="10"/>
      <c r="M108" s="4"/>
      <c r="N108" s="5"/>
      <c r="O108" s="10"/>
      <c r="P108" s="4"/>
      <c r="Q108" s="5"/>
      <c r="R108" s="10"/>
      <c r="S108" s="4"/>
      <c r="T108" s="5"/>
      <c r="U108" s="10"/>
      <c r="V108" s="5"/>
      <c r="W108" s="10"/>
      <c r="X108" s="5"/>
      <c r="Y108" s="130"/>
      <c r="Z108" s="134"/>
      <c r="AA108" s="4"/>
      <c r="AB108" s="5"/>
      <c r="AC108" s="119"/>
      <c r="AD108" s="119"/>
      <c r="AE108" s="53"/>
      <c r="AF108" s="53"/>
      <c r="AG108" s="53"/>
      <c r="AH108" s="53"/>
      <c r="AI108" s="53"/>
      <c r="AJ108" s="53"/>
      <c r="AK108" s="53"/>
      <c r="AL108" s="10" t="str">
        <v/>
      </c>
      <c r="AM108" s="10"/>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22" t="str">
        <f t="shared" si="13"/>
        <v/>
      </c>
      <c r="CL108" s="53"/>
      <c r="CM108" s="53"/>
      <c r="CN108" s="10" t="str">
        <v/>
      </c>
      <c r="CO108" s="10"/>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22" t="str">
        <f t="shared" si="14"/>
        <v/>
      </c>
      <c r="EN108" s="53"/>
      <c r="EO108" s="53"/>
      <c r="EP108" s="10" t="str">
        <v/>
      </c>
      <c r="EQ108" s="10"/>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22" t="str">
        <f t="shared" si="15"/>
        <v/>
      </c>
      <c r="GP108" s="53"/>
    </row>
    <row r="109" spans="1:198" ht="16" thickBot="1">
      <c r="A109" s="115"/>
      <c r="B109" s="85"/>
      <c r="C109" s="46"/>
      <c r="D109" s="85"/>
      <c r="E109" s="4"/>
      <c r="F109" s="85"/>
      <c r="G109" s="133"/>
      <c r="H109" s="5"/>
      <c r="I109" s="4"/>
      <c r="J109" s="5"/>
      <c r="K109" s="119"/>
      <c r="L109" s="10"/>
      <c r="M109" s="4"/>
      <c r="N109" s="5"/>
      <c r="O109" s="10"/>
      <c r="P109" s="4"/>
      <c r="Q109" s="5"/>
      <c r="R109" s="10"/>
      <c r="S109" s="4"/>
      <c r="T109" s="5"/>
      <c r="U109" s="10"/>
      <c r="V109" s="5"/>
      <c r="W109" s="10"/>
      <c r="X109" s="5"/>
      <c r="Y109" s="130"/>
      <c r="Z109" s="134"/>
      <c r="AA109" s="4"/>
      <c r="AB109" s="5"/>
      <c r="AC109" s="119"/>
      <c r="AD109" s="119"/>
      <c r="AE109" s="53"/>
      <c r="AF109" s="53"/>
      <c r="AG109" s="53"/>
      <c r="AH109" s="53"/>
      <c r="AI109" s="53"/>
      <c r="AJ109" s="53"/>
      <c r="AK109" s="53"/>
      <c r="AL109" s="39" t="str">
        <v/>
      </c>
      <c r="AM109" s="39"/>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23" t="str">
        <f t="shared" si="13"/>
        <v/>
      </c>
      <c r="CL109" s="53"/>
      <c r="CM109" s="53"/>
      <c r="CN109" s="39" t="str">
        <v/>
      </c>
      <c r="CO109" s="39"/>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c r="EE109" s="6"/>
      <c r="EF109" s="6"/>
      <c r="EG109" s="6"/>
      <c r="EH109" s="6"/>
      <c r="EI109" s="6"/>
      <c r="EJ109" s="6"/>
      <c r="EK109" s="6"/>
      <c r="EL109" s="6"/>
      <c r="EM109" s="23" t="str">
        <f t="shared" si="14"/>
        <v/>
      </c>
      <c r="EN109" s="53"/>
      <c r="EO109" s="53"/>
      <c r="EP109" s="39" t="str">
        <v/>
      </c>
      <c r="EQ109" s="39"/>
      <c r="ER109" s="6"/>
      <c r="ES109" s="6"/>
      <c r="ET109" s="6"/>
      <c r="EU109" s="6"/>
      <c r="EV109" s="6"/>
      <c r="EW109" s="6"/>
      <c r="EX109" s="6"/>
      <c r="EY109" s="6"/>
      <c r="EZ109" s="6"/>
      <c r="FA109" s="6"/>
      <c r="FB109" s="6"/>
      <c r="FC109" s="6"/>
      <c r="FD109" s="6"/>
      <c r="FE109" s="6"/>
      <c r="FF109" s="6"/>
      <c r="FG109" s="6"/>
      <c r="FH109" s="6"/>
      <c r="FI109" s="6"/>
      <c r="FJ109" s="6"/>
      <c r="FK109" s="6"/>
      <c r="FL109" s="6"/>
      <c r="FM109" s="6"/>
      <c r="FN109" s="6"/>
      <c r="FO109" s="6"/>
      <c r="FP109" s="6"/>
      <c r="FQ109" s="6"/>
      <c r="FR109" s="6"/>
      <c r="FS109" s="6"/>
      <c r="FT109" s="6"/>
      <c r="FU109" s="6"/>
      <c r="FV109" s="6"/>
      <c r="FW109" s="6"/>
      <c r="FX109" s="6"/>
      <c r="FY109" s="6"/>
      <c r="FZ109" s="6"/>
      <c r="GA109" s="6"/>
      <c r="GB109" s="6"/>
      <c r="GC109" s="6"/>
      <c r="GD109" s="6"/>
      <c r="GE109" s="6"/>
      <c r="GF109" s="6"/>
      <c r="GG109" s="6"/>
      <c r="GH109" s="6"/>
      <c r="GI109" s="6"/>
      <c r="GJ109" s="6"/>
      <c r="GK109" s="6"/>
      <c r="GL109" s="6"/>
      <c r="GM109" s="6"/>
      <c r="GN109" s="6"/>
      <c r="GO109" s="23" t="str">
        <f t="shared" si="15"/>
        <v/>
      </c>
      <c r="GP109" s="53"/>
    </row>
    <row r="110" spans="1:198">
      <c r="A110" s="115"/>
      <c r="B110" s="85"/>
      <c r="C110" s="46"/>
      <c r="D110" s="85"/>
      <c r="E110" s="4"/>
      <c r="F110" s="85"/>
      <c r="G110" s="133"/>
      <c r="H110" s="5"/>
      <c r="I110" s="4"/>
      <c r="J110" s="5"/>
      <c r="K110" s="119"/>
      <c r="L110" s="10"/>
      <c r="M110" s="4"/>
      <c r="N110" s="5"/>
      <c r="O110" s="10"/>
      <c r="P110" s="4"/>
      <c r="Q110" s="5"/>
      <c r="R110" s="10"/>
      <c r="S110" s="4"/>
      <c r="T110" s="5"/>
      <c r="U110" s="10"/>
      <c r="V110" s="5"/>
      <c r="W110" s="10"/>
      <c r="X110" s="5"/>
      <c r="Y110" s="130"/>
      <c r="Z110" s="134"/>
      <c r="AA110" s="4"/>
      <c r="AB110" s="5"/>
      <c r="AC110" s="119"/>
      <c r="AD110" s="119"/>
      <c r="AE110" s="53"/>
      <c r="AF110" s="53"/>
      <c r="AG110" s="53"/>
      <c r="AH110" s="53"/>
      <c r="AI110" s="53"/>
      <c r="AJ110" s="53"/>
      <c r="AK110" s="53"/>
      <c r="AL110" s="97"/>
      <c r="AM110" s="97"/>
      <c r="AN110" s="97"/>
      <c r="AO110" s="97"/>
      <c r="AP110" s="97"/>
      <c r="AQ110" s="97"/>
      <c r="AR110" s="97"/>
      <c r="AS110" s="97"/>
      <c r="AT110" s="97"/>
      <c r="AU110" s="97"/>
      <c r="AV110" s="97"/>
      <c r="AW110" s="97"/>
      <c r="AX110" s="97"/>
      <c r="AY110" s="97"/>
      <c r="AZ110" s="97"/>
      <c r="BA110" s="97"/>
      <c r="BB110" s="97"/>
      <c r="BC110" s="97"/>
      <c r="BD110" s="97"/>
      <c r="BE110" s="97"/>
      <c r="BF110" s="97"/>
      <c r="BG110" s="97"/>
      <c r="BH110" s="97"/>
      <c r="BI110" s="97"/>
      <c r="BJ110" s="97"/>
      <c r="BK110" s="97"/>
      <c r="BL110" s="97"/>
      <c r="BM110" s="97"/>
      <c r="BN110" s="97"/>
      <c r="BO110" s="97"/>
      <c r="BP110" s="97"/>
      <c r="BQ110" s="97"/>
      <c r="BR110" s="97"/>
      <c r="BS110" s="97"/>
      <c r="BT110" s="97"/>
      <c r="BU110" s="97"/>
      <c r="BV110" s="97"/>
      <c r="BW110" s="97"/>
      <c r="BX110" s="97"/>
      <c r="BY110" s="97"/>
      <c r="BZ110" s="97"/>
      <c r="CA110" s="97"/>
      <c r="CB110" s="97"/>
      <c r="CC110" s="97"/>
      <c r="CD110" s="97"/>
      <c r="CE110" s="97"/>
      <c r="CF110" s="97"/>
      <c r="CG110" s="97"/>
      <c r="CH110" s="97"/>
      <c r="CI110" s="97"/>
      <c r="CJ110" s="97"/>
      <c r="CK110" s="97"/>
      <c r="CL110" s="53"/>
      <c r="CM110" s="53"/>
      <c r="CN110" s="97"/>
      <c r="CO110" s="53"/>
      <c r="CP110" s="53"/>
      <c r="CQ110" s="53"/>
      <c r="CR110" s="53"/>
      <c r="CS110" s="53"/>
      <c r="CT110" s="53"/>
      <c r="CU110" s="53"/>
      <c r="CV110" s="53"/>
      <c r="CW110" s="53"/>
      <c r="CX110" s="53"/>
      <c r="CY110" s="53"/>
      <c r="CZ110" s="53"/>
      <c r="DA110" s="53"/>
      <c r="DB110" s="53"/>
      <c r="DC110" s="53"/>
      <c r="DD110" s="53"/>
      <c r="DE110" s="53"/>
      <c r="DF110" s="53"/>
      <c r="DG110" s="53"/>
      <c r="DH110" s="53"/>
      <c r="DI110" s="53"/>
      <c r="DJ110" s="53"/>
      <c r="DK110" s="53"/>
      <c r="DL110" s="53"/>
      <c r="DM110" s="53"/>
      <c r="DN110" s="53"/>
      <c r="DO110" s="53"/>
      <c r="DP110" s="53"/>
      <c r="DQ110" s="53"/>
      <c r="DR110" s="53"/>
      <c r="DS110" s="53"/>
      <c r="DT110" s="53"/>
      <c r="DU110" s="53"/>
      <c r="DV110" s="53"/>
      <c r="DW110" s="53"/>
      <c r="DX110" s="53"/>
      <c r="DY110" s="53"/>
      <c r="DZ110" s="53"/>
      <c r="EA110" s="53"/>
      <c r="EB110" s="53"/>
      <c r="EC110" s="53"/>
      <c r="ED110" s="53"/>
      <c r="EE110" s="53"/>
      <c r="EF110" s="53"/>
      <c r="EG110" s="53"/>
      <c r="EH110" s="53"/>
      <c r="EI110" s="53"/>
      <c r="EJ110" s="53"/>
      <c r="EK110" s="53"/>
      <c r="EL110" s="53"/>
      <c r="EM110" s="53"/>
      <c r="EN110" s="53"/>
      <c r="EO110" s="53"/>
      <c r="EP110" s="53"/>
      <c r="EQ110" s="53"/>
      <c r="ER110" s="53"/>
      <c r="ES110" s="53"/>
      <c r="ET110" s="53"/>
      <c r="EU110" s="53"/>
      <c r="EV110" s="53"/>
      <c r="EW110" s="53"/>
      <c r="EX110" s="53"/>
      <c r="EY110" s="53"/>
      <c r="EZ110" s="53"/>
      <c r="FA110" s="53"/>
      <c r="FB110" s="53"/>
      <c r="FC110" s="53"/>
      <c r="FD110" s="53"/>
      <c r="FE110" s="53"/>
      <c r="FF110" s="53"/>
      <c r="FG110" s="53"/>
      <c r="FH110" s="53"/>
      <c r="FI110" s="53"/>
      <c r="FJ110" s="53"/>
      <c r="FK110" s="53"/>
      <c r="FL110" s="53"/>
      <c r="FM110" s="53"/>
      <c r="FN110" s="53"/>
      <c r="FO110" s="53"/>
      <c r="FP110" s="53"/>
      <c r="FQ110" s="53"/>
      <c r="FR110" s="53"/>
      <c r="FS110" s="53"/>
      <c r="FT110" s="53"/>
      <c r="FU110" s="53"/>
      <c r="FV110" s="53"/>
      <c r="FW110" s="53"/>
      <c r="FX110" s="53"/>
      <c r="FY110" s="53"/>
      <c r="FZ110" s="53"/>
      <c r="GA110" s="53"/>
      <c r="GB110" s="53"/>
      <c r="GC110" s="53"/>
      <c r="GD110" s="53"/>
      <c r="GE110" s="53"/>
      <c r="GF110" s="53"/>
      <c r="GG110" s="53"/>
      <c r="GH110" s="53"/>
      <c r="GI110" s="53"/>
      <c r="GJ110" s="53"/>
      <c r="GK110" s="53"/>
      <c r="GL110" s="53"/>
      <c r="GM110" s="53"/>
      <c r="GN110" s="53"/>
      <c r="GO110" s="53"/>
      <c r="GP110" s="53"/>
    </row>
    <row r="111" spans="1:198" ht="16" thickBot="1">
      <c r="A111" s="115"/>
      <c r="B111" s="85"/>
      <c r="C111" s="46"/>
      <c r="D111" s="85"/>
      <c r="E111" s="4"/>
      <c r="F111" s="85"/>
      <c r="G111" s="133"/>
      <c r="H111" s="5"/>
      <c r="I111" s="4"/>
      <c r="J111" s="5"/>
      <c r="K111" s="119"/>
      <c r="L111" s="10"/>
      <c r="M111" s="4"/>
      <c r="N111" s="5"/>
      <c r="O111" s="10"/>
      <c r="P111" s="4"/>
      <c r="Q111" s="5"/>
      <c r="R111" s="10"/>
      <c r="S111" s="4"/>
      <c r="T111" s="5"/>
      <c r="U111" s="10"/>
      <c r="V111" s="5"/>
      <c r="W111" s="10"/>
      <c r="X111" s="5"/>
      <c r="Y111" s="130"/>
      <c r="Z111" s="134"/>
      <c r="AA111" s="4"/>
      <c r="AB111" s="5"/>
      <c r="AC111" s="119"/>
      <c r="AD111" s="119"/>
      <c r="AE111" s="53"/>
      <c r="AF111" s="53"/>
      <c r="AG111" s="53"/>
      <c r="AH111" s="53"/>
      <c r="AI111" s="53"/>
      <c r="AJ111" s="53"/>
      <c r="AK111" s="53"/>
      <c r="AL111" s="97"/>
      <c r="AM111" s="97"/>
      <c r="AN111" s="97"/>
      <c r="AO111" s="97"/>
      <c r="AP111" s="97"/>
      <c r="AQ111" s="97"/>
      <c r="AR111" s="97"/>
      <c r="AS111" s="97"/>
      <c r="AT111" s="97"/>
      <c r="AU111" s="97"/>
      <c r="AV111" s="97"/>
      <c r="AW111" s="97"/>
      <c r="AX111" s="97"/>
      <c r="AY111" s="97"/>
      <c r="AZ111" s="97"/>
      <c r="BA111" s="97"/>
      <c r="BB111" s="97"/>
      <c r="BC111" s="97"/>
      <c r="BD111" s="97"/>
      <c r="BE111" s="97"/>
      <c r="BF111" s="97"/>
      <c r="BG111" s="97"/>
      <c r="BH111" s="97"/>
      <c r="BI111" s="97"/>
      <c r="BJ111" s="97"/>
      <c r="BK111" s="97"/>
      <c r="BL111" s="97"/>
      <c r="BM111" s="97"/>
      <c r="BN111" s="97"/>
      <c r="BO111" s="97"/>
      <c r="BP111" s="97"/>
      <c r="BQ111" s="97"/>
      <c r="BR111" s="97"/>
      <c r="BS111" s="97"/>
      <c r="BT111" s="97"/>
      <c r="BU111" s="97"/>
      <c r="BV111" s="97"/>
      <c r="BW111" s="97"/>
      <c r="BX111" s="97"/>
      <c r="BY111" s="97"/>
      <c r="BZ111" s="97"/>
      <c r="CA111" s="97"/>
      <c r="CB111" s="97"/>
      <c r="CC111" s="97"/>
      <c r="CD111" s="97"/>
      <c r="CE111" s="97"/>
      <c r="CF111" s="97"/>
      <c r="CG111" s="97"/>
      <c r="CH111" s="97"/>
      <c r="CI111" s="97"/>
      <c r="CJ111" s="97"/>
      <c r="CK111" s="97"/>
      <c r="CL111" s="53"/>
      <c r="CM111" s="53"/>
      <c r="CN111" s="97"/>
      <c r="CO111" s="53"/>
      <c r="CP111" s="53"/>
      <c r="CQ111" s="53"/>
      <c r="CR111" s="53"/>
      <c r="CS111" s="53"/>
      <c r="CT111" s="53"/>
      <c r="CU111" s="53"/>
      <c r="CV111" s="53"/>
      <c r="CW111" s="53"/>
      <c r="CX111" s="53"/>
      <c r="CY111" s="53"/>
      <c r="CZ111" s="53"/>
      <c r="DA111" s="53"/>
      <c r="DB111" s="53"/>
      <c r="DC111" s="53"/>
      <c r="DD111" s="53"/>
      <c r="DE111" s="53"/>
      <c r="DF111" s="53"/>
      <c r="DG111" s="53"/>
      <c r="DH111" s="53"/>
      <c r="DI111" s="53"/>
      <c r="DJ111" s="53"/>
      <c r="DK111" s="53"/>
      <c r="DL111" s="53"/>
      <c r="DM111" s="53"/>
      <c r="DN111" s="53"/>
      <c r="DO111" s="53"/>
      <c r="DP111" s="53"/>
      <c r="DQ111" s="53"/>
      <c r="DR111" s="53"/>
      <c r="DS111" s="53"/>
      <c r="DT111" s="53"/>
      <c r="DU111" s="53"/>
      <c r="DV111" s="53"/>
      <c r="DW111" s="53"/>
      <c r="DX111" s="53"/>
      <c r="DY111" s="53"/>
      <c r="DZ111" s="53"/>
      <c r="EA111" s="53"/>
      <c r="EB111" s="53"/>
      <c r="EC111" s="53"/>
      <c r="ED111" s="53"/>
      <c r="EE111" s="53"/>
      <c r="EF111" s="53"/>
      <c r="EG111" s="53"/>
      <c r="EH111" s="53"/>
      <c r="EI111" s="53"/>
      <c r="EJ111" s="53"/>
      <c r="EK111" s="53"/>
      <c r="EL111" s="53"/>
      <c r="EM111" s="53"/>
      <c r="EN111" s="53"/>
      <c r="EO111" s="53"/>
      <c r="EP111" s="53"/>
      <c r="EQ111" s="53"/>
      <c r="ER111" s="53"/>
      <c r="ES111" s="53"/>
      <c r="ET111" s="53"/>
      <c r="EU111" s="53"/>
      <c r="EV111" s="53"/>
      <c r="EW111" s="53"/>
      <c r="EX111" s="53"/>
      <c r="EY111" s="53"/>
      <c r="EZ111" s="53"/>
      <c r="FA111" s="53"/>
      <c r="FB111" s="53"/>
      <c r="FC111" s="53"/>
      <c r="FD111" s="53"/>
      <c r="FE111" s="53"/>
      <c r="FF111" s="53"/>
      <c r="FG111" s="53"/>
      <c r="FH111" s="53"/>
      <c r="FI111" s="53"/>
      <c r="FJ111" s="53"/>
      <c r="FK111" s="53"/>
      <c r="FL111" s="53"/>
      <c r="FM111" s="53"/>
      <c r="FN111" s="53"/>
      <c r="FO111" s="53"/>
      <c r="FP111" s="53"/>
      <c r="FQ111" s="53"/>
      <c r="FR111" s="53"/>
      <c r="FS111" s="53"/>
      <c r="FT111" s="53"/>
      <c r="FU111" s="53"/>
      <c r="FV111" s="53"/>
      <c r="FW111" s="53"/>
      <c r="FX111" s="53"/>
      <c r="FY111" s="53"/>
      <c r="FZ111" s="53"/>
      <c r="GA111" s="53"/>
      <c r="GB111" s="53"/>
      <c r="GC111" s="53"/>
      <c r="GD111" s="53"/>
      <c r="GE111" s="53"/>
      <c r="GF111" s="53"/>
      <c r="GG111" s="53"/>
      <c r="GH111" s="53"/>
      <c r="GI111" s="53"/>
      <c r="GJ111" s="53"/>
      <c r="GK111" s="53"/>
      <c r="GL111" s="53"/>
      <c r="GM111" s="53"/>
      <c r="GN111" s="53"/>
      <c r="GO111" s="53"/>
      <c r="GP111" s="53"/>
    </row>
    <row r="112" spans="1:198" ht="27" thickBot="1">
      <c r="A112" s="115"/>
      <c r="B112" s="85"/>
      <c r="C112" s="46"/>
      <c r="D112" s="85"/>
      <c r="E112" s="4"/>
      <c r="F112" s="85"/>
      <c r="G112" s="133"/>
      <c r="H112" s="5"/>
      <c r="I112" s="4"/>
      <c r="J112" s="5"/>
      <c r="K112" s="119"/>
      <c r="L112" s="10"/>
      <c r="M112" s="4"/>
      <c r="N112" s="5"/>
      <c r="O112" s="10"/>
      <c r="P112" s="4"/>
      <c r="Q112" s="5"/>
      <c r="R112" s="10"/>
      <c r="S112" s="4"/>
      <c r="T112" s="5"/>
      <c r="U112" s="10"/>
      <c r="V112" s="5"/>
      <c r="W112" s="10"/>
      <c r="X112" s="5"/>
      <c r="Y112" s="130"/>
      <c r="Z112" s="134"/>
      <c r="AA112" s="4"/>
      <c r="AB112" s="5"/>
      <c r="AC112" s="119"/>
      <c r="AD112" s="119"/>
      <c r="AE112" s="53"/>
      <c r="AF112" s="53"/>
      <c r="AG112" s="53"/>
      <c r="AH112" s="53"/>
      <c r="AI112" s="53"/>
      <c r="AJ112" s="53"/>
      <c r="AK112" s="53"/>
      <c r="AL112" s="142" t="s">
        <v>7</v>
      </c>
      <c r="AM112" s="154"/>
      <c r="AN112" s="154"/>
      <c r="AO112" s="154"/>
      <c r="AP112" s="154"/>
      <c r="AQ112" s="154"/>
      <c r="AR112" s="154"/>
      <c r="AS112" s="154"/>
      <c r="AT112" s="154"/>
      <c r="AU112" s="154"/>
      <c r="AV112" s="154"/>
      <c r="AW112" s="154"/>
      <c r="AX112" s="154"/>
      <c r="AY112" s="154"/>
      <c r="AZ112" s="154"/>
      <c r="BA112" s="154"/>
      <c r="BB112" s="154"/>
      <c r="BC112" s="154"/>
      <c r="BD112" s="154"/>
      <c r="BE112" s="154"/>
      <c r="BF112" s="154"/>
      <c r="BG112" s="154"/>
      <c r="BH112" s="154"/>
      <c r="BI112" s="154"/>
      <c r="BJ112" s="154"/>
      <c r="BK112" s="154"/>
      <c r="BL112" s="154"/>
      <c r="BM112" s="154"/>
      <c r="BN112" s="154"/>
      <c r="BO112" s="154"/>
      <c r="BP112" s="154"/>
      <c r="BQ112" s="154"/>
      <c r="BR112" s="154"/>
      <c r="BS112" s="154"/>
      <c r="BT112" s="154"/>
      <c r="BU112" s="154"/>
      <c r="BV112" s="154"/>
      <c r="BW112" s="154"/>
      <c r="BX112" s="154"/>
      <c r="BY112" s="154"/>
      <c r="BZ112" s="154"/>
      <c r="CA112" s="154"/>
      <c r="CB112" s="154"/>
      <c r="CC112" s="154"/>
      <c r="CD112" s="154"/>
      <c r="CE112" s="154"/>
      <c r="CF112" s="154"/>
      <c r="CG112" s="154"/>
      <c r="CH112" s="154"/>
      <c r="CI112" s="154"/>
      <c r="CJ112" s="155"/>
      <c r="CK112" s="35"/>
      <c r="CL112" s="53"/>
      <c r="CM112" s="53"/>
      <c r="CN112" s="142" t="s">
        <v>29</v>
      </c>
      <c r="CO112" s="154"/>
      <c r="CP112" s="154"/>
      <c r="CQ112" s="154"/>
      <c r="CR112" s="154"/>
      <c r="CS112" s="154"/>
      <c r="CT112" s="154"/>
      <c r="CU112" s="154"/>
      <c r="CV112" s="154"/>
      <c r="CW112" s="154"/>
      <c r="CX112" s="154"/>
      <c r="CY112" s="154"/>
      <c r="CZ112" s="154"/>
      <c r="DA112" s="154"/>
      <c r="DB112" s="154"/>
      <c r="DC112" s="154"/>
      <c r="DD112" s="154"/>
      <c r="DE112" s="154"/>
      <c r="DF112" s="154"/>
      <c r="DG112" s="154"/>
      <c r="DH112" s="154"/>
      <c r="DI112" s="154"/>
      <c r="DJ112" s="154"/>
      <c r="DK112" s="154"/>
      <c r="DL112" s="154"/>
      <c r="DM112" s="154"/>
      <c r="DN112" s="154"/>
      <c r="DO112" s="154"/>
      <c r="DP112" s="154"/>
      <c r="DQ112" s="154"/>
      <c r="DR112" s="154"/>
      <c r="DS112" s="154"/>
      <c r="DT112" s="154"/>
      <c r="DU112" s="154"/>
      <c r="DV112" s="154"/>
      <c r="DW112" s="154"/>
      <c r="DX112" s="154"/>
      <c r="DY112" s="154"/>
      <c r="DZ112" s="154"/>
      <c r="EA112" s="154"/>
      <c r="EB112" s="154"/>
      <c r="EC112" s="154"/>
      <c r="ED112" s="154"/>
      <c r="EE112" s="154"/>
      <c r="EF112" s="154"/>
      <c r="EG112" s="154"/>
      <c r="EH112" s="154"/>
      <c r="EI112" s="154"/>
      <c r="EJ112" s="154"/>
      <c r="EK112" s="154"/>
      <c r="EL112" s="155"/>
      <c r="EM112" s="35"/>
      <c r="EN112" s="53"/>
      <c r="EO112" s="53"/>
      <c r="EP112" s="142" t="s">
        <v>142</v>
      </c>
      <c r="EQ112" s="140"/>
      <c r="ER112" s="140"/>
      <c r="ES112" s="140"/>
      <c r="ET112" s="140"/>
      <c r="EU112" s="140"/>
      <c r="EV112" s="140"/>
      <c r="EW112" s="140"/>
      <c r="EX112" s="140"/>
      <c r="EY112" s="140"/>
      <c r="EZ112" s="140"/>
      <c r="FA112" s="140"/>
      <c r="FB112" s="140"/>
      <c r="FC112" s="140"/>
      <c r="FD112" s="140"/>
      <c r="FE112" s="140"/>
      <c r="FF112" s="140"/>
      <c r="FG112" s="140"/>
      <c r="FH112" s="140"/>
      <c r="FI112" s="140"/>
      <c r="FJ112" s="140"/>
      <c r="FK112" s="140"/>
      <c r="FL112" s="140"/>
      <c r="FM112" s="140"/>
      <c r="FN112" s="140"/>
      <c r="FO112" s="140"/>
      <c r="FP112" s="140"/>
      <c r="FQ112" s="140"/>
      <c r="FR112" s="140"/>
      <c r="FS112" s="140"/>
      <c r="FT112" s="140"/>
      <c r="FU112" s="140"/>
      <c r="FV112" s="140"/>
      <c r="FW112" s="140"/>
      <c r="FX112" s="140"/>
      <c r="FY112" s="140"/>
      <c r="FZ112" s="140"/>
      <c r="GA112" s="140"/>
      <c r="GB112" s="140"/>
      <c r="GC112" s="140"/>
      <c r="GD112" s="140"/>
      <c r="GE112" s="140"/>
      <c r="GF112" s="140"/>
      <c r="GG112" s="140"/>
      <c r="GH112" s="140"/>
      <c r="GI112" s="140"/>
      <c r="GJ112" s="140"/>
      <c r="GK112" s="140"/>
      <c r="GL112" s="140"/>
      <c r="GM112" s="140"/>
      <c r="GN112" s="141"/>
      <c r="GO112" s="40"/>
      <c r="GP112" s="53"/>
    </row>
    <row r="113" spans="1:198" ht="16" thickBot="1">
      <c r="A113" s="115"/>
      <c r="B113" s="85"/>
      <c r="C113" s="46"/>
      <c r="D113" s="85"/>
      <c r="E113" s="4"/>
      <c r="F113" s="85"/>
      <c r="G113" s="133"/>
      <c r="H113" s="5"/>
      <c r="I113" s="4"/>
      <c r="J113" s="5"/>
      <c r="K113" s="119"/>
      <c r="L113" s="10"/>
      <c r="M113" s="4"/>
      <c r="N113" s="5"/>
      <c r="O113" s="10"/>
      <c r="P113" s="4"/>
      <c r="Q113" s="5"/>
      <c r="R113" s="10"/>
      <c r="S113" s="4"/>
      <c r="T113" s="5"/>
      <c r="U113" s="10"/>
      <c r="V113" s="5"/>
      <c r="W113" s="10"/>
      <c r="X113" s="5"/>
      <c r="Y113" s="130"/>
      <c r="Z113" s="134"/>
      <c r="AA113" s="4"/>
      <c r="AB113" s="5"/>
      <c r="AC113" s="119"/>
      <c r="AD113" s="119"/>
      <c r="AE113" s="53"/>
      <c r="AF113" s="53"/>
      <c r="AG113" s="53"/>
      <c r="AH113" s="53"/>
      <c r="AI113" s="53"/>
      <c r="AJ113" s="53"/>
      <c r="AK113" s="53"/>
      <c r="AL113" s="39" t="s">
        <v>5</v>
      </c>
      <c r="AM113" s="10" t="str">
        <f t="array" ref="AM113:CJ113">TRANSPOSE((IF(D$5:D$55="","",D$5:D$55)))</f>
        <v>OR</v>
      </c>
      <c r="AN113" s="4" t="str">
        <v>CTICU</v>
      </c>
      <c r="AO113" s="4" t="str">
        <v>Overlook</v>
      </c>
      <c r="AP113" s="4" t="str">
        <v>Peds</v>
      </c>
      <c r="AQ113" s="4" t="str">
        <v/>
      </c>
      <c r="AR113" s="4" t="str">
        <v/>
      </c>
      <c r="AS113" s="4" t="str">
        <v/>
      </c>
      <c r="AT113" s="4" t="str">
        <v/>
      </c>
      <c r="AU113" s="4" t="str">
        <v/>
      </c>
      <c r="AV113" s="4" t="str">
        <v/>
      </c>
      <c r="AW113" s="4" t="str">
        <v/>
      </c>
      <c r="AX113" s="4" t="str">
        <v/>
      </c>
      <c r="AY113" s="4" t="str">
        <v/>
      </c>
      <c r="AZ113" s="4" t="str">
        <v/>
      </c>
      <c r="BA113" s="4" t="str">
        <v/>
      </c>
      <c r="BB113" s="4" t="str">
        <v/>
      </c>
      <c r="BC113" s="4" t="str">
        <v/>
      </c>
      <c r="BD113" s="4" t="str">
        <v/>
      </c>
      <c r="BE113" s="4" t="str">
        <v/>
      </c>
      <c r="BF113" s="4" t="str">
        <v/>
      </c>
      <c r="BG113" s="4" t="str">
        <v/>
      </c>
      <c r="BH113" s="4" t="str">
        <v/>
      </c>
      <c r="BI113" s="4" t="str">
        <v/>
      </c>
      <c r="BJ113" s="4" t="str">
        <v/>
      </c>
      <c r="BK113" s="4" t="str">
        <v/>
      </c>
      <c r="BL113" s="4" t="str">
        <v/>
      </c>
      <c r="BM113" s="4" t="str">
        <v/>
      </c>
      <c r="BN113" s="4" t="str">
        <v/>
      </c>
      <c r="BO113" s="4" t="str">
        <v/>
      </c>
      <c r="BP113" s="4" t="str">
        <v/>
      </c>
      <c r="BQ113" s="4" t="str">
        <v/>
      </c>
      <c r="BR113" s="4" t="str">
        <v/>
      </c>
      <c r="BS113" s="4" t="str">
        <v/>
      </c>
      <c r="BT113" s="4" t="str">
        <v/>
      </c>
      <c r="BU113" s="4" t="str">
        <v/>
      </c>
      <c r="BV113" s="4" t="str">
        <v/>
      </c>
      <c r="BW113" s="4" t="str">
        <v/>
      </c>
      <c r="BX113" s="4" t="str">
        <v/>
      </c>
      <c r="BY113" s="4" t="str">
        <v/>
      </c>
      <c r="BZ113" s="4" t="str">
        <v/>
      </c>
      <c r="CA113" s="4" t="str">
        <v/>
      </c>
      <c r="CB113" s="4" t="str">
        <v/>
      </c>
      <c r="CC113" s="4" t="str">
        <v/>
      </c>
      <c r="CD113" s="4" t="str">
        <v/>
      </c>
      <c r="CE113" s="4" t="str">
        <v/>
      </c>
      <c r="CF113" s="4" t="str">
        <v/>
      </c>
      <c r="CG113" s="4" t="str">
        <v/>
      </c>
      <c r="CH113" s="4" t="str">
        <v/>
      </c>
      <c r="CI113" s="4" t="str">
        <v/>
      </c>
      <c r="CJ113" s="5" t="str">
        <v/>
      </c>
      <c r="CK113" s="143" t="s">
        <v>42</v>
      </c>
      <c r="CL113" s="53"/>
      <c r="CM113" s="53"/>
      <c r="CN113" s="39" t="s">
        <v>5</v>
      </c>
      <c r="CO113" s="10" t="str">
        <f t="array" ref="CO113:EL113">TRANSPOSE((IF($D$5:$D$55="","",$D$5:$D$55)))</f>
        <v>OR</v>
      </c>
      <c r="CP113" s="4" t="str">
        <v>CTICU</v>
      </c>
      <c r="CQ113" s="4" t="str">
        <v>Overlook</v>
      </c>
      <c r="CR113" s="4" t="str">
        <v>Peds</v>
      </c>
      <c r="CS113" s="4" t="str">
        <v/>
      </c>
      <c r="CT113" s="4" t="str">
        <v/>
      </c>
      <c r="CU113" s="4" t="str">
        <v/>
      </c>
      <c r="CV113" s="4" t="str">
        <v/>
      </c>
      <c r="CW113" s="4" t="str">
        <v/>
      </c>
      <c r="CX113" s="4" t="str">
        <v/>
      </c>
      <c r="CY113" s="4" t="str">
        <v/>
      </c>
      <c r="CZ113" s="4" t="str">
        <v/>
      </c>
      <c r="DA113" s="4" t="str">
        <v/>
      </c>
      <c r="DB113" s="4" t="str">
        <v/>
      </c>
      <c r="DC113" s="4" t="str">
        <v/>
      </c>
      <c r="DD113" s="4" t="str">
        <v/>
      </c>
      <c r="DE113" s="4" t="str">
        <v/>
      </c>
      <c r="DF113" s="4" t="str">
        <v/>
      </c>
      <c r="DG113" s="4" t="str">
        <v/>
      </c>
      <c r="DH113" s="4" t="str">
        <v/>
      </c>
      <c r="DI113" s="4" t="str">
        <v/>
      </c>
      <c r="DJ113" s="4" t="str">
        <v/>
      </c>
      <c r="DK113" s="4" t="str">
        <v/>
      </c>
      <c r="DL113" s="4" t="str">
        <v/>
      </c>
      <c r="DM113" s="4" t="str">
        <v/>
      </c>
      <c r="DN113" s="4" t="str">
        <v/>
      </c>
      <c r="DO113" s="4" t="str">
        <v/>
      </c>
      <c r="DP113" s="4" t="str">
        <v/>
      </c>
      <c r="DQ113" s="4" t="str">
        <v/>
      </c>
      <c r="DR113" s="4" t="str">
        <v/>
      </c>
      <c r="DS113" s="4" t="str">
        <v/>
      </c>
      <c r="DT113" s="4" t="str">
        <v/>
      </c>
      <c r="DU113" s="4" t="str">
        <v/>
      </c>
      <c r="DV113" s="4" t="str">
        <v/>
      </c>
      <c r="DW113" s="4" t="str">
        <v/>
      </c>
      <c r="DX113" s="4" t="str">
        <v/>
      </c>
      <c r="DY113" s="4" t="str">
        <v/>
      </c>
      <c r="DZ113" s="4" t="str">
        <v/>
      </c>
      <c r="EA113" s="4" t="str">
        <v/>
      </c>
      <c r="EB113" s="4" t="str">
        <v/>
      </c>
      <c r="EC113" s="4" t="str">
        <v/>
      </c>
      <c r="ED113" s="4" t="str">
        <v/>
      </c>
      <c r="EE113" s="4" t="str">
        <v/>
      </c>
      <c r="EF113" s="4" t="str">
        <v/>
      </c>
      <c r="EG113" s="4" t="str">
        <v/>
      </c>
      <c r="EH113" s="4" t="str">
        <v/>
      </c>
      <c r="EI113" s="4" t="str">
        <v/>
      </c>
      <c r="EJ113" s="4" t="str">
        <v/>
      </c>
      <c r="EK113" s="4" t="str">
        <v/>
      </c>
      <c r="EL113" s="5" t="str">
        <v/>
      </c>
      <c r="EM113" s="143" t="s">
        <v>42</v>
      </c>
      <c r="EN113" s="53"/>
      <c r="EO113" s="53"/>
      <c r="EP113" s="39" t="s">
        <v>5</v>
      </c>
      <c r="EQ113" s="10" t="str">
        <f t="array" ref="EQ113:GN113">TRANSPOSE((IF($D$5:$D$55="","",$D$5:$D$55)))</f>
        <v>OR</v>
      </c>
      <c r="ER113" s="4" t="str">
        <v>CTICU</v>
      </c>
      <c r="ES113" s="4" t="str">
        <v>Overlook</v>
      </c>
      <c r="ET113" s="4" t="str">
        <v>Peds</v>
      </c>
      <c r="EU113" s="4" t="str">
        <v/>
      </c>
      <c r="EV113" s="4" t="str">
        <v/>
      </c>
      <c r="EW113" s="4" t="str">
        <v/>
      </c>
      <c r="EX113" s="4" t="str">
        <v/>
      </c>
      <c r="EY113" s="4" t="str">
        <v/>
      </c>
      <c r="EZ113" s="4" t="str">
        <v/>
      </c>
      <c r="FA113" s="4" t="str">
        <v/>
      </c>
      <c r="FB113" s="4" t="str">
        <v/>
      </c>
      <c r="FC113" s="4" t="str">
        <v/>
      </c>
      <c r="FD113" s="4" t="str">
        <v/>
      </c>
      <c r="FE113" s="4" t="str">
        <v/>
      </c>
      <c r="FF113" s="4" t="str">
        <v/>
      </c>
      <c r="FG113" s="4" t="str">
        <v/>
      </c>
      <c r="FH113" s="4" t="str">
        <v/>
      </c>
      <c r="FI113" s="4" t="str">
        <v/>
      </c>
      <c r="FJ113" s="4" t="str">
        <v/>
      </c>
      <c r="FK113" s="4" t="str">
        <v/>
      </c>
      <c r="FL113" s="4" t="str">
        <v/>
      </c>
      <c r="FM113" s="4" t="str">
        <v/>
      </c>
      <c r="FN113" s="4" t="str">
        <v/>
      </c>
      <c r="FO113" s="4" t="str">
        <v/>
      </c>
      <c r="FP113" s="4" t="str">
        <v/>
      </c>
      <c r="FQ113" s="4" t="str">
        <v/>
      </c>
      <c r="FR113" s="4" t="str">
        <v/>
      </c>
      <c r="FS113" s="4" t="str">
        <v/>
      </c>
      <c r="FT113" s="4" t="str">
        <v/>
      </c>
      <c r="FU113" s="4" t="str">
        <v/>
      </c>
      <c r="FV113" s="4" t="str">
        <v/>
      </c>
      <c r="FW113" s="4" t="str">
        <v/>
      </c>
      <c r="FX113" s="4" t="str">
        <v/>
      </c>
      <c r="FY113" s="4" t="str">
        <v/>
      </c>
      <c r="FZ113" s="4" t="str">
        <v/>
      </c>
      <c r="GA113" s="4" t="str">
        <v/>
      </c>
      <c r="GB113" s="4" t="str">
        <v/>
      </c>
      <c r="GC113" s="4" t="str">
        <v/>
      </c>
      <c r="GD113" s="4" t="str">
        <v/>
      </c>
      <c r="GE113" s="4" t="str">
        <v/>
      </c>
      <c r="GF113" s="4" t="str">
        <v/>
      </c>
      <c r="GG113" s="4" t="str">
        <v/>
      </c>
      <c r="GH113" s="4" t="str">
        <v/>
      </c>
      <c r="GI113" s="4" t="str">
        <v/>
      </c>
      <c r="GJ113" s="4" t="str">
        <v/>
      </c>
      <c r="GK113" s="4" t="str">
        <v/>
      </c>
      <c r="GL113" s="4" t="str">
        <v/>
      </c>
      <c r="GM113" s="4" t="str">
        <v/>
      </c>
      <c r="GN113" s="5" t="str">
        <v/>
      </c>
      <c r="GO113" s="143" t="s">
        <v>42</v>
      </c>
      <c r="GP113" s="53"/>
    </row>
    <row r="114" spans="1:198">
      <c r="A114" s="115"/>
      <c r="B114" s="85"/>
      <c r="C114" s="46"/>
      <c r="D114" s="85"/>
      <c r="E114" s="4"/>
      <c r="F114" s="85"/>
      <c r="G114" s="133"/>
      <c r="H114" s="5"/>
      <c r="I114" s="4"/>
      <c r="J114" s="5"/>
      <c r="K114" s="119"/>
      <c r="L114" s="10"/>
      <c r="M114" s="4"/>
      <c r="N114" s="5"/>
      <c r="O114" s="10"/>
      <c r="P114" s="4"/>
      <c r="Q114" s="5"/>
      <c r="R114" s="10"/>
      <c r="S114" s="4"/>
      <c r="T114" s="5"/>
      <c r="U114" s="10"/>
      <c r="V114" s="5"/>
      <c r="W114" s="10"/>
      <c r="X114" s="5"/>
      <c r="Y114" s="130"/>
      <c r="Z114" s="134"/>
      <c r="AA114" s="4"/>
      <c r="AB114" s="5"/>
      <c r="AC114" s="119"/>
      <c r="AD114" s="119"/>
      <c r="AE114" s="53"/>
      <c r="AF114" s="53"/>
      <c r="AG114" s="53"/>
      <c r="AH114" s="53"/>
      <c r="AI114" s="53"/>
      <c r="AJ114" s="53"/>
      <c r="AK114" s="53"/>
      <c r="AL114" s="11" t="str">
        <f t="array" ref="AL114:AL163">IF(B$5:B$55="","",B$5:B$55)</f>
        <v>Tchouta</v>
      </c>
      <c r="AM114" s="11">
        <v>0</v>
      </c>
      <c r="AN114" s="8">
        <v>0</v>
      </c>
      <c r="AO114" s="8">
        <v>1</v>
      </c>
      <c r="AP114" s="8">
        <v>0</v>
      </c>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24" t="str">
        <f>IF(AM114=1,AM$5,IF(AN114=1,AN$5,IF(AO114=1,AO$5,IF(AP114=1,AP$5,IF(AQ114=1,AQ$5,IF(AR114=1,AR$5,IF(AS114=1,AS$5,IF(AT114=1,AT$5,IF(AU114=1,AU$5,IF(AV114=1,AV$5,IF(AW114=1,AW$5,IF(AX114=1,AX$5,IF(AY114=1,AY$5,IF(AZ114=1,AZ$5,IF(BA114=1,BA$5,IF(BB114=1,BB$5,IF(BC114=1,BC$5,IF(BD114=1,BD$5,IF(BE114=1,BE$5,IF(BF114=1,BF$5,IF(BG114=1,BG$5,IF(BH114=1,BH$5,IF(BI114=1,BI$5,IF(BJ114=1,BJ$5,IF(BK114=1,BK$5,IF(BL114=1,BL$5,IF(BM114=1,BM$5,IF(BN114=1,BN$5,IF(BO114=1,BO$5, IF(BP114=1,BP$5, IF(BQ114=1,BQ$5, IF(BR114=1,BR$5, IF(BS114=1,BS$5, IF(BT114=1,BT$5, IF(BU114=1,BU$5, IF(BV114=1,BV$5, IF(BW114=1,BW$5, IF(BX114=1,BX$5, IF(BY114=1,BY$5, IF(BZ114=1,BZ$5, IF(CA114=1,CA$5, IF(CB114=1,CB$5, IF(CC114=1,CC$5, IF(CD114=1,CD$5, IF(CE114=1,CE$5, IF(CF114=1,CF$5, IF(CG114=1,CG$5, IF(CH114=1,CH$5, IF(CI114=1,CI$5, IF(CJ114=1,CJ$5,""))))))))))))))))))))))))))))))))))))))))))))))))))</f>
        <v>Overlook</v>
      </c>
      <c r="CL114" s="53"/>
      <c r="CM114" s="53"/>
      <c r="CN114" s="11" t="str">
        <f t="array" ref="CN114:CN163">IF($B$5:$B$55="","",$B$5:$B$55)</f>
        <v>Tchouta</v>
      </c>
      <c r="CO114" s="11">
        <v>0</v>
      </c>
      <c r="CP114" s="8">
        <v>0</v>
      </c>
      <c r="CQ114" s="8">
        <v>0</v>
      </c>
      <c r="CR114" s="8">
        <v>0</v>
      </c>
      <c r="CS114" s="8"/>
      <c r="CT114" s="8"/>
      <c r="CU114" s="8"/>
      <c r="CV114" s="8"/>
      <c r="CW114" s="8"/>
      <c r="CX114" s="8"/>
      <c r="CY114" s="8"/>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c r="EA114" s="8"/>
      <c r="EB114" s="8"/>
      <c r="EC114" s="8"/>
      <c r="ED114" s="8"/>
      <c r="EE114" s="8"/>
      <c r="EF114" s="8"/>
      <c r="EG114" s="8"/>
      <c r="EH114" s="8"/>
      <c r="EI114" s="8"/>
      <c r="EJ114" s="8"/>
      <c r="EK114" s="8"/>
      <c r="EL114" s="8"/>
      <c r="EM114" s="24" t="str">
        <f>IF(CO114=1,CO$5,IF(CP114=1,CP$5,IF(CQ114=1,CQ$5,IF(CR114=1,CR$5,IF(CS114=1,CS$5,IF(CT114=1,CT$5,IF(CU114=1,CU$5,IF(CV114=1,CV$5,IF(CW114=1,CW$5,IF(CX114=1,CX$5,IF(CY114=1,CY$5,IF(CZ114=1,CZ$5,IF(DA114=1,DA$5,IF(DB114=1,DB$5,IF(DC114=1,DC$5,IF(DD114=1,DD$5,IF(DE114=1,DE$5,IF(DF114=1,DF$5,IF(DG114=1,DG$5,IF(DH114=1,DH$5,IF(DI114=1,DI$5,IF(DJ114=1,DJ$5,IF(DK114=1,DK$5,IF(DL114=1,DL$5,IF(DM114=1,DM$5,IF(DN114=1,DN$5,IF(DO114=1,DO$5,IF(DP114=1,DP$5,IF(DQ114=1,DQ$5, IF(DR114=1,DR$5, IF(DS114=1,DS$5, IF(DT114=1,DT$5, IF(DU114=1,DU$5, IF(DV114=1,DV$5, IF(DW114=1,DW$5, IF(DX114=1,DX$5, IF(DY114=1,DY$5, IF(DZ114=1,DZ$5, IF(EA114=1,EA$5, IF(EB114=1,EB$5, IF(EC114=1,EC$5, IF(ED114=1,ED$5, IF(EE114=1,EE$5, IF(EF114=1,EF$5, IF(EG114=1,EG$5, IF(EH114=1,EH$5, IF(EI114=1,EI$5, IF(EJ114=1,EJ$5, IF(EK114=1,EK$5, IF(EL114=1,EL$5,""))))))))))))))))))))))))))))))))))))))))))))))))))</f>
        <v/>
      </c>
      <c r="EN114" s="53"/>
      <c r="EO114" s="53"/>
      <c r="EP114" s="11" t="str">
        <f t="array" ref="EP114:EP163">IF($B$5:$B$55="","",$B$5:$B$55)</f>
        <v>Tchouta</v>
      </c>
      <c r="EQ114" s="11"/>
      <c r="ER114" s="8"/>
      <c r="ES114" s="8"/>
      <c r="ET114" s="8"/>
      <c r="EU114" s="8"/>
      <c r="EV114" s="8"/>
      <c r="EW114" s="8"/>
      <c r="EX114" s="8"/>
      <c r="EY114" s="8"/>
      <c r="EZ114" s="8"/>
      <c r="FA114" s="8"/>
      <c r="FB114" s="8"/>
      <c r="FC114" s="8"/>
      <c r="FD114" s="8"/>
      <c r="FE114" s="8"/>
      <c r="FF114" s="8"/>
      <c r="FG114" s="8"/>
      <c r="FH114" s="8"/>
      <c r="FI114" s="8"/>
      <c r="FJ114" s="8"/>
      <c r="FK114" s="8"/>
      <c r="FL114" s="8"/>
      <c r="FM114" s="8"/>
      <c r="FN114" s="8"/>
      <c r="FO114" s="8"/>
      <c r="FP114" s="8"/>
      <c r="FQ114" s="8"/>
      <c r="FR114" s="8"/>
      <c r="FS114" s="8"/>
      <c r="FT114" s="8"/>
      <c r="FU114" s="8"/>
      <c r="FV114" s="8"/>
      <c r="FW114" s="8"/>
      <c r="FX114" s="8"/>
      <c r="FY114" s="8"/>
      <c r="FZ114" s="8"/>
      <c r="GA114" s="8"/>
      <c r="GB114" s="8"/>
      <c r="GC114" s="8"/>
      <c r="GD114" s="8"/>
      <c r="GE114" s="8"/>
      <c r="GF114" s="8"/>
      <c r="GG114" s="8"/>
      <c r="GH114" s="8"/>
      <c r="GI114" s="8"/>
      <c r="GJ114" s="8"/>
      <c r="GK114" s="8"/>
      <c r="GL114" s="8"/>
      <c r="GM114" s="8"/>
      <c r="GN114" s="8"/>
      <c r="GO114" s="24" t="str">
        <f>IF(EQ114=1,EQ$5,IF(ER114=1,ER$5,IF(ES114=1,ES$5,IF(ET114=1,ET$5,IF(EU114=1,EU$5,IF(EV114=1,EV$5,IF(EW114=1,EW$5,IF(EX114=1,EX$5,IF(EY114=1,EY$5,IF(EZ114=1,EZ$5,IF(FA114=1,FA$5,IF(FB114=1,FB$5,IF(FC114=1,FC$5,IF(FD114=1,FD$5,IF(FE114=1,FE$5,IF(FF114=1,FF$5,IF(FG114=1,FG$5,IF(FH114=1,FH$5,IF(FI114=1,FI$5,IF(FJ114=1,FJ$5,IF(FK114=1,FK$5,IF(FL114=1,FL$5,IF(FM114=1,FM$5,IF(FN114=1,FN$5,IF(FO114=1,FO$5,IF(FP114=1,FP$5,IF(FQ114=1,FQ$5,IF(FR114=1,FR$5,IF(FS114=1,FS$5, IF(FT114=1,FT$5, IF(FU114=1,FU$5, IF(FV114=1,FV$5, IF(FW114=1,FW$5, IF(FX114=1,FX$5, IF(FY114=1,FY$5, IF(FZ114=1,FZ$5, IF(GA114=1,GA$5, IF(GB114=1,GB$5, IF(GC114=1,GC$5, IF(GD114=1,GD$5, IF(GE114=1,GE$5, IF(GF114=1,GF$5, IF(GG114=1,GG$5, IF(GH114=1,GH$5, IF(GI114=1,GI$5, IF(GJ114=1,GJ$5, IF(GK114=1,GK$5, IF(GL114=1,GL$5, IF(GM114=1,GM$5, IF(GN114=1,GN$5,""))))))))))))))))))))))))))))))))))))))))))))))))))</f>
        <v/>
      </c>
      <c r="GP114" s="53"/>
    </row>
    <row r="115" spans="1:198">
      <c r="A115" s="115"/>
      <c r="B115" s="85"/>
      <c r="C115" s="46"/>
      <c r="D115" s="85"/>
      <c r="E115" s="4"/>
      <c r="F115" s="85"/>
      <c r="G115" s="133"/>
      <c r="H115" s="5"/>
      <c r="I115" s="4"/>
      <c r="J115" s="5"/>
      <c r="K115" s="119"/>
      <c r="L115" s="10"/>
      <c r="M115" s="4"/>
      <c r="N115" s="5"/>
      <c r="O115" s="10"/>
      <c r="P115" s="4"/>
      <c r="Q115" s="5"/>
      <c r="R115" s="10"/>
      <c r="S115" s="4"/>
      <c r="T115" s="5"/>
      <c r="U115" s="10"/>
      <c r="V115" s="5"/>
      <c r="W115" s="10"/>
      <c r="X115" s="5"/>
      <c r="Y115" s="130"/>
      <c r="Z115" s="134"/>
      <c r="AA115" s="4"/>
      <c r="AB115" s="5"/>
      <c r="AC115" s="119"/>
      <c r="AD115" s="119"/>
      <c r="AE115" s="53"/>
      <c r="AF115" s="53"/>
      <c r="AG115" s="53"/>
      <c r="AH115" s="53"/>
      <c r="AI115" s="53"/>
      <c r="AJ115" s="53"/>
      <c r="AK115" s="53"/>
      <c r="AL115" s="10" t="str">
        <v xml:space="preserve">Prigoff </v>
      </c>
      <c r="AM115" s="10">
        <v>0</v>
      </c>
      <c r="AN115" s="4">
        <v>1</v>
      </c>
      <c r="AO115" s="4">
        <v>0</v>
      </c>
      <c r="AP115" s="4">
        <v>0</v>
      </c>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22" t="str">
        <f t="shared" ref="CK115:CK130" si="16">IF(AM115=1,AM$5,IF(AN115=1,AN$5,IF(AO115=1,AO$5,IF(AP115=1,AP$5,IF(AQ115=1,AQ$5,IF(AR115=1,AR$5,IF(AS115=1,AS$5,IF(AT115=1,AT$5,IF(AU115=1,AU$5,IF(AV115=1,AV$5,IF(AW115=1,AW$5,IF(AX115=1,AX$5,IF(AY115=1,AY$5,IF(AZ115=1,AZ$5,IF(BA115=1,BA$5,IF(BB115=1,BB$5,IF(BC115=1,BC$5,IF(BD115=1,BD$5,IF(BE115=1,BE$5,IF(BF115=1,BF$5,IF(BG115=1,BG$5,IF(BH115=1,BH$5,IF(BI115=1,BI$5,IF(BJ115=1,BJ$5,IF(BK115=1,BK$5,IF(BL115=1,BL$5,IF(BM115=1,BM$5,IF(BN115=1,BN$5,IF(BO115=1,BO$5, IF(BP115=1,BP$5, IF(BQ115=1,BQ$5, IF(BR115=1,BR$5, IF(BS115=1,BS$5, IF(BT115=1,BT$5, IF(BU115=1,BU$5, IF(BV115=1,BV$5, IF(BW115=1,BW$5, IF(BX115=1,BX$5, IF(BY115=1,BY$5, IF(BZ115=1,BZ$5, IF(CA115=1,CA$5, IF(CB115=1,CB$5, IF(CC115=1,CC$5, IF(CD115=1,CD$5, IF(CE115=1,CE$5, IF(CF115=1,CF$5, IF(CG115=1,CG$5, IF(CH115=1,CH$5, IF(CI115=1,CI$5, IF(CJ115=1,CJ$5,""))))))))))))))))))))))))))))))))))))))))))))))))))</f>
        <v>CTICU</v>
      </c>
      <c r="CL115" s="53"/>
      <c r="CM115" s="53"/>
      <c r="CN115" s="10" t="str">
        <v xml:space="preserve">Prigoff </v>
      </c>
      <c r="CO115" s="10">
        <v>0</v>
      </c>
      <c r="CP115" s="4">
        <v>0</v>
      </c>
      <c r="CQ115" s="4">
        <v>0</v>
      </c>
      <c r="CR115" s="4">
        <v>0</v>
      </c>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22" t="str">
        <f t="shared" ref="EM115:EM130" si="17">IF(CO115=1,CO$5,IF(CP115=1,CP$5,IF(CQ115=1,CQ$5,IF(CR115=1,CR$5,IF(CS115=1,CS$5,IF(CT115=1,CT$5,IF(CU115=1,CU$5,IF(CV115=1,CV$5,IF(CW115=1,CW$5,IF(CX115=1,CX$5,IF(CY115=1,CY$5,IF(CZ115=1,CZ$5,IF(DA115=1,DA$5,IF(DB115=1,DB$5,IF(DC115=1,DC$5,IF(DD115=1,DD$5,IF(DE115=1,DE$5,IF(DF115=1,DF$5,IF(DG115=1,DG$5,IF(DH115=1,DH$5,IF(DI115=1,DI$5,IF(DJ115=1,DJ$5,IF(DK115=1,DK$5,IF(DL115=1,DL$5,IF(DM115=1,DM$5,IF(DN115=1,DN$5,IF(DO115=1,DO$5,IF(DP115=1,DP$5,IF(DQ115=1,DQ$5, IF(DR115=1,DR$5, IF(DS115=1,DS$5, IF(DT115=1,DT$5, IF(DU115=1,DU$5, IF(DV115=1,DV$5, IF(DW115=1,DW$5, IF(DX115=1,DX$5, IF(DY115=1,DY$5, IF(DZ115=1,DZ$5, IF(EA115=1,EA$5, IF(EB115=1,EB$5, IF(EC115=1,EC$5, IF(ED115=1,ED$5, IF(EE115=1,EE$5, IF(EF115=1,EF$5, IF(EG115=1,EG$5, IF(EH115=1,EH$5, IF(EI115=1,EI$5, IF(EJ115=1,EJ$5, IF(EK115=1,EK$5, IF(EL115=1,EL$5,""))))))))))))))))))))))))))))))))))))))))))))))))))</f>
        <v/>
      </c>
      <c r="EN115" s="53"/>
      <c r="EO115" s="53"/>
      <c r="EP115" s="10" t="str">
        <v xml:space="preserve">Prigoff </v>
      </c>
      <c r="EQ115" s="10"/>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22" t="str">
        <f t="shared" ref="GO115:GO130" si="18">IF(EQ115=1,EQ$5,IF(ER115=1,ER$5,IF(ES115=1,ES$5,IF(ET115=1,ET$5,IF(EU115=1,EU$5,IF(EV115=1,EV$5,IF(EW115=1,EW$5,IF(EX115=1,EX$5,IF(EY115=1,EY$5,IF(EZ115=1,EZ$5,IF(FA115=1,FA$5,IF(FB115=1,FB$5,IF(FC115=1,FC$5,IF(FD115=1,FD$5,IF(FE115=1,FE$5,IF(FF115=1,FF$5,IF(FG115=1,FG$5,IF(FH115=1,FH$5,IF(FI115=1,FI$5,IF(FJ115=1,FJ$5,IF(FK115=1,FK$5,IF(FL115=1,FL$5,IF(FM115=1,FM$5,IF(FN115=1,FN$5,IF(FO115=1,FO$5,IF(FP115=1,FP$5,IF(FQ115=1,FQ$5,IF(FR115=1,FR$5,IF(FS115=1,FS$5, IF(FT115=1,FT$5, IF(FU115=1,FU$5, IF(FV115=1,FV$5, IF(FW115=1,FW$5, IF(FX115=1,FX$5, IF(FY115=1,FY$5, IF(FZ115=1,FZ$5, IF(GA115=1,GA$5, IF(GB115=1,GB$5, IF(GC115=1,GC$5, IF(GD115=1,GD$5, IF(GE115=1,GE$5, IF(GF115=1,GF$5, IF(GG115=1,GG$5, IF(GH115=1,GH$5, IF(GI115=1,GI$5, IF(GJ115=1,GJ$5, IF(GK115=1,GK$5, IF(GL115=1,GL$5, IF(GM115=1,GM$5, IF(GN115=1,GN$5,""))))))))))))))))))))))))))))))))))))))))))))))))))</f>
        <v/>
      </c>
      <c r="GP115" s="53"/>
    </row>
    <row r="116" spans="1:198">
      <c r="A116" s="115"/>
      <c r="B116" s="85"/>
      <c r="C116" s="46"/>
      <c r="D116" s="85"/>
      <c r="E116" s="4"/>
      <c r="F116" s="85"/>
      <c r="G116" s="133"/>
      <c r="H116" s="5"/>
      <c r="I116" s="4"/>
      <c r="J116" s="5"/>
      <c r="K116" s="119"/>
      <c r="L116" s="10"/>
      <c r="M116" s="4"/>
      <c r="N116" s="5"/>
      <c r="O116" s="10"/>
      <c r="P116" s="4"/>
      <c r="Q116" s="5"/>
      <c r="R116" s="10"/>
      <c r="S116" s="4"/>
      <c r="T116" s="5"/>
      <c r="U116" s="10"/>
      <c r="V116" s="5"/>
      <c r="W116" s="10"/>
      <c r="X116" s="5"/>
      <c r="Y116" s="130"/>
      <c r="Z116" s="134"/>
      <c r="AA116" s="4"/>
      <c r="AB116" s="5"/>
      <c r="AC116" s="119"/>
      <c r="AD116" s="119"/>
      <c r="AE116" s="53"/>
      <c r="AF116" s="53"/>
      <c r="AG116" s="53"/>
      <c r="AH116" s="53"/>
      <c r="AI116" s="53"/>
      <c r="AJ116" s="53"/>
      <c r="AK116" s="53"/>
      <c r="AL116" s="10" t="str">
        <v xml:space="preserve">Abramov </v>
      </c>
      <c r="AM116" s="10">
        <v>1</v>
      </c>
      <c r="AN116" s="4">
        <v>0</v>
      </c>
      <c r="AO116" s="4">
        <v>0</v>
      </c>
      <c r="AP116" s="4">
        <v>0</v>
      </c>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22" t="str">
        <f t="shared" si="16"/>
        <v>OR</v>
      </c>
      <c r="CL116" s="53"/>
      <c r="CM116" s="53"/>
      <c r="CN116" s="10" t="str">
        <v xml:space="preserve">Abramov </v>
      </c>
      <c r="CO116" s="10">
        <v>0</v>
      </c>
      <c r="CP116" s="4">
        <v>0</v>
      </c>
      <c r="CQ116" s="4">
        <v>0</v>
      </c>
      <c r="CR116" s="4">
        <v>0</v>
      </c>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22" t="str">
        <f t="shared" si="17"/>
        <v/>
      </c>
      <c r="EN116" s="53"/>
      <c r="EO116" s="53"/>
      <c r="EP116" s="10" t="str">
        <v xml:space="preserve">Abramov </v>
      </c>
      <c r="EQ116" s="10"/>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22" t="str">
        <f t="shared" si="18"/>
        <v/>
      </c>
      <c r="GP116" s="53"/>
    </row>
    <row r="117" spans="1:198">
      <c r="A117" s="115"/>
      <c r="B117" s="85"/>
      <c r="C117" s="46"/>
      <c r="D117" s="85"/>
      <c r="E117" s="4"/>
      <c r="F117" s="85"/>
      <c r="G117" s="133"/>
      <c r="H117" s="5"/>
      <c r="I117" s="4"/>
      <c r="J117" s="5"/>
      <c r="K117" s="119"/>
      <c r="L117" s="10"/>
      <c r="M117" s="4"/>
      <c r="N117" s="5"/>
      <c r="O117" s="10"/>
      <c r="P117" s="4"/>
      <c r="Q117" s="5"/>
      <c r="R117" s="10"/>
      <c r="S117" s="4"/>
      <c r="T117" s="5"/>
      <c r="U117" s="10"/>
      <c r="V117" s="5"/>
      <c r="W117" s="10"/>
      <c r="X117" s="5"/>
      <c r="Y117" s="130"/>
      <c r="Z117" s="134"/>
      <c r="AA117" s="4"/>
      <c r="AB117" s="5"/>
      <c r="AC117" s="119"/>
      <c r="AD117" s="119"/>
      <c r="AE117" s="53"/>
      <c r="AF117" s="53"/>
      <c r="AG117" s="53"/>
      <c r="AH117" s="53"/>
      <c r="AI117" s="53"/>
      <c r="AJ117" s="53"/>
      <c r="AK117" s="53"/>
      <c r="AL117" s="10" t="str">
        <v xml:space="preserve">Torres-Sanchez </v>
      </c>
      <c r="AM117" s="10">
        <v>0</v>
      </c>
      <c r="AN117" s="4">
        <v>0</v>
      </c>
      <c r="AO117" s="4">
        <v>0</v>
      </c>
      <c r="AP117" s="4">
        <v>1</v>
      </c>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22" t="str">
        <f t="shared" si="16"/>
        <v>Peds</v>
      </c>
      <c r="CL117" s="53"/>
      <c r="CM117" s="53"/>
      <c r="CN117" s="10" t="str">
        <v xml:space="preserve">Torres-Sanchez </v>
      </c>
      <c r="CO117" s="10">
        <v>0</v>
      </c>
      <c r="CP117" s="4">
        <v>0</v>
      </c>
      <c r="CQ117" s="4">
        <v>0</v>
      </c>
      <c r="CR117" s="4">
        <v>0</v>
      </c>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22" t="str">
        <f t="shared" si="17"/>
        <v/>
      </c>
      <c r="EN117" s="53"/>
      <c r="EO117" s="53"/>
      <c r="EP117" s="10" t="str">
        <v xml:space="preserve">Torres-Sanchez </v>
      </c>
      <c r="EQ117" s="10"/>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22" t="str">
        <f t="shared" si="18"/>
        <v/>
      </c>
      <c r="GP117" s="53"/>
    </row>
    <row r="118" spans="1:198">
      <c r="A118" s="115"/>
      <c r="B118" s="85"/>
      <c r="C118" s="46"/>
      <c r="D118" s="85"/>
      <c r="E118" s="4"/>
      <c r="F118" s="85"/>
      <c r="G118" s="133"/>
      <c r="H118" s="5"/>
      <c r="I118" s="4"/>
      <c r="J118" s="5"/>
      <c r="K118" s="119"/>
      <c r="L118" s="10"/>
      <c r="M118" s="4"/>
      <c r="N118" s="5"/>
      <c r="O118" s="10"/>
      <c r="P118" s="4"/>
      <c r="Q118" s="5"/>
      <c r="R118" s="10"/>
      <c r="S118" s="4"/>
      <c r="T118" s="5"/>
      <c r="U118" s="10"/>
      <c r="V118" s="5"/>
      <c r="W118" s="10"/>
      <c r="X118" s="5"/>
      <c r="Y118" s="130"/>
      <c r="Z118" s="134"/>
      <c r="AA118" s="4"/>
      <c r="AB118" s="5"/>
      <c r="AC118" s="119"/>
      <c r="AD118" s="119"/>
      <c r="AE118" s="53"/>
      <c r="AF118" s="53"/>
      <c r="AG118" s="53"/>
      <c r="AH118" s="53"/>
      <c r="AI118" s="53"/>
      <c r="AJ118" s="53"/>
      <c r="AK118" s="53"/>
      <c r="AL118" s="10" t="str">
        <v/>
      </c>
      <c r="AM118" s="10"/>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22" t="str">
        <f t="shared" si="16"/>
        <v/>
      </c>
      <c r="CL118" s="53"/>
      <c r="CM118" s="53"/>
      <c r="CN118" s="10" t="str">
        <v/>
      </c>
      <c r="CO118" s="10"/>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22" t="str">
        <f t="shared" si="17"/>
        <v/>
      </c>
      <c r="EN118" s="53"/>
      <c r="EO118" s="53"/>
      <c r="EP118" s="10" t="str">
        <v/>
      </c>
      <c r="EQ118" s="10"/>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22" t="str">
        <f t="shared" si="18"/>
        <v/>
      </c>
      <c r="GP118" s="53"/>
    </row>
    <row r="119" spans="1:198">
      <c r="A119" s="115"/>
      <c r="B119" s="85"/>
      <c r="C119" s="46"/>
      <c r="D119" s="85"/>
      <c r="E119" s="4"/>
      <c r="F119" s="85"/>
      <c r="G119" s="133"/>
      <c r="H119" s="5"/>
      <c r="I119" s="4"/>
      <c r="J119" s="5"/>
      <c r="K119" s="119"/>
      <c r="L119" s="10"/>
      <c r="M119" s="4"/>
      <c r="N119" s="5"/>
      <c r="O119" s="10"/>
      <c r="P119" s="4"/>
      <c r="Q119" s="5"/>
      <c r="R119" s="10"/>
      <c r="S119" s="4"/>
      <c r="T119" s="5"/>
      <c r="U119" s="10"/>
      <c r="V119" s="5"/>
      <c r="W119" s="10"/>
      <c r="X119" s="5"/>
      <c r="Y119" s="130"/>
      <c r="Z119" s="134"/>
      <c r="AA119" s="4"/>
      <c r="AB119" s="5"/>
      <c r="AC119" s="119"/>
      <c r="AD119" s="119"/>
      <c r="AE119" s="53"/>
      <c r="AF119" s="53"/>
      <c r="AG119" s="53"/>
      <c r="AH119" s="53"/>
      <c r="AI119" s="53"/>
      <c r="AJ119" s="53"/>
      <c r="AK119" s="53"/>
      <c r="AL119" s="10" t="str">
        <v/>
      </c>
      <c r="AM119" s="10"/>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22" t="str">
        <f t="shared" si="16"/>
        <v/>
      </c>
      <c r="CL119" s="53"/>
      <c r="CM119" s="53"/>
      <c r="CN119" s="10" t="str">
        <v/>
      </c>
      <c r="CO119" s="10"/>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22" t="str">
        <f t="shared" si="17"/>
        <v/>
      </c>
      <c r="EN119" s="53"/>
      <c r="EO119" s="53"/>
      <c r="EP119" s="10" t="str">
        <v/>
      </c>
      <c r="EQ119" s="10"/>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22" t="str">
        <f t="shared" si="18"/>
        <v/>
      </c>
      <c r="GP119" s="53"/>
    </row>
    <row r="120" spans="1:198">
      <c r="A120" s="115"/>
      <c r="B120" s="85"/>
      <c r="C120" s="46"/>
      <c r="D120" s="85"/>
      <c r="E120" s="4"/>
      <c r="F120" s="85"/>
      <c r="G120" s="133"/>
      <c r="H120" s="5"/>
      <c r="I120" s="4"/>
      <c r="J120" s="5"/>
      <c r="K120" s="119"/>
      <c r="L120" s="10"/>
      <c r="M120" s="4"/>
      <c r="N120" s="5"/>
      <c r="O120" s="10"/>
      <c r="P120" s="4"/>
      <c r="Q120" s="5"/>
      <c r="R120" s="10"/>
      <c r="S120" s="4"/>
      <c r="T120" s="5"/>
      <c r="U120" s="10"/>
      <c r="V120" s="5"/>
      <c r="W120" s="10"/>
      <c r="X120" s="5"/>
      <c r="Y120" s="130"/>
      <c r="Z120" s="134"/>
      <c r="AA120" s="4"/>
      <c r="AB120" s="5"/>
      <c r="AC120" s="119"/>
      <c r="AD120" s="119"/>
      <c r="AE120" s="53"/>
      <c r="AF120" s="53"/>
      <c r="AG120" s="53"/>
      <c r="AH120" s="53"/>
      <c r="AI120" s="53"/>
      <c r="AJ120" s="53"/>
      <c r="AK120" s="53"/>
      <c r="AL120" s="10" t="str">
        <v/>
      </c>
      <c r="AM120" s="10"/>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22" t="str">
        <f t="shared" si="16"/>
        <v/>
      </c>
      <c r="CL120" s="53"/>
      <c r="CM120" s="53"/>
      <c r="CN120" s="10" t="str">
        <v/>
      </c>
      <c r="CO120" s="10"/>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22" t="str">
        <f t="shared" si="17"/>
        <v/>
      </c>
      <c r="EN120" s="53"/>
      <c r="EO120" s="53"/>
      <c r="EP120" s="10" t="str">
        <v/>
      </c>
      <c r="EQ120" s="10"/>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22" t="str">
        <f t="shared" si="18"/>
        <v/>
      </c>
      <c r="GP120" s="53"/>
    </row>
    <row r="121" spans="1:198">
      <c r="A121" s="115"/>
      <c r="B121" s="85"/>
      <c r="C121" s="46"/>
      <c r="D121" s="85"/>
      <c r="E121" s="4"/>
      <c r="F121" s="85"/>
      <c r="G121" s="133"/>
      <c r="H121" s="5"/>
      <c r="I121" s="4"/>
      <c r="J121" s="5"/>
      <c r="K121" s="119"/>
      <c r="L121" s="10"/>
      <c r="M121" s="4"/>
      <c r="N121" s="5"/>
      <c r="O121" s="10"/>
      <c r="P121" s="4"/>
      <c r="Q121" s="5"/>
      <c r="R121" s="10"/>
      <c r="S121" s="4"/>
      <c r="T121" s="5"/>
      <c r="U121" s="10"/>
      <c r="V121" s="5"/>
      <c r="W121" s="10"/>
      <c r="X121" s="5"/>
      <c r="Y121" s="130"/>
      <c r="Z121" s="134"/>
      <c r="AA121" s="4"/>
      <c r="AB121" s="5"/>
      <c r="AC121" s="119"/>
      <c r="AD121" s="119"/>
      <c r="AE121" s="53"/>
      <c r="AF121" s="53"/>
      <c r="AG121" s="53"/>
      <c r="AH121" s="53"/>
      <c r="AI121" s="53"/>
      <c r="AJ121" s="53"/>
      <c r="AK121" s="53"/>
      <c r="AL121" s="10" t="str">
        <v/>
      </c>
      <c r="AM121" s="10"/>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22" t="str">
        <f t="shared" si="16"/>
        <v/>
      </c>
      <c r="CL121" s="53"/>
      <c r="CM121" s="53"/>
      <c r="CN121" s="10" t="str">
        <v/>
      </c>
      <c r="CO121" s="10"/>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22" t="str">
        <f t="shared" si="17"/>
        <v/>
      </c>
      <c r="EN121" s="53"/>
      <c r="EO121" s="53"/>
      <c r="EP121" s="10" t="str">
        <v/>
      </c>
      <c r="EQ121" s="10"/>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22" t="str">
        <f t="shared" si="18"/>
        <v/>
      </c>
      <c r="GP121" s="53"/>
    </row>
    <row r="122" spans="1:198">
      <c r="A122" s="115"/>
      <c r="B122" s="85"/>
      <c r="C122" s="46"/>
      <c r="D122" s="85"/>
      <c r="E122" s="4"/>
      <c r="F122" s="85"/>
      <c r="G122" s="133"/>
      <c r="H122" s="5"/>
      <c r="I122" s="4"/>
      <c r="J122" s="5"/>
      <c r="K122" s="119"/>
      <c r="L122" s="10"/>
      <c r="M122" s="4"/>
      <c r="N122" s="5"/>
      <c r="O122" s="10"/>
      <c r="P122" s="4"/>
      <c r="Q122" s="5"/>
      <c r="R122" s="10"/>
      <c r="S122" s="4"/>
      <c r="T122" s="5"/>
      <c r="U122" s="10"/>
      <c r="V122" s="5"/>
      <c r="W122" s="10"/>
      <c r="X122" s="5"/>
      <c r="Y122" s="130"/>
      <c r="Z122" s="134"/>
      <c r="AA122" s="4"/>
      <c r="AB122" s="5"/>
      <c r="AC122" s="119"/>
      <c r="AD122" s="119"/>
      <c r="AE122" s="53"/>
      <c r="AF122" s="53"/>
      <c r="AG122" s="53"/>
      <c r="AH122" s="53"/>
      <c r="AI122" s="53"/>
      <c r="AJ122" s="53"/>
      <c r="AK122" s="53"/>
      <c r="AL122" s="10" t="str">
        <v/>
      </c>
      <c r="AM122" s="10"/>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22" t="str">
        <f t="shared" si="16"/>
        <v/>
      </c>
      <c r="CL122" s="53"/>
      <c r="CM122" s="53"/>
      <c r="CN122" s="10" t="str">
        <v/>
      </c>
      <c r="CO122" s="10"/>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22" t="str">
        <f t="shared" si="17"/>
        <v/>
      </c>
      <c r="EN122" s="53"/>
      <c r="EO122" s="53"/>
      <c r="EP122" s="10" t="str">
        <v/>
      </c>
      <c r="EQ122" s="10"/>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22" t="str">
        <f t="shared" si="18"/>
        <v/>
      </c>
      <c r="GP122" s="53"/>
    </row>
    <row r="123" spans="1:198">
      <c r="A123" s="115"/>
      <c r="B123" s="85"/>
      <c r="C123" s="46"/>
      <c r="D123" s="85"/>
      <c r="E123" s="4"/>
      <c r="F123" s="85"/>
      <c r="G123" s="133"/>
      <c r="H123" s="5"/>
      <c r="I123" s="4"/>
      <c r="J123" s="5"/>
      <c r="K123" s="119"/>
      <c r="L123" s="10"/>
      <c r="M123" s="4"/>
      <c r="N123" s="5"/>
      <c r="O123" s="10"/>
      <c r="P123" s="4"/>
      <c r="Q123" s="5"/>
      <c r="R123" s="10"/>
      <c r="S123" s="4"/>
      <c r="T123" s="5"/>
      <c r="U123" s="10"/>
      <c r="V123" s="5"/>
      <c r="W123" s="10"/>
      <c r="X123" s="5"/>
      <c r="Y123" s="130"/>
      <c r="Z123" s="134"/>
      <c r="AA123" s="4"/>
      <c r="AB123" s="5"/>
      <c r="AC123" s="119"/>
      <c r="AD123" s="119"/>
      <c r="AE123" s="53"/>
      <c r="AF123" s="53"/>
      <c r="AG123" s="53"/>
      <c r="AH123" s="53"/>
      <c r="AI123" s="53"/>
      <c r="AJ123" s="53"/>
      <c r="AK123" s="53"/>
      <c r="AL123" s="10" t="str">
        <v/>
      </c>
      <c r="AM123" s="10"/>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22" t="str">
        <f t="shared" si="16"/>
        <v/>
      </c>
      <c r="CL123" s="53"/>
      <c r="CM123" s="53"/>
      <c r="CN123" s="10" t="str">
        <v/>
      </c>
      <c r="CO123" s="10"/>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22" t="str">
        <f t="shared" si="17"/>
        <v/>
      </c>
      <c r="EN123" s="53"/>
      <c r="EO123" s="53"/>
      <c r="EP123" s="10" t="str">
        <v/>
      </c>
      <c r="EQ123" s="10"/>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22" t="str">
        <f t="shared" si="18"/>
        <v/>
      </c>
      <c r="GP123" s="53"/>
    </row>
    <row r="124" spans="1:198">
      <c r="A124" s="115"/>
      <c r="B124" s="85"/>
      <c r="C124" s="46"/>
      <c r="D124" s="85"/>
      <c r="E124" s="4"/>
      <c r="F124" s="85"/>
      <c r="G124" s="133"/>
      <c r="H124" s="5"/>
      <c r="I124" s="4"/>
      <c r="J124" s="5"/>
      <c r="K124" s="119"/>
      <c r="L124" s="10"/>
      <c r="M124" s="4"/>
      <c r="N124" s="5"/>
      <c r="O124" s="10"/>
      <c r="P124" s="4"/>
      <c r="Q124" s="5"/>
      <c r="R124" s="10"/>
      <c r="S124" s="4"/>
      <c r="T124" s="5"/>
      <c r="U124" s="10"/>
      <c r="V124" s="5"/>
      <c r="W124" s="10"/>
      <c r="X124" s="5"/>
      <c r="Y124" s="130"/>
      <c r="Z124" s="134"/>
      <c r="AA124" s="4"/>
      <c r="AB124" s="5"/>
      <c r="AC124" s="119"/>
      <c r="AD124" s="119"/>
      <c r="AE124" s="53"/>
      <c r="AF124" s="53"/>
      <c r="AG124" s="53"/>
      <c r="AH124" s="53"/>
      <c r="AI124" s="53"/>
      <c r="AJ124" s="53"/>
      <c r="AK124" s="53"/>
      <c r="AL124" s="10" t="str">
        <v/>
      </c>
      <c r="AM124" s="10"/>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22" t="str">
        <f t="shared" si="16"/>
        <v/>
      </c>
      <c r="CL124" s="53"/>
      <c r="CM124" s="53"/>
      <c r="CN124" s="10" t="str">
        <v/>
      </c>
      <c r="CO124" s="10"/>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22" t="str">
        <f t="shared" si="17"/>
        <v/>
      </c>
      <c r="EN124" s="53"/>
      <c r="EO124" s="53"/>
      <c r="EP124" s="10" t="str">
        <v/>
      </c>
      <c r="EQ124" s="10"/>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22" t="str">
        <f t="shared" si="18"/>
        <v/>
      </c>
      <c r="GP124" s="53"/>
    </row>
    <row r="125" spans="1:198">
      <c r="A125" s="115"/>
      <c r="B125" s="85"/>
      <c r="C125" s="46"/>
      <c r="D125" s="85"/>
      <c r="E125" s="4"/>
      <c r="F125" s="85"/>
      <c r="G125" s="133"/>
      <c r="H125" s="5"/>
      <c r="I125" s="4"/>
      <c r="J125" s="5"/>
      <c r="K125" s="119"/>
      <c r="L125" s="10"/>
      <c r="M125" s="4"/>
      <c r="N125" s="5"/>
      <c r="O125" s="10"/>
      <c r="P125" s="4"/>
      <c r="Q125" s="5"/>
      <c r="R125" s="10"/>
      <c r="S125" s="4"/>
      <c r="T125" s="5"/>
      <c r="U125" s="10"/>
      <c r="V125" s="5"/>
      <c r="W125" s="10"/>
      <c r="X125" s="5"/>
      <c r="Y125" s="130"/>
      <c r="Z125" s="134"/>
      <c r="AA125" s="4"/>
      <c r="AB125" s="5"/>
      <c r="AC125" s="119"/>
      <c r="AD125" s="119"/>
      <c r="AE125" s="53"/>
      <c r="AF125" s="53"/>
      <c r="AG125" s="53"/>
      <c r="AH125" s="53"/>
      <c r="AI125" s="53"/>
      <c r="AJ125" s="53"/>
      <c r="AK125" s="53"/>
      <c r="AL125" s="10" t="str">
        <v/>
      </c>
      <c r="AM125" s="10"/>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22" t="str">
        <f t="shared" si="16"/>
        <v/>
      </c>
      <c r="CL125" s="53"/>
      <c r="CM125" s="53"/>
      <c r="CN125" s="10" t="str">
        <v/>
      </c>
      <c r="CO125" s="10"/>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22" t="str">
        <f t="shared" si="17"/>
        <v/>
      </c>
      <c r="EN125" s="53"/>
      <c r="EO125" s="53"/>
      <c r="EP125" s="10" t="str">
        <v/>
      </c>
      <c r="EQ125" s="10"/>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22" t="str">
        <f t="shared" si="18"/>
        <v/>
      </c>
      <c r="GP125" s="53"/>
    </row>
    <row r="126" spans="1:198">
      <c r="A126" s="115"/>
      <c r="B126" s="85"/>
      <c r="C126" s="46"/>
      <c r="D126" s="85"/>
      <c r="E126" s="4"/>
      <c r="F126" s="85"/>
      <c r="G126" s="133"/>
      <c r="H126" s="5"/>
      <c r="I126" s="4"/>
      <c r="J126" s="5"/>
      <c r="K126" s="119"/>
      <c r="L126" s="10"/>
      <c r="M126" s="4"/>
      <c r="N126" s="5"/>
      <c r="O126" s="10"/>
      <c r="P126" s="4"/>
      <c r="Q126" s="5"/>
      <c r="R126" s="10"/>
      <c r="S126" s="4"/>
      <c r="T126" s="5"/>
      <c r="U126" s="10"/>
      <c r="V126" s="5"/>
      <c r="W126" s="10"/>
      <c r="X126" s="5"/>
      <c r="Y126" s="130"/>
      <c r="Z126" s="134"/>
      <c r="AA126" s="4"/>
      <c r="AB126" s="5"/>
      <c r="AC126" s="119"/>
      <c r="AD126" s="119"/>
      <c r="AE126" s="53"/>
      <c r="AF126" s="53"/>
      <c r="AG126" s="53"/>
      <c r="AH126" s="53"/>
      <c r="AI126" s="53"/>
      <c r="AJ126" s="53"/>
      <c r="AK126" s="53"/>
      <c r="AL126" s="10" t="str">
        <v/>
      </c>
      <c r="AM126" s="10"/>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22" t="str">
        <f t="shared" si="16"/>
        <v/>
      </c>
      <c r="CL126" s="53"/>
      <c r="CM126" s="53"/>
      <c r="CN126" s="10" t="str">
        <v/>
      </c>
      <c r="CO126" s="10"/>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22" t="str">
        <f t="shared" si="17"/>
        <v/>
      </c>
      <c r="EN126" s="53"/>
      <c r="EO126" s="53"/>
      <c r="EP126" s="10" t="str">
        <v/>
      </c>
      <c r="EQ126" s="10"/>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22" t="str">
        <f t="shared" si="18"/>
        <v/>
      </c>
      <c r="GP126" s="53"/>
    </row>
    <row r="127" spans="1:198">
      <c r="A127" s="115"/>
      <c r="B127" s="85"/>
      <c r="C127" s="46"/>
      <c r="D127" s="85"/>
      <c r="E127" s="4"/>
      <c r="F127" s="85"/>
      <c r="G127" s="133"/>
      <c r="H127" s="5"/>
      <c r="I127" s="4"/>
      <c r="J127" s="5"/>
      <c r="K127" s="119"/>
      <c r="L127" s="10"/>
      <c r="M127" s="4"/>
      <c r="N127" s="5"/>
      <c r="O127" s="10"/>
      <c r="P127" s="4"/>
      <c r="Q127" s="5"/>
      <c r="R127" s="10"/>
      <c r="S127" s="4"/>
      <c r="T127" s="5"/>
      <c r="U127" s="10"/>
      <c r="V127" s="5"/>
      <c r="W127" s="10"/>
      <c r="X127" s="5"/>
      <c r="Y127" s="130"/>
      <c r="Z127" s="134"/>
      <c r="AA127" s="4"/>
      <c r="AB127" s="5"/>
      <c r="AC127" s="119"/>
      <c r="AD127" s="119"/>
      <c r="AE127" s="53"/>
      <c r="AF127" s="53"/>
      <c r="AG127" s="53"/>
      <c r="AH127" s="53"/>
      <c r="AI127" s="53"/>
      <c r="AJ127" s="53"/>
      <c r="AK127" s="53"/>
      <c r="AL127" s="10" t="str">
        <v/>
      </c>
      <c r="AM127" s="10"/>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22" t="str">
        <f t="shared" si="16"/>
        <v/>
      </c>
      <c r="CL127" s="53"/>
      <c r="CM127" s="53"/>
      <c r="CN127" s="10" t="str">
        <v/>
      </c>
      <c r="CO127" s="10"/>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22" t="str">
        <f t="shared" si="17"/>
        <v/>
      </c>
      <c r="EN127" s="53"/>
      <c r="EO127" s="53"/>
      <c r="EP127" s="10" t="str">
        <v/>
      </c>
      <c r="EQ127" s="10"/>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22" t="str">
        <f t="shared" si="18"/>
        <v/>
      </c>
      <c r="GP127" s="53"/>
    </row>
    <row r="128" spans="1:198">
      <c r="A128" s="115"/>
      <c r="B128" s="85"/>
      <c r="C128" s="46"/>
      <c r="D128" s="85"/>
      <c r="E128" s="4"/>
      <c r="F128" s="85"/>
      <c r="G128" s="133"/>
      <c r="H128" s="5"/>
      <c r="I128" s="4"/>
      <c r="J128" s="5"/>
      <c r="K128" s="119"/>
      <c r="L128" s="10"/>
      <c r="M128" s="4"/>
      <c r="N128" s="5"/>
      <c r="O128" s="10"/>
      <c r="P128" s="4"/>
      <c r="Q128" s="5"/>
      <c r="R128" s="10"/>
      <c r="S128" s="4"/>
      <c r="T128" s="5"/>
      <c r="U128" s="10"/>
      <c r="V128" s="5"/>
      <c r="W128" s="10"/>
      <c r="X128" s="5"/>
      <c r="Y128" s="130"/>
      <c r="Z128" s="134"/>
      <c r="AA128" s="4"/>
      <c r="AB128" s="5"/>
      <c r="AC128" s="119"/>
      <c r="AD128" s="119"/>
      <c r="AE128" s="53"/>
      <c r="AF128" s="53"/>
      <c r="AG128" s="53"/>
      <c r="AH128" s="53"/>
      <c r="AI128" s="53"/>
      <c r="AJ128" s="53"/>
      <c r="AK128" s="53"/>
      <c r="AL128" s="10" t="str">
        <v/>
      </c>
      <c r="AM128" s="10"/>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22" t="str">
        <f t="shared" si="16"/>
        <v/>
      </c>
      <c r="CL128" s="53"/>
      <c r="CM128" s="53"/>
      <c r="CN128" s="10" t="str">
        <v/>
      </c>
      <c r="CO128" s="10"/>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22" t="str">
        <f t="shared" si="17"/>
        <v/>
      </c>
      <c r="EN128" s="53"/>
      <c r="EO128" s="53"/>
      <c r="EP128" s="10" t="str">
        <v/>
      </c>
      <c r="EQ128" s="10"/>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22" t="str">
        <f t="shared" si="18"/>
        <v/>
      </c>
      <c r="GP128" s="53"/>
    </row>
    <row r="129" spans="1:198">
      <c r="A129" s="115"/>
      <c r="B129" s="85"/>
      <c r="C129" s="46"/>
      <c r="D129" s="85"/>
      <c r="E129" s="4"/>
      <c r="F129" s="85"/>
      <c r="G129" s="133"/>
      <c r="H129" s="5"/>
      <c r="I129" s="4"/>
      <c r="J129" s="5"/>
      <c r="K129" s="119"/>
      <c r="L129" s="10"/>
      <c r="M129" s="4"/>
      <c r="N129" s="5"/>
      <c r="O129" s="10"/>
      <c r="P129" s="4"/>
      <c r="Q129" s="5"/>
      <c r="R129" s="10"/>
      <c r="S129" s="4"/>
      <c r="T129" s="5"/>
      <c r="U129" s="10"/>
      <c r="V129" s="5"/>
      <c r="W129" s="10"/>
      <c r="X129" s="5"/>
      <c r="Y129" s="130"/>
      <c r="Z129" s="134"/>
      <c r="AA129" s="4"/>
      <c r="AB129" s="5"/>
      <c r="AC129" s="119"/>
      <c r="AD129" s="119"/>
      <c r="AE129" s="53"/>
      <c r="AF129" s="53"/>
      <c r="AG129" s="53"/>
      <c r="AH129" s="53"/>
      <c r="AI129" s="53"/>
      <c r="AJ129" s="53"/>
      <c r="AK129" s="53"/>
      <c r="AL129" s="10" t="str">
        <v/>
      </c>
      <c r="AM129" s="10"/>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22" t="str">
        <f t="shared" si="16"/>
        <v/>
      </c>
      <c r="CL129" s="53"/>
      <c r="CM129" s="53"/>
      <c r="CN129" s="10" t="str">
        <v/>
      </c>
      <c r="CO129" s="10"/>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22" t="str">
        <f t="shared" si="17"/>
        <v/>
      </c>
      <c r="EN129" s="53"/>
      <c r="EO129" s="53"/>
      <c r="EP129" s="10" t="str">
        <v/>
      </c>
      <c r="EQ129" s="10"/>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22" t="str">
        <f t="shared" si="18"/>
        <v/>
      </c>
      <c r="GP129" s="53"/>
    </row>
    <row r="130" spans="1:198">
      <c r="A130" s="115"/>
      <c r="B130" s="85"/>
      <c r="C130" s="46"/>
      <c r="D130" s="85"/>
      <c r="E130" s="4"/>
      <c r="F130" s="85"/>
      <c r="G130" s="133"/>
      <c r="H130" s="5"/>
      <c r="I130" s="4"/>
      <c r="J130" s="5"/>
      <c r="K130" s="119"/>
      <c r="L130" s="10"/>
      <c r="M130" s="4"/>
      <c r="N130" s="5"/>
      <c r="O130" s="10"/>
      <c r="P130" s="4"/>
      <c r="Q130" s="5"/>
      <c r="R130" s="10"/>
      <c r="S130" s="4"/>
      <c r="T130" s="5"/>
      <c r="U130" s="10"/>
      <c r="V130" s="5"/>
      <c r="W130" s="10"/>
      <c r="X130" s="5"/>
      <c r="Y130" s="130"/>
      <c r="Z130" s="134"/>
      <c r="AA130" s="4"/>
      <c r="AB130" s="5"/>
      <c r="AC130" s="119"/>
      <c r="AD130" s="119"/>
      <c r="AE130" s="53"/>
      <c r="AF130" s="53"/>
      <c r="AG130" s="53"/>
      <c r="AH130" s="53"/>
      <c r="AI130" s="53"/>
      <c r="AJ130" s="53"/>
      <c r="AK130" s="53"/>
      <c r="AL130" s="10" t="str">
        <v/>
      </c>
      <c r="AM130" s="10"/>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22" t="str">
        <f t="shared" si="16"/>
        <v/>
      </c>
      <c r="CL130" s="53"/>
      <c r="CM130" s="53"/>
      <c r="CN130" s="10" t="str">
        <v/>
      </c>
      <c r="CO130" s="10"/>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22" t="str">
        <f t="shared" si="17"/>
        <v/>
      </c>
      <c r="EN130" s="53"/>
      <c r="EO130" s="53"/>
      <c r="EP130" s="10" t="str">
        <v/>
      </c>
      <c r="EQ130" s="10"/>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22" t="str">
        <f t="shared" si="18"/>
        <v/>
      </c>
      <c r="GP130" s="53"/>
    </row>
    <row r="131" spans="1:198">
      <c r="A131" s="115"/>
      <c r="B131" s="85"/>
      <c r="C131" s="46"/>
      <c r="D131" s="85"/>
      <c r="E131" s="4"/>
      <c r="F131" s="85"/>
      <c r="G131" s="133"/>
      <c r="H131" s="5"/>
      <c r="I131" s="4"/>
      <c r="J131" s="5"/>
      <c r="K131" s="119"/>
      <c r="L131" s="10"/>
      <c r="M131" s="4"/>
      <c r="N131" s="5"/>
      <c r="O131" s="10"/>
      <c r="P131" s="4"/>
      <c r="Q131" s="5"/>
      <c r="R131" s="10"/>
      <c r="S131" s="4"/>
      <c r="T131" s="5"/>
      <c r="U131" s="10"/>
      <c r="V131" s="5"/>
      <c r="W131" s="10"/>
      <c r="X131" s="5"/>
      <c r="Y131" s="130"/>
      <c r="Z131" s="134"/>
      <c r="AA131" s="4"/>
      <c r="AB131" s="5"/>
      <c r="AC131" s="119"/>
      <c r="AD131" s="119"/>
      <c r="AE131" s="53"/>
      <c r="AF131" s="53"/>
      <c r="AG131" s="53"/>
      <c r="AH131" s="53"/>
      <c r="AI131" s="53"/>
      <c r="AJ131" s="53"/>
      <c r="AK131" s="53"/>
      <c r="AL131" s="10" t="str">
        <v/>
      </c>
      <c r="AM131" s="10"/>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22" t="str">
        <f>IF(AM131=1,AM$5,IF(AN131=1,AN$5,IF(AO131=1,AO$5,IF(AP131=1,AP$5,IF(AQ131=1,AQ$5,IF(AR131=1,AR$5,IF(AS131=1,AS$5,IF(AT131=1,AT$5,IF(AU131=1,AU$5,IF(AV131=1,AV$5,IF(AW131=1,AW$5,IF(AX131=1,AX$5,IF(AY131=1,AY$5,IF(AZ131=1,AZ$5,IF(BA131=1,BA$5,IF(BB131=1,BB$5,IF(BC131=1,BC$5,IF(BD131=1,BD$5,IF(BE131=1,BE$5,IF(BF131=1,BF$5,IF(BG131=1,BG$5,IF(BH131=1,BH$5,IF(BI131=1,BI$5,IF(BJ131=1,BJ$5,IF(BK131=1,BK$5,IF(BL131=1,BL$5,IF(BM131=1,BM$5,IF(BN131=1,BN$5,IF(BO131=1,BO$5, IF(BP131=1,BP$5, IF(BQ131=1,BQ$5, IF(BR131=1,BR$5, IF(BS131=1,BS$5, IF(BT131=1,BT$5, IF(BU131=1,BU$5, IF(BV131=1,BV$5, IF(BW131=1,BW$5, IF(BX131=1,BX$5, IF(BY131=1,BY$5, IF(BZ131=1,BZ$5, IF(CA131=1,CA$5, IF(CB131=1,CB$5, IF(CC131=1,CC$5, IF(CD131=1,CD$5, IF(CE131=1,CE$5, IF(CF131=1,CF$5, IF(CG131=1,CG$5, IF(CH131=1,CH$5, IF(CI131=1,CI$5, IF(CJ131=1,CJ$5,""))))))))))))))))))))))))))))))))))))))))))))))))))</f>
        <v/>
      </c>
      <c r="CL131" s="53"/>
      <c r="CM131" s="53"/>
      <c r="CN131" s="10" t="str">
        <v/>
      </c>
      <c r="CO131" s="10"/>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22" t="str">
        <f>IF(CO131=1,CO$5,IF(CP131=1,CP$5,IF(CQ131=1,CQ$5,IF(CR131=1,CR$5,IF(CS131=1,CS$5,IF(CT131=1,CT$5,IF(CU131=1,CU$5,IF(CV131=1,CV$5,IF(CW131=1,CW$5,IF(CX131=1,CX$5,IF(CY131=1,CY$5,IF(CZ131=1,CZ$5,IF(DA131=1,DA$5,IF(DB131=1,DB$5,IF(DC131=1,DC$5,IF(DD131=1,DD$5,IF(DE131=1,DE$5,IF(DF131=1,DF$5,IF(DG131=1,DG$5,IF(DH131=1,DH$5,IF(DI131=1,DI$5,IF(DJ131=1,DJ$5,IF(DK131=1,DK$5,IF(DL131=1,DL$5,IF(DM131=1,DM$5,IF(DN131=1,DN$5,IF(DO131=1,DO$5,IF(DP131=1,DP$5,IF(DQ131=1,DQ$5, IF(DR131=1,DR$5, IF(DS131=1,DS$5, IF(DT131=1,DT$5, IF(DU131=1,DU$5, IF(DV131=1,DV$5, IF(DW131=1,DW$5, IF(DX131=1,DX$5, IF(DY131=1,DY$5, IF(DZ131=1,DZ$5, IF(EA131=1,EA$5, IF(EB131=1,EB$5, IF(EC131=1,EC$5, IF(ED131=1,ED$5, IF(EE131=1,EE$5, IF(EF131=1,EF$5, IF(EG131=1,EG$5, IF(EH131=1,EH$5, IF(EI131=1,EI$5, IF(EJ131=1,EJ$5, IF(EK131=1,EK$5, IF(EL131=1,EL$5,""))))))))))))))))))))))))))))))))))))))))))))))))))</f>
        <v/>
      </c>
      <c r="EN131" s="53"/>
      <c r="EO131" s="53"/>
      <c r="EP131" s="10" t="str">
        <v/>
      </c>
      <c r="EQ131" s="10"/>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22" t="str">
        <f>IF(EQ131=1,EQ$5,IF(ER131=1,ER$5,IF(ES131=1,ES$5,IF(ET131=1,ET$5,IF(EU131=1,EU$5,IF(EV131=1,EV$5,IF(EW131=1,EW$5,IF(EX131=1,EX$5,IF(EY131=1,EY$5,IF(EZ131=1,EZ$5,IF(FA131=1,FA$5,IF(FB131=1,FB$5,IF(FC131=1,FC$5,IF(FD131=1,FD$5,IF(FE131=1,FE$5,IF(FF131=1,FF$5,IF(FG131=1,FG$5,IF(FH131=1,FH$5,IF(FI131=1,FI$5,IF(FJ131=1,FJ$5,IF(FK131=1,FK$5,IF(FL131=1,FL$5,IF(FM131=1,FM$5,IF(FN131=1,FN$5,IF(FO131=1,FO$5,IF(FP131=1,FP$5,IF(FQ131=1,FQ$5,IF(FR131=1,FR$5,IF(FS131=1,FS$5, IF(FT131=1,FT$5, IF(FU131=1,FU$5, IF(FV131=1,FV$5, IF(FW131=1,FW$5, IF(FX131=1,FX$5, IF(FY131=1,FY$5, IF(FZ131=1,FZ$5, IF(GA131=1,GA$5, IF(GB131=1,GB$5, IF(GC131=1,GC$5, IF(GD131=1,GD$5, IF(GE131=1,GE$5, IF(GF131=1,GF$5, IF(GG131=1,GG$5, IF(GH131=1,GH$5, IF(GI131=1,GI$5, IF(GJ131=1,GJ$5, IF(GK131=1,GK$5, IF(GL131=1,GL$5, IF(GM131=1,GM$5, IF(GN131=1,GN$5,""))))))))))))))))))))))))))))))))))))))))))))))))))</f>
        <v/>
      </c>
      <c r="GP131" s="53"/>
    </row>
    <row r="132" spans="1:198">
      <c r="A132" s="115"/>
      <c r="B132" s="85"/>
      <c r="C132" s="46"/>
      <c r="D132" s="85"/>
      <c r="E132" s="4"/>
      <c r="F132" s="85"/>
      <c r="G132" s="133"/>
      <c r="H132" s="5"/>
      <c r="I132" s="4"/>
      <c r="J132" s="5"/>
      <c r="K132" s="119"/>
      <c r="L132" s="10"/>
      <c r="M132" s="4"/>
      <c r="N132" s="5"/>
      <c r="O132" s="10"/>
      <c r="P132" s="4"/>
      <c r="Q132" s="5"/>
      <c r="R132" s="10"/>
      <c r="S132" s="4"/>
      <c r="T132" s="5"/>
      <c r="U132" s="10"/>
      <c r="V132" s="5"/>
      <c r="W132" s="10"/>
      <c r="X132" s="5"/>
      <c r="Y132" s="130"/>
      <c r="Z132" s="134"/>
      <c r="AA132" s="4"/>
      <c r="AB132" s="5"/>
      <c r="AC132" s="119"/>
      <c r="AD132" s="119"/>
      <c r="AE132" s="53"/>
      <c r="AF132" s="53"/>
      <c r="AG132" s="53"/>
      <c r="AH132" s="53"/>
      <c r="AI132" s="53"/>
      <c r="AJ132" s="53"/>
      <c r="AK132" s="53"/>
      <c r="AL132" s="10" t="str">
        <v/>
      </c>
      <c r="AM132" s="10"/>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22" t="str">
        <f t="shared" ref="CK132:CK163" si="19">IF(AM132=1,AM$5,IF(AN132=1,AN$5,IF(AO132=1,AO$5,IF(AP132=1,AP$5,IF(AQ132=1,AQ$5,IF(AR132=1,AR$5,IF(AS132=1,AS$5,IF(AT132=1,AT$5,IF(AU132=1,AU$5,IF(AV132=1,AV$5,IF(AW132=1,AW$5,IF(AX132=1,AX$5,IF(AY132=1,AY$5,IF(AZ132=1,AZ$5,IF(BA132=1,BA$5,IF(BB132=1,BB$5,IF(BC132=1,BC$5,IF(BD132=1,BD$5,IF(BE132=1,BE$5,IF(BF132=1,BF$5,IF(BG132=1,BG$5,IF(BH132=1,BH$5,IF(BI132=1,BI$5,IF(BJ132=1,BJ$5,IF(BK132=1,BK$5,IF(BL132=1,BL$5,IF(BM132=1,BM$5,IF(BN132=1,BN$5,IF(BO132=1,BO$5, IF(BP132=1,BP$5, IF(BQ132=1,BQ$5, IF(BR132=1,BR$5, IF(BS132=1,BS$5, IF(BT132=1,BT$5, IF(BU132=1,BU$5, IF(BV132=1,BV$5, IF(BW132=1,BW$5, IF(BX132=1,BX$5, IF(BY132=1,BY$5, IF(BZ132=1,BZ$5, IF(CA132=1,CA$5, IF(CB132=1,CB$5, IF(CC132=1,CC$5, IF(CD132=1,CD$5, IF(CE132=1,CE$5, IF(CF132=1,CF$5, IF(CG132=1,CG$5, IF(CH132=1,CH$5, IF(CI132=1,CI$5, IF(CJ132=1,CJ$5,""))))))))))))))))))))))))))))))))))))))))))))))))))</f>
        <v/>
      </c>
      <c r="CL132" s="53"/>
      <c r="CM132" s="53"/>
      <c r="CN132" s="10" t="str">
        <v/>
      </c>
      <c r="CO132" s="10"/>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22" t="str">
        <f t="shared" ref="EM132:EM163" si="20">IF(CO132=1,CO$5,IF(CP132=1,CP$5,IF(CQ132=1,CQ$5,IF(CR132=1,CR$5,IF(CS132=1,CS$5,IF(CT132=1,CT$5,IF(CU132=1,CU$5,IF(CV132=1,CV$5,IF(CW132=1,CW$5,IF(CX132=1,CX$5,IF(CY132=1,CY$5,IF(CZ132=1,CZ$5,IF(DA132=1,DA$5,IF(DB132=1,DB$5,IF(DC132=1,DC$5,IF(DD132=1,DD$5,IF(DE132=1,DE$5,IF(DF132=1,DF$5,IF(DG132=1,DG$5,IF(DH132=1,DH$5,IF(DI132=1,DI$5,IF(DJ132=1,DJ$5,IF(DK132=1,DK$5,IF(DL132=1,DL$5,IF(DM132=1,DM$5,IF(DN132=1,DN$5,IF(DO132=1,DO$5,IF(DP132=1,DP$5,IF(DQ132=1,DQ$5, IF(DR132=1,DR$5, IF(DS132=1,DS$5, IF(DT132=1,DT$5, IF(DU132=1,DU$5, IF(DV132=1,DV$5, IF(DW132=1,DW$5, IF(DX132=1,DX$5, IF(DY132=1,DY$5, IF(DZ132=1,DZ$5, IF(EA132=1,EA$5, IF(EB132=1,EB$5, IF(EC132=1,EC$5, IF(ED132=1,ED$5, IF(EE132=1,EE$5, IF(EF132=1,EF$5, IF(EG132=1,EG$5, IF(EH132=1,EH$5, IF(EI132=1,EI$5, IF(EJ132=1,EJ$5, IF(EK132=1,EK$5, IF(EL132=1,EL$5,""))))))))))))))))))))))))))))))))))))))))))))))))))</f>
        <v/>
      </c>
      <c r="EN132" s="53"/>
      <c r="EO132" s="53"/>
      <c r="EP132" s="10" t="str">
        <v/>
      </c>
      <c r="EQ132" s="10"/>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22" t="str">
        <f t="shared" ref="GO132:GO163" si="21">IF(EQ132=1,EQ$5,IF(ER132=1,ER$5,IF(ES132=1,ES$5,IF(ET132=1,ET$5,IF(EU132=1,EU$5,IF(EV132=1,EV$5,IF(EW132=1,EW$5,IF(EX132=1,EX$5,IF(EY132=1,EY$5,IF(EZ132=1,EZ$5,IF(FA132=1,FA$5,IF(FB132=1,FB$5,IF(FC132=1,FC$5,IF(FD132=1,FD$5,IF(FE132=1,FE$5,IF(FF132=1,FF$5,IF(FG132=1,FG$5,IF(FH132=1,FH$5,IF(FI132=1,FI$5,IF(FJ132=1,FJ$5,IF(FK132=1,FK$5,IF(FL132=1,FL$5,IF(FM132=1,FM$5,IF(FN132=1,FN$5,IF(FO132=1,FO$5,IF(FP132=1,FP$5,IF(FQ132=1,FQ$5,IF(FR132=1,FR$5,IF(FS132=1,FS$5, IF(FT132=1,FT$5, IF(FU132=1,FU$5, IF(FV132=1,FV$5, IF(FW132=1,FW$5, IF(FX132=1,FX$5, IF(FY132=1,FY$5, IF(FZ132=1,FZ$5, IF(GA132=1,GA$5, IF(GB132=1,GB$5, IF(GC132=1,GC$5, IF(GD132=1,GD$5, IF(GE132=1,GE$5, IF(GF132=1,GF$5, IF(GG132=1,GG$5, IF(GH132=1,GH$5, IF(GI132=1,GI$5, IF(GJ132=1,GJ$5, IF(GK132=1,GK$5, IF(GL132=1,GL$5, IF(GM132=1,GM$5, IF(GN132=1,GN$5,""))))))))))))))))))))))))))))))))))))))))))))))))))</f>
        <v/>
      </c>
      <c r="GP132" s="53"/>
    </row>
    <row r="133" spans="1:198">
      <c r="A133" s="115"/>
      <c r="B133" s="85"/>
      <c r="C133" s="46"/>
      <c r="D133" s="85"/>
      <c r="E133" s="4"/>
      <c r="F133" s="85"/>
      <c r="G133" s="133"/>
      <c r="H133" s="5"/>
      <c r="I133" s="4"/>
      <c r="J133" s="5"/>
      <c r="K133" s="119"/>
      <c r="L133" s="10"/>
      <c r="M133" s="4"/>
      <c r="N133" s="5"/>
      <c r="O133" s="10"/>
      <c r="P133" s="4"/>
      <c r="Q133" s="5"/>
      <c r="R133" s="10"/>
      <c r="S133" s="4"/>
      <c r="T133" s="5"/>
      <c r="U133" s="10"/>
      <c r="V133" s="5"/>
      <c r="W133" s="10"/>
      <c r="X133" s="5"/>
      <c r="Y133" s="130"/>
      <c r="Z133" s="134"/>
      <c r="AA133" s="4"/>
      <c r="AB133" s="5"/>
      <c r="AC133" s="119"/>
      <c r="AD133" s="119"/>
      <c r="AE133" s="53"/>
      <c r="AF133" s="53"/>
      <c r="AG133" s="53"/>
      <c r="AH133" s="53"/>
      <c r="AI133" s="53"/>
      <c r="AJ133" s="53"/>
      <c r="AK133" s="53"/>
      <c r="AL133" s="10" t="str">
        <v/>
      </c>
      <c r="AM133" s="10"/>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22" t="str">
        <f t="shared" si="19"/>
        <v/>
      </c>
      <c r="CL133" s="53"/>
      <c r="CM133" s="53"/>
      <c r="CN133" s="10" t="str">
        <v/>
      </c>
      <c r="CO133" s="10"/>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22" t="str">
        <f t="shared" si="20"/>
        <v/>
      </c>
      <c r="EN133" s="53"/>
      <c r="EO133" s="53"/>
      <c r="EP133" s="10" t="str">
        <v/>
      </c>
      <c r="EQ133" s="10"/>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22" t="str">
        <f t="shared" si="21"/>
        <v/>
      </c>
      <c r="GP133" s="53"/>
    </row>
    <row r="134" spans="1:198">
      <c r="A134" s="115"/>
      <c r="B134" s="85"/>
      <c r="C134" s="46"/>
      <c r="D134" s="85"/>
      <c r="E134" s="4"/>
      <c r="F134" s="85"/>
      <c r="G134" s="133"/>
      <c r="H134" s="5"/>
      <c r="I134" s="4"/>
      <c r="J134" s="5"/>
      <c r="K134" s="119"/>
      <c r="L134" s="10"/>
      <c r="M134" s="4"/>
      <c r="N134" s="5"/>
      <c r="O134" s="10"/>
      <c r="P134" s="4"/>
      <c r="Q134" s="5"/>
      <c r="R134" s="10"/>
      <c r="S134" s="4"/>
      <c r="T134" s="5"/>
      <c r="U134" s="10"/>
      <c r="V134" s="5"/>
      <c r="W134" s="10"/>
      <c r="X134" s="5"/>
      <c r="Y134" s="130"/>
      <c r="Z134" s="134"/>
      <c r="AA134" s="4"/>
      <c r="AB134" s="5"/>
      <c r="AC134" s="119"/>
      <c r="AD134" s="119"/>
      <c r="AE134" s="53"/>
      <c r="AF134" s="53"/>
      <c r="AG134" s="53"/>
      <c r="AH134" s="53"/>
      <c r="AI134" s="53"/>
      <c r="AJ134" s="53"/>
      <c r="AK134" s="53"/>
      <c r="AL134" s="10" t="str">
        <v/>
      </c>
      <c r="AM134" s="10"/>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22" t="str">
        <f t="shared" si="19"/>
        <v/>
      </c>
      <c r="CL134" s="53"/>
      <c r="CM134" s="53"/>
      <c r="CN134" s="10" t="str">
        <v/>
      </c>
      <c r="CO134" s="10"/>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22" t="str">
        <f t="shared" si="20"/>
        <v/>
      </c>
      <c r="EN134" s="53"/>
      <c r="EO134" s="53"/>
      <c r="EP134" s="10" t="str">
        <v/>
      </c>
      <c r="EQ134" s="10"/>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22" t="str">
        <f t="shared" si="21"/>
        <v/>
      </c>
      <c r="GP134" s="53"/>
    </row>
    <row r="135" spans="1:198">
      <c r="A135" s="115"/>
      <c r="B135" s="85"/>
      <c r="C135" s="46"/>
      <c r="D135" s="85"/>
      <c r="E135" s="4"/>
      <c r="F135" s="85"/>
      <c r="G135" s="133"/>
      <c r="H135" s="5"/>
      <c r="I135" s="4"/>
      <c r="J135" s="5"/>
      <c r="K135" s="119"/>
      <c r="L135" s="10"/>
      <c r="M135" s="4"/>
      <c r="N135" s="5"/>
      <c r="O135" s="10"/>
      <c r="P135" s="4"/>
      <c r="Q135" s="5"/>
      <c r="R135" s="10"/>
      <c r="S135" s="4"/>
      <c r="T135" s="5"/>
      <c r="U135" s="10"/>
      <c r="V135" s="5"/>
      <c r="W135" s="10"/>
      <c r="X135" s="5"/>
      <c r="Y135" s="130"/>
      <c r="Z135" s="134"/>
      <c r="AA135" s="4"/>
      <c r="AB135" s="5"/>
      <c r="AC135" s="119"/>
      <c r="AD135" s="119"/>
      <c r="AE135" s="53"/>
      <c r="AF135" s="53"/>
      <c r="AG135" s="53"/>
      <c r="AH135" s="53"/>
      <c r="AI135" s="53"/>
      <c r="AJ135" s="53"/>
      <c r="AK135" s="53"/>
      <c r="AL135" s="10" t="str">
        <v/>
      </c>
      <c r="AM135" s="10"/>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22" t="str">
        <f t="shared" si="19"/>
        <v/>
      </c>
      <c r="CL135" s="53"/>
      <c r="CM135" s="53"/>
      <c r="CN135" s="10" t="str">
        <v/>
      </c>
      <c r="CO135" s="10"/>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22" t="str">
        <f t="shared" si="20"/>
        <v/>
      </c>
      <c r="EN135" s="53"/>
      <c r="EO135" s="53"/>
      <c r="EP135" s="10" t="str">
        <v/>
      </c>
      <c r="EQ135" s="10"/>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c r="FY135" s="4"/>
      <c r="FZ135" s="4"/>
      <c r="GA135" s="4"/>
      <c r="GB135" s="4"/>
      <c r="GC135" s="4"/>
      <c r="GD135" s="4"/>
      <c r="GE135" s="4"/>
      <c r="GF135" s="4"/>
      <c r="GG135" s="4"/>
      <c r="GH135" s="4"/>
      <c r="GI135" s="4"/>
      <c r="GJ135" s="4"/>
      <c r="GK135" s="4"/>
      <c r="GL135" s="4"/>
      <c r="GM135" s="4"/>
      <c r="GN135" s="4"/>
      <c r="GO135" s="22" t="str">
        <f t="shared" si="21"/>
        <v/>
      </c>
      <c r="GP135" s="53"/>
    </row>
    <row r="136" spans="1:198">
      <c r="A136" s="115"/>
      <c r="B136" s="85"/>
      <c r="C136" s="46"/>
      <c r="D136" s="85"/>
      <c r="E136" s="4"/>
      <c r="F136" s="85"/>
      <c r="G136" s="133"/>
      <c r="H136" s="5"/>
      <c r="I136" s="4"/>
      <c r="J136" s="5"/>
      <c r="K136" s="119"/>
      <c r="L136" s="10"/>
      <c r="M136" s="4"/>
      <c r="N136" s="5"/>
      <c r="O136" s="10"/>
      <c r="P136" s="4"/>
      <c r="Q136" s="5"/>
      <c r="R136" s="10"/>
      <c r="S136" s="4"/>
      <c r="T136" s="5"/>
      <c r="U136" s="10"/>
      <c r="V136" s="5"/>
      <c r="W136" s="10"/>
      <c r="X136" s="5"/>
      <c r="Y136" s="130"/>
      <c r="Z136" s="134"/>
      <c r="AA136" s="4"/>
      <c r="AB136" s="5"/>
      <c r="AC136" s="119"/>
      <c r="AD136" s="119"/>
      <c r="AE136" s="53"/>
      <c r="AF136" s="53"/>
      <c r="AG136" s="53"/>
      <c r="AH136" s="53"/>
      <c r="AI136" s="53"/>
      <c r="AJ136" s="53"/>
      <c r="AK136" s="53"/>
      <c r="AL136" s="10" t="str">
        <v/>
      </c>
      <c r="AM136" s="10"/>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22" t="str">
        <f t="shared" si="19"/>
        <v/>
      </c>
      <c r="CL136" s="53"/>
      <c r="CM136" s="53"/>
      <c r="CN136" s="10" t="str">
        <v/>
      </c>
      <c r="CO136" s="10"/>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22" t="str">
        <f t="shared" si="20"/>
        <v/>
      </c>
      <c r="EN136" s="53"/>
      <c r="EO136" s="53"/>
      <c r="EP136" s="10" t="str">
        <v/>
      </c>
      <c r="EQ136" s="10"/>
      <c r="ER136" s="4"/>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22" t="str">
        <f t="shared" si="21"/>
        <v/>
      </c>
      <c r="GP136" s="53"/>
    </row>
    <row r="137" spans="1:198">
      <c r="A137" s="115"/>
      <c r="B137" s="85"/>
      <c r="C137" s="46"/>
      <c r="D137" s="85"/>
      <c r="E137" s="4"/>
      <c r="F137" s="85"/>
      <c r="G137" s="133"/>
      <c r="H137" s="5"/>
      <c r="I137" s="4"/>
      <c r="J137" s="5"/>
      <c r="K137" s="119"/>
      <c r="L137" s="10"/>
      <c r="M137" s="4"/>
      <c r="N137" s="5"/>
      <c r="O137" s="10"/>
      <c r="P137" s="4"/>
      <c r="Q137" s="5"/>
      <c r="R137" s="10"/>
      <c r="S137" s="4"/>
      <c r="T137" s="5"/>
      <c r="U137" s="10"/>
      <c r="V137" s="5"/>
      <c r="W137" s="10"/>
      <c r="X137" s="5"/>
      <c r="Y137" s="130"/>
      <c r="Z137" s="134"/>
      <c r="AA137" s="4"/>
      <c r="AB137" s="5"/>
      <c r="AC137" s="119"/>
      <c r="AD137" s="119"/>
      <c r="AE137" s="53"/>
      <c r="AF137" s="53"/>
      <c r="AG137" s="53"/>
      <c r="AH137" s="53"/>
      <c r="AI137" s="53"/>
      <c r="AJ137" s="53"/>
      <c r="AK137" s="53"/>
      <c r="AL137" s="10" t="str">
        <v/>
      </c>
      <c r="AM137" s="10"/>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22" t="str">
        <f t="shared" si="19"/>
        <v/>
      </c>
      <c r="CL137" s="53"/>
      <c r="CM137" s="53"/>
      <c r="CN137" s="10" t="str">
        <v/>
      </c>
      <c r="CO137" s="10"/>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22" t="str">
        <f t="shared" si="20"/>
        <v/>
      </c>
      <c r="EN137" s="53"/>
      <c r="EO137" s="53"/>
      <c r="EP137" s="10" t="str">
        <v/>
      </c>
      <c r="EQ137" s="10"/>
      <c r="ER137" s="4"/>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c r="GO137" s="22" t="str">
        <f t="shared" si="21"/>
        <v/>
      </c>
      <c r="GP137" s="53"/>
    </row>
    <row r="138" spans="1:198">
      <c r="A138" s="115"/>
      <c r="B138" s="85"/>
      <c r="C138" s="46"/>
      <c r="D138" s="85"/>
      <c r="E138" s="4"/>
      <c r="F138" s="85"/>
      <c r="G138" s="133"/>
      <c r="H138" s="5"/>
      <c r="I138" s="4"/>
      <c r="J138" s="5"/>
      <c r="K138" s="119"/>
      <c r="L138" s="10"/>
      <c r="M138" s="4"/>
      <c r="N138" s="5"/>
      <c r="O138" s="10"/>
      <c r="P138" s="4"/>
      <c r="Q138" s="5"/>
      <c r="R138" s="10"/>
      <c r="S138" s="4"/>
      <c r="T138" s="5"/>
      <c r="U138" s="10"/>
      <c r="V138" s="5"/>
      <c r="W138" s="10"/>
      <c r="X138" s="5"/>
      <c r="Y138" s="130"/>
      <c r="Z138" s="134"/>
      <c r="AA138" s="4"/>
      <c r="AB138" s="5"/>
      <c r="AC138" s="119"/>
      <c r="AD138" s="119"/>
      <c r="AE138" s="53"/>
      <c r="AF138" s="53"/>
      <c r="AG138" s="53"/>
      <c r="AH138" s="53"/>
      <c r="AI138" s="53"/>
      <c r="AJ138" s="53"/>
      <c r="AK138" s="53"/>
      <c r="AL138" s="10" t="str">
        <v/>
      </c>
      <c r="AM138" s="10"/>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22" t="str">
        <f t="shared" si="19"/>
        <v/>
      </c>
      <c r="CL138" s="53"/>
      <c r="CM138" s="53"/>
      <c r="CN138" s="10" t="str">
        <v/>
      </c>
      <c r="CO138" s="10"/>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22" t="str">
        <f t="shared" si="20"/>
        <v/>
      </c>
      <c r="EN138" s="53"/>
      <c r="EO138" s="53"/>
      <c r="EP138" s="10" t="str">
        <v/>
      </c>
      <c r="EQ138" s="10"/>
      <c r="ER138" s="4"/>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c r="GO138" s="22" t="str">
        <f t="shared" si="21"/>
        <v/>
      </c>
      <c r="GP138" s="53"/>
    </row>
    <row r="139" spans="1:198">
      <c r="A139" s="115"/>
      <c r="B139" s="85"/>
      <c r="C139" s="46"/>
      <c r="D139" s="85"/>
      <c r="E139" s="4"/>
      <c r="F139" s="85"/>
      <c r="G139" s="133"/>
      <c r="H139" s="5"/>
      <c r="I139" s="4"/>
      <c r="J139" s="5"/>
      <c r="K139" s="119"/>
      <c r="L139" s="10"/>
      <c r="M139" s="4"/>
      <c r="N139" s="5"/>
      <c r="O139" s="10"/>
      <c r="P139" s="4"/>
      <c r="Q139" s="5"/>
      <c r="R139" s="10"/>
      <c r="S139" s="4"/>
      <c r="T139" s="5"/>
      <c r="U139" s="10"/>
      <c r="V139" s="5"/>
      <c r="W139" s="10"/>
      <c r="X139" s="5"/>
      <c r="Y139" s="130"/>
      <c r="Z139" s="134"/>
      <c r="AA139" s="4"/>
      <c r="AB139" s="5"/>
      <c r="AC139" s="119"/>
      <c r="AD139" s="119"/>
      <c r="AE139" s="53"/>
      <c r="AF139" s="53"/>
      <c r="AG139" s="53"/>
      <c r="AH139" s="53"/>
      <c r="AI139" s="53"/>
      <c r="AJ139" s="53"/>
      <c r="AK139" s="53"/>
      <c r="AL139" s="10" t="str">
        <v/>
      </c>
      <c r="AM139" s="10"/>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22" t="str">
        <f t="shared" si="19"/>
        <v/>
      </c>
      <c r="CL139" s="53"/>
      <c r="CM139" s="53"/>
      <c r="CN139" s="10" t="str">
        <v/>
      </c>
      <c r="CO139" s="10"/>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22" t="str">
        <f t="shared" si="20"/>
        <v/>
      </c>
      <c r="EN139" s="53"/>
      <c r="EO139" s="53"/>
      <c r="EP139" s="10" t="str">
        <v/>
      </c>
      <c r="EQ139" s="10"/>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c r="GC139" s="4"/>
      <c r="GD139" s="4"/>
      <c r="GE139" s="4"/>
      <c r="GF139" s="4"/>
      <c r="GG139" s="4"/>
      <c r="GH139" s="4"/>
      <c r="GI139" s="4"/>
      <c r="GJ139" s="4"/>
      <c r="GK139" s="4"/>
      <c r="GL139" s="4"/>
      <c r="GM139" s="4"/>
      <c r="GN139" s="4"/>
      <c r="GO139" s="22" t="str">
        <f t="shared" si="21"/>
        <v/>
      </c>
      <c r="GP139" s="53"/>
    </row>
    <row r="140" spans="1:198">
      <c r="A140" s="115"/>
      <c r="B140" s="85"/>
      <c r="C140" s="46"/>
      <c r="D140" s="85"/>
      <c r="E140" s="4"/>
      <c r="F140" s="85"/>
      <c r="G140" s="133"/>
      <c r="H140" s="5"/>
      <c r="I140" s="4"/>
      <c r="J140" s="5"/>
      <c r="K140" s="119"/>
      <c r="L140" s="10"/>
      <c r="M140" s="4"/>
      <c r="N140" s="5"/>
      <c r="O140" s="10"/>
      <c r="P140" s="4"/>
      <c r="Q140" s="5"/>
      <c r="R140" s="10"/>
      <c r="S140" s="4"/>
      <c r="T140" s="5"/>
      <c r="U140" s="10"/>
      <c r="V140" s="5"/>
      <c r="W140" s="10"/>
      <c r="X140" s="5"/>
      <c r="Y140" s="130"/>
      <c r="Z140" s="134"/>
      <c r="AA140" s="4"/>
      <c r="AB140" s="5"/>
      <c r="AC140" s="119"/>
      <c r="AD140" s="119"/>
      <c r="AE140" s="53"/>
      <c r="AF140" s="53"/>
      <c r="AG140" s="53"/>
      <c r="AH140" s="53"/>
      <c r="AI140" s="53"/>
      <c r="AJ140" s="53"/>
      <c r="AK140" s="53"/>
      <c r="AL140" s="10" t="str">
        <v/>
      </c>
      <c r="AM140" s="10"/>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22" t="str">
        <f t="shared" si="19"/>
        <v/>
      </c>
      <c r="CL140" s="53"/>
      <c r="CM140" s="53"/>
      <c r="CN140" s="10" t="str">
        <v/>
      </c>
      <c r="CO140" s="10"/>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22" t="str">
        <f t="shared" si="20"/>
        <v/>
      </c>
      <c r="EN140" s="53"/>
      <c r="EO140" s="53"/>
      <c r="EP140" s="10" t="str">
        <v/>
      </c>
      <c r="EQ140" s="10"/>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c r="FY140" s="4"/>
      <c r="FZ140" s="4"/>
      <c r="GA140" s="4"/>
      <c r="GB140" s="4"/>
      <c r="GC140" s="4"/>
      <c r="GD140" s="4"/>
      <c r="GE140" s="4"/>
      <c r="GF140" s="4"/>
      <c r="GG140" s="4"/>
      <c r="GH140" s="4"/>
      <c r="GI140" s="4"/>
      <c r="GJ140" s="4"/>
      <c r="GK140" s="4"/>
      <c r="GL140" s="4"/>
      <c r="GM140" s="4"/>
      <c r="GN140" s="4"/>
      <c r="GO140" s="22" t="str">
        <f t="shared" si="21"/>
        <v/>
      </c>
      <c r="GP140" s="53"/>
    </row>
    <row r="141" spans="1:198">
      <c r="A141" s="115"/>
      <c r="B141" s="85"/>
      <c r="C141" s="46"/>
      <c r="D141" s="85"/>
      <c r="E141" s="4"/>
      <c r="F141" s="85"/>
      <c r="G141" s="133"/>
      <c r="H141" s="5"/>
      <c r="I141" s="4"/>
      <c r="J141" s="5"/>
      <c r="K141" s="119"/>
      <c r="L141" s="10"/>
      <c r="M141" s="4"/>
      <c r="N141" s="5"/>
      <c r="O141" s="10"/>
      <c r="P141" s="4"/>
      <c r="Q141" s="5"/>
      <c r="R141" s="10"/>
      <c r="S141" s="4"/>
      <c r="T141" s="5"/>
      <c r="U141" s="10"/>
      <c r="V141" s="5"/>
      <c r="W141" s="10"/>
      <c r="X141" s="5"/>
      <c r="Y141" s="130"/>
      <c r="Z141" s="134"/>
      <c r="AA141" s="4"/>
      <c r="AB141" s="5"/>
      <c r="AC141" s="119"/>
      <c r="AD141" s="119"/>
      <c r="AE141" s="53"/>
      <c r="AF141" s="53"/>
      <c r="AG141" s="53"/>
      <c r="AH141" s="53"/>
      <c r="AI141" s="53"/>
      <c r="AJ141" s="53"/>
      <c r="AK141" s="53"/>
      <c r="AL141" s="10" t="str">
        <v/>
      </c>
      <c r="AM141" s="10"/>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22" t="str">
        <f t="shared" si="19"/>
        <v/>
      </c>
      <c r="CL141" s="53"/>
      <c r="CM141" s="53"/>
      <c r="CN141" s="10" t="str">
        <v/>
      </c>
      <c r="CO141" s="10"/>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22" t="str">
        <f t="shared" si="20"/>
        <v/>
      </c>
      <c r="EN141" s="53"/>
      <c r="EO141" s="53"/>
      <c r="EP141" s="10" t="str">
        <v/>
      </c>
      <c r="EQ141" s="10"/>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c r="GO141" s="22" t="str">
        <f t="shared" si="21"/>
        <v/>
      </c>
      <c r="GP141" s="53"/>
    </row>
    <row r="142" spans="1:198">
      <c r="A142" s="115"/>
      <c r="B142" s="85"/>
      <c r="C142" s="46"/>
      <c r="D142" s="85"/>
      <c r="E142" s="4"/>
      <c r="F142" s="85"/>
      <c r="G142" s="133"/>
      <c r="H142" s="5"/>
      <c r="I142" s="4"/>
      <c r="J142" s="5"/>
      <c r="K142" s="119"/>
      <c r="L142" s="10"/>
      <c r="M142" s="4"/>
      <c r="N142" s="5"/>
      <c r="O142" s="10"/>
      <c r="P142" s="4"/>
      <c r="Q142" s="5"/>
      <c r="R142" s="10"/>
      <c r="S142" s="4"/>
      <c r="T142" s="5"/>
      <c r="U142" s="10"/>
      <c r="V142" s="5"/>
      <c r="W142" s="10"/>
      <c r="X142" s="5"/>
      <c r="Y142" s="130"/>
      <c r="Z142" s="134"/>
      <c r="AA142" s="4"/>
      <c r="AB142" s="5"/>
      <c r="AC142" s="119"/>
      <c r="AD142" s="119"/>
      <c r="AE142" s="53"/>
      <c r="AF142" s="53"/>
      <c r="AG142" s="53"/>
      <c r="AH142" s="53"/>
      <c r="AI142" s="53"/>
      <c r="AJ142" s="53"/>
      <c r="AK142" s="53"/>
      <c r="AL142" s="10" t="str">
        <v/>
      </c>
      <c r="AM142" s="10"/>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22" t="str">
        <f t="shared" si="19"/>
        <v/>
      </c>
      <c r="CL142" s="53"/>
      <c r="CM142" s="53"/>
      <c r="CN142" s="10" t="str">
        <v/>
      </c>
      <c r="CO142" s="10"/>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22" t="str">
        <f t="shared" si="20"/>
        <v/>
      </c>
      <c r="EN142" s="53"/>
      <c r="EO142" s="53"/>
      <c r="EP142" s="10" t="str">
        <v/>
      </c>
      <c r="EQ142" s="10"/>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22" t="str">
        <f t="shared" si="21"/>
        <v/>
      </c>
      <c r="GP142" s="53"/>
    </row>
    <row r="143" spans="1:198">
      <c r="A143" s="115"/>
      <c r="B143" s="85"/>
      <c r="C143" s="46"/>
      <c r="D143" s="85"/>
      <c r="E143" s="4"/>
      <c r="F143" s="85"/>
      <c r="G143" s="133"/>
      <c r="H143" s="5"/>
      <c r="I143" s="4"/>
      <c r="J143" s="5"/>
      <c r="K143" s="119"/>
      <c r="L143" s="10"/>
      <c r="M143" s="4"/>
      <c r="N143" s="5"/>
      <c r="O143" s="10"/>
      <c r="P143" s="4"/>
      <c r="Q143" s="5"/>
      <c r="R143" s="10"/>
      <c r="S143" s="4"/>
      <c r="T143" s="5"/>
      <c r="U143" s="10"/>
      <c r="V143" s="5"/>
      <c r="W143" s="10"/>
      <c r="X143" s="5"/>
      <c r="Y143" s="130"/>
      <c r="Z143" s="134"/>
      <c r="AA143" s="4"/>
      <c r="AB143" s="5"/>
      <c r="AC143" s="119"/>
      <c r="AD143" s="119"/>
      <c r="AE143" s="53"/>
      <c r="AF143" s="53"/>
      <c r="AG143" s="53"/>
      <c r="AH143" s="53"/>
      <c r="AI143" s="53"/>
      <c r="AJ143" s="53"/>
      <c r="AK143" s="53"/>
      <c r="AL143" s="10" t="str">
        <v/>
      </c>
      <c r="AM143" s="10"/>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22" t="str">
        <f t="shared" si="19"/>
        <v/>
      </c>
      <c r="CL143" s="53"/>
      <c r="CM143" s="53"/>
      <c r="CN143" s="10" t="str">
        <v/>
      </c>
      <c r="CO143" s="10"/>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22" t="str">
        <f t="shared" si="20"/>
        <v/>
      </c>
      <c r="EN143" s="53"/>
      <c r="EO143" s="53"/>
      <c r="EP143" s="10" t="str">
        <v/>
      </c>
      <c r="EQ143" s="10"/>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c r="FY143" s="4"/>
      <c r="FZ143" s="4"/>
      <c r="GA143" s="4"/>
      <c r="GB143" s="4"/>
      <c r="GC143" s="4"/>
      <c r="GD143" s="4"/>
      <c r="GE143" s="4"/>
      <c r="GF143" s="4"/>
      <c r="GG143" s="4"/>
      <c r="GH143" s="4"/>
      <c r="GI143" s="4"/>
      <c r="GJ143" s="4"/>
      <c r="GK143" s="4"/>
      <c r="GL143" s="4"/>
      <c r="GM143" s="4"/>
      <c r="GN143" s="4"/>
      <c r="GO143" s="22" t="str">
        <f t="shared" si="21"/>
        <v/>
      </c>
      <c r="GP143" s="53"/>
    </row>
    <row r="144" spans="1:198">
      <c r="A144" s="115"/>
      <c r="B144" s="85"/>
      <c r="C144" s="46"/>
      <c r="D144" s="85"/>
      <c r="E144" s="4"/>
      <c r="F144" s="85"/>
      <c r="G144" s="133"/>
      <c r="H144" s="5"/>
      <c r="I144" s="4"/>
      <c r="J144" s="5"/>
      <c r="K144" s="119"/>
      <c r="L144" s="10"/>
      <c r="M144" s="4"/>
      <c r="N144" s="5"/>
      <c r="O144" s="10"/>
      <c r="P144" s="4"/>
      <c r="Q144" s="5"/>
      <c r="R144" s="10"/>
      <c r="S144" s="4"/>
      <c r="T144" s="5"/>
      <c r="U144" s="10"/>
      <c r="V144" s="5"/>
      <c r="W144" s="10"/>
      <c r="X144" s="5"/>
      <c r="Y144" s="130"/>
      <c r="Z144" s="134"/>
      <c r="AA144" s="4"/>
      <c r="AB144" s="5"/>
      <c r="AC144" s="119"/>
      <c r="AD144" s="119"/>
      <c r="AE144" s="53"/>
      <c r="AF144" s="53"/>
      <c r="AG144" s="53"/>
      <c r="AH144" s="53"/>
      <c r="AI144" s="53"/>
      <c r="AJ144" s="53"/>
      <c r="AK144" s="53"/>
      <c r="AL144" s="10" t="str">
        <v/>
      </c>
      <c r="AM144" s="10"/>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22" t="str">
        <f t="shared" si="19"/>
        <v/>
      </c>
      <c r="CL144" s="53"/>
      <c r="CM144" s="53"/>
      <c r="CN144" s="10" t="str">
        <v/>
      </c>
      <c r="CO144" s="10"/>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22" t="str">
        <f t="shared" si="20"/>
        <v/>
      </c>
      <c r="EN144" s="53"/>
      <c r="EO144" s="53"/>
      <c r="EP144" s="10" t="str">
        <v/>
      </c>
      <c r="EQ144" s="10"/>
      <c r="ER144" s="4"/>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c r="FY144" s="4"/>
      <c r="FZ144" s="4"/>
      <c r="GA144" s="4"/>
      <c r="GB144" s="4"/>
      <c r="GC144" s="4"/>
      <c r="GD144" s="4"/>
      <c r="GE144" s="4"/>
      <c r="GF144" s="4"/>
      <c r="GG144" s="4"/>
      <c r="GH144" s="4"/>
      <c r="GI144" s="4"/>
      <c r="GJ144" s="4"/>
      <c r="GK144" s="4"/>
      <c r="GL144" s="4"/>
      <c r="GM144" s="4"/>
      <c r="GN144" s="4"/>
      <c r="GO144" s="22" t="str">
        <f t="shared" si="21"/>
        <v/>
      </c>
      <c r="GP144" s="53"/>
    </row>
    <row r="145" spans="1:198">
      <c r="A145" s="115"/>
      <c r="B145" s="85"/>
      <c r="C145" s="46"/>
      <c r="D145" s="85"/>
      <c r="E145" s="4"/>
      <c r="F145" s="85"/>
      <c r="G145" s="133"/>
      <c r="H145" s="5"/>
      <c r="I145" s="4"/>
      <c r="J145" s="5"/>
      <c r="K145" s="119"/>
      <c r="L145" s="10"/>
      <c r="M145" s="4"/>
      <c r="N145" s="5"/>
      <c r="O145" s="10"/>
      <c r="P145" s="4"/>
      <c r="Q145" s="5"/>
      <c r="R145" s="10"/>
      <c r="S145" s="4"/>
      <c r="T145" s="5"/>
      <c r="U145" s="10"/>
      <c r="V145" s="5"/>
      <c r="W145" s="10"/>
      <c r="X145" s="5"/>
      <c r="Y145" s="130"/>
      <c r="Z145" s="134"/>
      <c r="AA145" s="4"/>
      <c r="AB145" s="5"/>
      <c r="AC145" s="119"/>
      <c r="AD145" s="119"/>
      <c r="AE145" s="53"/>
      <c r="AF145" s="53"/>
      <c r="AG145" s="53"/>
      <c r="AH145" s="53"/>
      <c r="AI145" s="53"/>
      <c r="AJ145" s="53"/>
      <c r="AK145" s="53"/>
      <c r="AL145" s="10" t="str">
        <v/>
      </c>
      <c r="AM145" s="10"/>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22" t="str">
        <f t="shared" si="19"/>
        <v/>
      </c>
      <c r="CL145" s="53"/>
      <c r="CM145" s="53"/>
      <c r="CN145" s="10" t="str">
        <v/>
      </c>
      <c r="CO145" s="10"/>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22" t="str">
        <f t="shared" si="20"/>
        <v/>
      </c>
      <c r="EN145" s="53"/>
      <c r="EO145" s="53"/>
      <c r="EP145" s="10" t="str">
        <v/>
      </c>
      <c r="EQ145" s="10"/>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22" t="str">
        <f t="shared" si="21"/>
        <v/>
      </c>
      <c r="GP145" s="53"/>
    </row>
    <row r="146" spans="1:198">
      <c r="A146" s="115"/>
      <c r="B146" s="85"/>
      <c r="C146" s="46"/>
      <c r="D146" s="85"/>
      <c r="E146" s="4"/>
      <c r="F146" s="85"/>
      <c r="G146" s="133"/>
      <c r="H146" s="5"/>
      <c r="I146" s="4"/>
      <c r="J146" s="5"/>
      <c r="K146" s="119"/>
      <c r="L146" s="10"/>
      <c r="M146" s="4"/>
      <c r="N146" s="5"/>
      <c r="O146" s="10"/>
      <c r="P146" s="4"/>
      <c r="Q146" s="5"/>
      <c r="R146" s="10"/>
      <c r="S146" s="4"/>
      <c r="T146" s="5"/>
      <c r="U146" s="10"/>
      <c r="V146" s="5"/>
      <c r="W146" s="10"/>
      <c r="X146" s="5"/>
      <c r="Y146" s="130"/>
      <c r="Z146" s="134"/>
      <c r="AA146" s="4"/>
      <c r="AB146" s="5"/>
      <c r="AC146" s="119"/>
      <c r="AD146" s="119"/>
      <c r="AE146" s="53"/>
      <c r="AF146" s="53"/>
      <c r="AG146" s="53"/>
      <c r="AH146" s="53"/>
      <c r="AI146" s="53"/>
      <c r="AJ146" s="53"/>
      <c r="AK146" s="53"/>
      <c r="AL146" s="10" t="str">
        <v/>
      </c>
      <c r="AM146" s="10"/>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22" t="str">
        <f t="shared" si="19"/>
        <v/>
      </c>
      <c r="CL146" s="53"/>
      <c r="CM146" s="53"/>
      <c r="CN146" s="10" t="str">
        <v/>
      </c>
      <c r="CO146" s="10"/>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22" t="str">
        <f t="shared" si="20"/>
        <v/>
      </c>
      <c r="EN146" s="53"/>
      <c r="EO146" s="53"/>
      <c r="EP146" s="10" t="str">
        <v/>
      </c>
      <c r="EQ146" s="10"/>
      <c r="ER146" s="4"/>
      <c r="ES146" s="4"/>
      <c r="ET146" s="4"/>
      <c r="EU146" s="4"/>
      <c r="EV146" s="4"/>
      <c r="EW146" s="4"/>
      <c r="EX146" s="4"/>
      <c r="EY146" s="4"/>
      <c r="EZ146" s="4"/>
      <c r="FA146" s="4"/>
      <c r="FB146" s="4"/>
      <c r="FC146" s="4"/>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22" t="str">
        <f t="shared" si="21"/>
        <v/>
      </c>
      <c r="GP146" s="53"/>
    </row>
    <row r="147" spans="1:198">
      <c r="A147" s="115"/>
      <c r="B147" s="85"/>
      <c r="C147" s="46"/>
      <c r="D147" s="85"/>
      <c r="E147" s="4"/>
      <c r="F147" s="85"/>
      <c r="G147" s="133"/>
      <c r="H147" s="5"/>
      <c r="I147" s="4"/>
      <c r="J147" s="5"/>
      <c r="K147" s="119"/>
      <c r="L147" s="10"/>
      <c r="M147" s="4"/>
      <c r="N147" s="5"/>
      <c r="O147" s="10"/>
      <c r="P147" s="4"/>
      <c r="Q147" s="5"/>
      <c r="R147" s="10"/>
      <c r="S147" s="4"/>
      <c r="T147" s="5"/>
      <c r="U147" s="10"/>
      <c r="V147" s="5"/>
      <c r="W147" s="10"/>
      <c r="X147" s="5"/>
      <c r="Y147" s="130"/>
      <c r="Z147" s="134"/>
      <c r="AA147" s="4"/>
      <c r="AB147" s="5"/>
      <c r="AC147" s="119"/>
      <c r="AD147" s="119"/>
      <c r="AE147" s="53"/>
      <c r="AF147" s="53"/>
      <c r="AG147" s="53"/>
      <c r="AH147" s="53"/>
      <c r="AI147" s="53"/>
      <c r="AJ147" s="53"/>
      <c r="AK147" s="53"/>
      <c r="AL147" s="10" t="str">
        <v/>
      </c>
      <c r="AM147" s="10"/>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22" t="str">
        <f t="shared" si="19"/>
        <v/>
      </c>
      <c r="CL147" s="53"/>
      <c r="CM147" s="53"/>
      <c r="CN147" s="10" t="str">
        <v/>
      </c>
      <c r="CO147" s="10"/>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22" t="str">
        <f t="shared" si="20"/>
        <v/>
      </c>
      <c r="EN147" s="53"/>
      <c r="EO147" s="53"/>
      <c r="EP147" s="10" t="str">
        <v/>
      </c>
      <c r="EQ147" s="10"/>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c r="GO147" s="22" t="str">
        <f t="shared" si="21"/>
        <v/>
      </c>
      <c r="GP147" s="53"/>
    </row>
    <row r="148" spans="1:198">
      <c r="A148" s="115"/>
      <c r="B148" s="85"/>
      <c r="C148" s="46"/>
      <c r="D148" s="85"/>
      <c r="E148" s="4"/>
      <c r="F148" s="85"/>
      <c r="G148" s="133"/>
      <c r="H148" s="5"/>
      <c r="I148" s="4"/>
      <c r="J148" s="5"/>
      <c r="K148" s="119"/>
      <c r="L148" s="10"/>
      <c r="M148" s="4"/>
      <c r="N148" s="5"/>
      <c r="O148" s="10"/>
      <c r="P148" s="4"/>
      <c r="Q148" s="5"/>
      <c r="R148" s="10"/>
      <c r="S148" s="4"/>
      <c r="T148" s="5"/>
      <c r="U148" s="10"/>
      <c r="V148" s="5"/>
      <c r="W148" s="10"/>
      <c r="X148" s="5"/>
      <c r="Y148" s="130"/>
      <c r="Z148" s="134"/>
      <c r="AA148" s="4"/>
      <c r="AB148" s="5"/>
      <c r="AC148" s="119"/>
      <c r="AD148" s="119"/>
      <c r="AE148" s="53"/>
      <c r="AF148" s="53"/>
      <c r="AG148" s="53"/>
      <c r="AH148" s="53"/>
      <c r="AI148" s="53"/>
      <c r="AJ148" s="53"/>
      <c r="AK148" s="53"/>
      <c r="AL148" s="10" t="str">
        <v/>
      </c>
      <c r="AM148" s="10"/>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22" t="str">
        <f t="shared" si="19"/>
        <v/>
      </c>
      <c r="CL148" s="53"/>
      <c r="CM148" s="53"/>
      <c r="CN148" s="10" t="str">
        <v/>
      </c>
      <c r="CO148" s="10"/>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22" t="str">
        <f t="shared" si="20"/>
        <v/>
      </c>
      <c r="EN148" s="53"/>
      <c r="EO148" s="53"/>
      <c r="EP148" s="10" t="str">
        <v/>
      </c>
      <c r="EQ148" s="10"/>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c r="FY148" s="4"/>
      <c r="FZ148" s="4"/>
      <c r="GA148" s="4"/>
      <c r="GB148" s="4"/>
      <c r="GC148" s="4"/>
      <c r="GD148" s="4"/>
      <c r="GE148" s="4"/>
      <c r="GF148" s="4"/>
      <c r="GG148" s="4"/>
      <c r="GH148" s="4"/>
      <c r="GI148" s="4"/>
      <c r="GJ148" s="4"/>
      <c r="GK148" s="4"/>
      <c r="GL148" s="4"/>
      <c r="GM148" s="4"/>
      <c r="GN148" s="4"/>
      <c r="GO148" s="22" t="str">
        <f t="shared" si="21"/>
        <v/>
      </c>
      <c r="GP148" s="53"/>
    </row>
    <row r="149" spans="1:198">
      <c r="A149" s="115"/>
      <c r="B149" s="85"/>
      <c r="C149" s="46"/>
      <c r="D149" s="85"/>
      <c r="E149" s="4"/>
      <c r="F149" s="85"/>
      <c r="G149" s="133"/>
      <c r="H149" s="5"/>
      <c r="I149" s="4"/>
      <c r="J149" s="5"/>
      <c r="K149" s="119"/>
      <c r="L149" s="10"/>
      <c r="M149" s="4"/>
      <c r="N149" s="5"/>
      <c r="O149" s="10"/>
      <c r="P149" s="4"/>
      <c r="Q149" s="5"/>
      <c r="R149" s="10"/>
      <c r="S149" s="4"/>
      <c r="T149" s="5"/>
      <c r="U149" s="10"/>
      <c r="V149" s="5"/>
      <c r="W149" s="10"/>
      <c r="X149" s="5"/>
      <c r="Y149" s="130"/>
      <c r="Z149" s="134"/>
      <c r="AA149" s="4"/>
      <c r="AB149" s="5"/>
      <c r="AC149" s="119"/>
      <c r="AD149" s="119"/>
      <c r="AE149" s="53"/>
      <c r="AF149" s="53"/>
      <c r="AG149" s="53"/>
      <c r="AH149" s="53"/>
      <c r="AI149" s="53"/>
      <c r="AJ149" s="53"/>
      <c r="AK149" s="53"/>
      <c r="AL149" s="10" t="str">
        <v/>
      </c>
      <c r="AM149" s="10"/>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22" t="str">
        <f t="shared" si="19"/>
        <v/>
      </c>
      <c r="CL149" s="53"/>
      <c r="CM149" s="53"/>
      <c r="CN149" s="10" t="str">
        <v/>
      </c>
      <c r="CO149" s="10"/>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22" t="str">
        <f t="shared" si="20"/>
        <v/>
      </c>
      <c r="EN149" s="53"/>
      <c r="EO149" s="53"/>
      <c r="EP149" s="10" t="str">
        <v/>
      </c>
      <c r="EQ149" s="10"/>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c r="GJ149" s="4"/>
      <c r="GK149" s="4"/>
      <c r="GL149" s="4"/>
      <c r="GM149" s="4"/>
      <c r="GN149" s="4"/>
      <c r="GO149" s="22" t="str">
        <f t="shared" si="21"/>
        <v/>
      </c>
      <c r="GP149" s="53"/>
    </row>
    <row r="150" spans="1:198">
      <c r="A150" s="115"/>
      <c r="B150" s="85"/>
      <c r="C150" s="46"/>
      <c r="D150" s="85"/>
      <c r="E150" s="4"/>
      <c r="F150" s="85"/>
      <c r="G150" s="133"/>
      <c r="H150" s="5"/>
      <c r="I150" s="4"/>
      <c r="J150" s="5"/>
      <c r="K150" s="119"/>
      <c r="L150" s="10"/>
      <c r="M150" s="4"/>
      <c r="N150" s="5"/>
      <c r="O150" s="10"/>
      <c r="P150" s="4"/>
      <c r="Q150" s="5"/>
      <c r="R150" s="10"/>
      <c r="S150" s="4"/>
      <c r="T150" s="5"/>
      <c r="U150" s="10"/>
      <c r="V150" s="5"/>
      <c r="W150" s="10"/>
      <c r="X150" s="5"/>
      <c r="Y150" s="130"/>
      <c r="Z150" s="134"/>
      <c r="AA150" s="4"/>
      <c r="AB150" s="5"/>
      <c r="AC150" s="119"/>
      <c r="AD150" s="119"/>
      <c r="AE150" s="53"/>
      <c r="AF150" s="53"/>
      <c r="AG150" s="53"/>
      <c r="AH150" s="53"/>
      <c r="AI150" s="53"/>
      <c r="AJ150" s="53"/>
      <c r="AK150" s="53"/>
      <c r="AL150" s="10" t="str">
        <v/>
      </c>
      <c r="AM150" s="10"/>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22" t="str">
        <f t="shared" si="19"/>
        <v/>
      </c>
      <c r="CL150" s="53"/>
      <c r="CM150" s="53"/>
      <c r="CN150" s="10" t="str">
        <v/>
      </c>
      <c r="CO150" s="10"/>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22" t="str">
        <f t="shared" si="20"/>
        <v/>
      </c>
      <c r="EN150" s="53"/>
      <c r="EO150" s="53"/>
      <c r="EP150" s="10" t="str">
        <v/>
      </c>
      <c r="EQ150" s="10"/>
      <c r="ER150" s="4"/>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c r="FY150" s="4"/>
      <c r="FZ150" s="4"/>
      <c r="GA150" s="4"/>
      <c r="GB150" s="4"/>
      <c r="GC150" s="4"/>
      <c r="GD150" s="4"/>
      <c r="GE150" s="4"/>
      <c r="GF150" s="4"/>
      <c r="GG150" s="4"/>
      <c r="GH150" s="4"/>
      <c r="GI150" s="4"/>
      <c r="GJ150" s="4"/>
      <c r="GK150" s="4"/>
      <c r="GL150" s="4"/>
      <c r="GM150" s="4"/>
      <c r="GN150" s="4"/>
      <c r="GO150" s="22" t="str">
        <f t="shared" si="21"/>
        <v/>
      </c>
      <c r="GP150" s="53"/>
    </row>
    <row r="151" spans="1:198">
      <c r="A151" s="115"/>
      <c r="B151" s="85"/>
      <c r="C151" s="46"/>
      <c r="D151" s="85"/>
      <c r="E151" s="4"/>
      <c r="F151" s="85"/>
      <c r="G151" s="133"/>
      <c r="H151" s="5"/>
      <c r="I151" s="4"/>
      <c r="J151" s="5"/>
      <c r="K151" s="119"/>
      <c r="L151" s="10"/>
      <c r="M151" s="4"/>
      <c r="N151" s="5"/>
      <c r="O151" s="10"/>
      <c r="P151" s="4"/>
      <c r="Q151" s="5"/>
      <c r="R151" s="10"/>
      <c r="S151" s="4"/>
      <c r="T151" s="5"/>
      <c r="U151" s="10"/>
      <c r="V151" s="5"/>
      <c r="W151" s="10"/>
      <c r="X151" s="5"/>
      <c r="Y151" s="130"/>
      <c r="Z151" s="134"/>
      <c r="AA151" s="4"/>
      <c r="AB151" s="5"/>
      <c r="AC151" s="119"/>
      <c r="AD151" s="119"/>
      <c r="AE151" s="53"/>
      <c r="AF151" s="53"/>
      <c r="AG151" s="53"/>
      <c r="AH151" s="53"/>
      <c r="AI151" s="53"/>
      <c r="AJ151" s="53"/>
      <c r="AK151" s="53"/>
      <c r="AL151" s="10" t="str">
        <v/>
      </c>
      <c r="AM151" s="10"/>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22" t="str">
        <f t="shared" si="19"/>
        <v/>
      </c>
      <c r="CL151" s="53"/>
      <c r="CM151" s="53"/>
      <c r="CN151" s="10" t="str">
        <v/>
      </c>
      <c r="CO151" s="10"/>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22" t="str">
        <f t="shared" si="20"/>
        <v/>
      </c>
      <c r="EN151" s="53"/>
      <c r="EO151" s="53"/>
      <c r="EP151" s="10" t="str">
        <v/>
      </c>
      <c r="EQ151" s="10"/>
      <c r="ER151" s="4"/>
      <c r="ES151" s="4"/>
      <c r="ET151" s="4"/>
      <c r="EU151" s="4"/>
      <c r="EV151" s="4"/>
      <c r="EW151" s="4"/>
      <c r="EX151" s="4"/>
      <c r="EY151" s="4"/>
      <c r="EZ151" s="4"/>
      <c r="FA151" s="4"/>
      <c r="FB151" s="4"/>
      <c r="FC151" s="4"/>
      <c r="FD151" s="4"/>
      <c r="FE151" s="4"/>
      <c r="FF151" s="4"/>
      <c r="FG151" s="4"/>
      <c r="FH151" s="4"/>
      <c r="FI151" s="4"/>
      <c r="FJ151" s="4"/>
      <c r="FK151" s="4"/>
      <c r="FL151" s="4"/>
      <c r="FM151" s="4"/>
      <c r="FN151" s="4"/>
      <c r="FO151" s="4"/>
      <c r="FP151" s="4"/>
      <c r="FQ151" s="4"/>
      <c r="FR151" s="4"/>
      <c r="FS151" s="4"/>
      <c r="FT151" s="4"/>
      <c r="FU151" s="4"/>
      <c r="FV151" s="4"/>
      <c r="FW151" s="4"/>
      <c r="FX151" s="4"/>
      <c r="FY151" s="4"/>
      <c r="FZ151" s="4"/>
      <c r="GA151" s="4"/>
      <c r="GB151" s="4"/>
      <c r="GC151" s="4"/>
      <c r="GD151" s="4"/>
      <c r="GE151" s="4"/>
      <c r="GF151" s="4"/>
      <c r="GG151" s="4"/>
      <c r="GH151" s="4"/>
      <c r="GI151" s="4"/>
      <c r="GJ151" s="4"/>
      <c r="GK151" s="4"/>
      <c r="GL151" s="4"/>
      <c r="GM151" s="4"/>
      <c r="GN151" s="4"/>
      <c r="GO151" s="22" t="str">
        <f t="shared" si="21"/>
        <v/>
      </c>
      <c r="GP151" s="53"/>
    </row>
    <row r="152" spans="1:198">
      <c r="A152" s="115"/>
      <c r="B152" s="85"/>
      <c r="C152" s="46"/>
      <c r="D152" s="85"/>
      <c r="E152" s="4"/>
      <c r="F152" s="85"/>
      <c r="G152" s="133"/>
      <c r="H152" s="5"/>
      <c r="I152" s="4"/>
      <c r="J152" s="5"/>
      <c r="K152" s="119"/>
      <c r="L152" s="10"/>
      <c r="M152" s="4"/>
      <c r="N152" s="5"/>
      <c r="O152" s="10"/>
      <c r="P152" s="4"/>
      <c r="Q152" s="5"/>
      <c r="R152" s="10"/>
      <c r="S152" s="4"/>
      <c r="T152" s="5"/>
      <c r="U152" s="10"/>
      <c r="V152" s="5"/>
      <c r="W152" s="10"/>
      <c r="X152" s="5"/>
      <c r="Y152" s="130"/>
      <c r="Z152" s="134"/>
      <c r="AA152" s="4"/>
      <c r="AB152" s="5"/>
      <c r="AC152" s="119"/>
      <c r="AD152" s="119"/>
      <c r="AE152" s="53"/>
      <c r="AF152" s="53"/>
      <c r="AG152" s="53"/>
      <c r="AH152" s="53"/>
      <c r="AI152" s="53"/>
      <c r="AJ152" s="53"/>
      <c r="AK152" s="53"/>
      <c r="AL152" s="10" t="str">
        <v/>
      </c>
      <c r="AM152" s="10"/>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22" t="str">
        <f t="shared" si="19"/>
        <v/>
      </c>
      <c r="CL152" s="53"/>
      <c r="CM152" s="53"/>
      <c r="CN152" s="10" t="str">
        <v/>
      </c>
      <c r="CO152" s="10"/>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22" t="str">
        <f t="shared" si="20"/>
        <v/>
      </c>
      <c r="EN152" s="53"/>
      <c r="EO152" s="53"/>
      <c r="EP152" s="10" t="str">
        <v/>
      </c>
      <c r="EQ152" s="10"/>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22" t="str">
        <f t="shared" si="21"/>
        <v/>
      </c>
      <c r="GP152" s="53"/>
    </row>
    <row r="153" spans="1:198">
      <c r="A153" s="115"/>
      <c r="B153" s="85"/>
      <c r="C153" s="46"/>
      <c r="D153" s="85"/>
      <c r="E153" s="4"/>
      <c r="F153" s="85"/>
      <c r="G153" s="133"/>
      <c r="H153" s="5"/>
      <c r="I153" s="4"/>
      <c r="J153" s="5"/>
      <c r="K153" s="119"/>
      <c r="L153" s="10"/>
      <c r="M153" s="4"/>
      <c r="N153" s="5"/>
      <c r="O153" s="10"/>
      <c r="P153" s="4"/>
      <c r="Q153" s="5"/>
      <c r="R153" s="10"/>
      <c r="S153" s="4"/>
      <c r="T153" s="5"/>
      <c r="U153" s="10"/>
      <c r="V153" s="5"/>
      <c r="W153" s="10"/>
      <c r="X153" s="5"/>
      <c r="Y153" s="130"/>
      <c r="Z153" s="134"/>
      <c r="AA153" s="4"/>
      <c r="AB153" s="5"/>
      <c r="AC153" s="119"/>
      <c r="AD153" s="119"/>
      <c r="AE153" s="53"/>
      <c r="AF153" s="53"/>
      <c r="AG153" s="53"/>
      <c r="AH153" s="53"/>
      <c r="AI153" s="53"/>
      <c r="AJ153" s="53"/>
      <c r="AK153" s="53"/>
      <c r="AL153" s="10" t="str">
        <v/>
      </c>
      <c r="AM153" s="10"/>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22" t="str">
        <f t="shared" si="19"/>
        <v/>
      </c>
      <c r="CL153" s="53"/>
      <c r="CM153" s="53"/>
      <c r="CN153" s="10" t="str">
        <v/>
      </c>
      <c r="CO153" s="10"/>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22" t="str">
        <f t="shared" si="20"/>
        <v/>
      </c>
      <c r="EN153" s="53"/>
      <c r="EO153" s="53"/>
      <c r="EP153" s="10" t="str">
        <v/>
      </c>
      <c r="EQ153" s="10"/>
      <c r="ER153" s="4"/>
      <c r="ES153" s="4"/>
      <c r="ET153" s="4"/>
      <c r="EU153" s="4"/>
      <c r="EV153" s="4"/>
      <c r="EW153" s="4"/>
      <c r="EX153" s="4"/>
      <c r="EY153" s="4"/>
      <c r="EZ153" s="4"/>
      <c r="FA153" s="4"/>
      <c r="FB153" s="4"/>
      <c r="FC153" s="4"/>
      <c r="FD153" s="4"/>
      <c r="FE153" s="4"/>
      <c r="FF153" s="4"/>
      <c r="FG153" s="4"/>
      <c r="FH153" s="4"/>
      <c r="FI153" s="4"/>
      <c r="FJ153" s="4"/>
      <c r="FK153" s="4"/>
      <c r="FL153" s="4"/>
      <c r="FM153" s="4"/>
      <c r="FN153" s="4"/>
      <c r="FO153" s="4"/>
      <c r="FP153" s="4"/>
      <c r="FQ153" s="4"/>
      <c r="FR153" s="4"/>
      <c r="FS153" s="4"/>
      <c r="FT153" s="4"/>
      <c r="FU153" s="4"/>
      <c r="FV153" s="4"/>
      <c r="FW153" s="4"/>
      <c r="FX153" s="4"/>
      <c r="FY153" s="4"/>
      <c r="FZ153" s="4"/>
      <c r="GA153" s="4"/>
      <c r="GB153" s="4"/>
      <c r="GC153" s="4"/>
      <c r="GD153" s="4"/>
      <c r="GE153" s="4"/>
      <c r="GF153" s="4"/>
      <c r="GG153" s="4"/>
      <c r="GH153" s="4"/>
      <c r="GI153" s="4"/>
      <c r="GJ153" s="4"/>
      <c r="GK153" s="4"/>
      <c r="GL153" s="4"/>
      <c r="GM153" s="4"/>
      <c r="GN153" s="4"/>
      <c r="GO153" s="22" t="str">
        <f t="shared" si="21"/>
        <v/>
      </c>
      <c r="GP153" s="53"/>
    </row>
    <row r="154" spans="1:198">
      <c r="A154" s="115"/>
      <c r="B154" s="85"/>
      <c r="C154" s="46"/>
      <c r="D154" s="85"/>
      <c r="E154" s="4"/>
      <c r="F154" s="85"/>
      <c r="G154" s="133"/>
      <c r="H154" s="5"/>
      <c r="I154" s="4"/>
      <c r="J154" s="5"/>
      <c r="K154" s="119"/>
      <c r="L154" s="10"/>
      <c r="M154" s="4"/>
      <c r="N154" s="5"/>
      <c r="O154" s="10"/>
      <c r="P154" s="4"/>
      <c r="Q154" s="5"/>
      <c r="R154" s="10"/>
      <c r="S154" s="4"/>
      <c r="T154" s="5"/>
      <c r="U154" s="10"/>
      <c r="V154" s="5"/>
      <c r="W154" s="10"/>
      <c r="X154" s="5"/>
      <c r="Y154" s="130"/>
      <c r="Z154" s="134"/>
      <c r="AA154" s="4"/>
      <c r="AB154" s="5"/>
      <c r="AC154" s="119"/>
      <c r="AD154" s="119"/>
      <c r="AE154" s="53"/>
      <c r="AF154" s="53"/>
      <c r="AG154" s="53"/>
      <c r="AH154" s="53"/>
      <c r="AI154" s="53"/>
      <c r="AJ154" s="53"/>
      <c r="AK154" s="53"/>
      <c r="AL154" s="10" t="str">
        <v/>
      </c>
      <c r="AM154" s="10"/>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22" t="str">
        <f t="shared" si="19"/>
        <v/>
      </c>
      <c r="CL154" s="53"/>
      <c r="CM154" s="53"/>
      <c r="CN154" s="10" t="str">
        <v/>
      </c>
      <c r="CO154" s="10"/>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22" t="str">
        <f t="shared" si="20"/>
        <v/>
      </c>
      <c r="EN154" s="53"/>
      <c r="EO154" s="53"/>
      <c r="EP154" s="10" t="str">
        <v/>
      </c>
      <c r="EQ154" s="10"/>
      <c r="ER154" s="4"/>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c r="GD154" s="4"/>
      <c r="GE154" s="4"/>
      <c r="GF154" s="4"/>
      <c r="GG154" s="4"/>
      <c r="GH154" s="4"/>
      <c r="GI154" s="4"/>
      <c r="GJ154" s="4"/>
      <c r="GK154" s="4"/>
      <c r="GL154" s="4"/>
      <c r="GM154" s="4"/>
      <c r="GN154" s="4"/>
      <c r="GO154" s="22" t="str">
        <f t="shared" si="21"/>
        <v/>
      </c>
      <c r="GP154" s="53"/>
    </row>
    <row r="155" spans="1:198">
      <c r="A155" s="115"/>
      <c r="B155" s="85"/>
      <c r="C155" s="46"/>
      <c r="D155" s="85"/>
      <c r="E155" s="4"/>
      <c r="F155" s="85"/>
      <c r="G155" s="133"/>
      <c r="H155" s="5"/>
      <c r="I155" s="4"/>
      <c r="J155" s="5"/>
      <c r="K155" s="119"/>
      <c r="L155" s="10"/>
      <c r="M155" s="4"/>
      <c r="N155" s="5"/>
      <c r="O155" s="10"/>
      <c r="P155" s="4"/>
      <c r="Q155" s="5"/>
      <c r="R155" s="10"/>
      <c r="S155" s="4"/>
      <c r="T155" s="5"/>
      <c r="U155" s="10"/>
      <c r="V155" s="5"/>
      <c r="W155" s="10"/>
      <c r="X155" s="5"/>
      <c r="Y155" s="130"/>
      <c r="Z155" s="134"/>
      <c r="AA155" s="4"/>
      <c r="AB155" s="5"/>
      <c r="AC155" s="119"/>
      <c r="AD155" s="119"/>
      <c r="AE155" s="53"/>
      <c r="AF155" s="53"/>
      <c r="AG155" s="53"/>
      <c r="AH155" s="53"/>
      <c r="AI155" s="53"/>
      <c r="AJ155" s="53"/>
      <c r="AK155" s="53"/>
      <c r="AL155" s="10" t="str">
        <v/>
      </c>
      <c r="AM155" s="10"/>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22" t="str">
        <f t="shared" si="19"/>
        <v/>
      </c>
      <c r="CL155" s="53"/>
      <c r="CM155" s="53"/>
      <c r="CN155" s="10" t="str">
        <v/>
      </c>
      <c r="CO155" s="10"/>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22" t="str">
        <f t="shared" si="20"/>
        <v/>
      </c>
      <c r="EN155" s="53"/>
      <c r="EO155" s="53"/>
      <c r="EP155" s="10" t="str">
        <v/>
      </c>
      <c r="EQ155" s="10"/>
      <c r="ER155" s="4"/>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c r="FY155" s="4"/>
      <c r="FZ155" s="4"/>
      <c r="GA155" s="4"/>
      <c r="GB155" s="4"/>
      <c r="GC155" s="4"/>
      <c r="GD155" s="4"/>
      <c r="GE155" s="4"/>
      <c r="GF155" s="4"/>
      <c r="GG155" s="4"/>
      <c r="GH155" s="4"/>
      <c r="GI155" s="4"/>
      <c r="GJ155" s="4"/>
      <c r="GK155" s="4"/>
      <c r="GL155" s="4"/>
      <c r="GM155" s="4"/>
      <c r="GN155" s="4"/>
      <c r="GO155" s="22" t="str">
        <f t="shared" si="21"/>
        <v/>
      </c>
      <c r="GP155" s="53"/>
    </row>
    <row r="156" spans="1:198">
      <c r="A156" s="115"/>
      <c r="B156" s="85"/>
      <c r="C156" s="46"/>
      <c r="D156" s="85"/>
      <c r="E156" s="4"/>
      <c r="F156" s="85"/>
      <c r="G156" s="133"/>
      <c r="H156" s="5"/>
      <c r="I156" s="4"/>
      <c r="J156" s="5"/>
      <c r="K156" s="119"/>
      <c r="L156" s="10"/>
      <c r="M156" s="4"/>
      <c r="N156" s="5"/>
      <c r="O156" s="10"/>
      <c r="P156" s="4"/>
      <c r="Q156" s="5"/>
      <c r="R156" s="10"/>
      <c r="S156" s="4"/>
      <c r="T156" s="5"/>
      <c r="U156" s="10"/>
      <c r="V156" s="5"/>
      <c r="W156" s="10"/>
      <c r="X156" s="5"/>
      <c r="Y156" s="130"/>
      <c r="Z156" s="134"/>
      <c r="AA156" s="4"/>
      <c r="AB156" s="5"/>
      <c r="AC156" s="119"/>
      <c r="AD156" s="119"/>
      <c r="AE156" s="53"/>
      <c r="AF156" s="53"/>
      <c r="AG156" s="53"/>
      <c r="AH156" s="53"/>
      <c r="AI156" s="53"/>
      <c r="AJ156" s="53"/>
      <c r="AK156" s="53"/>
      <c r="AL156" s="10" t="str">
        <v/>
      </c>
      <c r="AM156" s="10"/>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22" t="str">
        <f t="shared" si="19"/>
        <v/>
      </c>
      <c r="CL156" s="53"/>
      <c r="CM156" s="53"/>
      <c r="CN156" s="10" t="str">
        <v/>
      </c>
      <c r="CO156" s="10"/>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22" t="str">
        <f t="shared" si="20"/>
        <v/>
      </c>
      <c r="EN156" s="53"/>
      <c r="EO156" s="53"/>
      <c r="EP156" s="10" t="str">
        <v/>
      </c>
      <c r="EQ156" s="10"/>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22" t="str">
        <f t="shared" si="21"/>
        <v/>
      </c>
      <c r="GP156" s="53"/>
    </row>
    <row r="157" spans="1:198">
      <c r="A157" s="115"/>
      <c r="B157" s="85"/>
      <c r="C157" s="46"/>
      <c r="D157" s="85"/>
      <c r="E157" s="4"/>
      <c r="F157" s="85"/>
      <c r="G157" s="133"/>
      <c r="H157" s="5"/>
      <c r="I157" s="4"/>
      <c r="J157" s="5"/>
      <c r="K157" s="119"/>
      <c r="L157" s="10"/>
      <c r="M157" s="4"/>
      <c r="N157" s="5"/>
      <c r="O157" s="10"/>
      <c r="P157" s="4"/>
      <c r="Q157" s="5"/>
      <c r="R157" s="10"/>
      <c r="S157" s="4"/>
      <c r="T157" s="5"/>
      <c r="U157" s="10"/>
      <c r="V157" s="5"/>
      <c r="W157" s="10"/>
      <c r="X157" s="5"/>
      <c r="Y157" s="130"/>
      <c r="Z157" s="134"/>
      <c r="AA157" s="4"/>
      <c r="AB157" s="5"/>
      <c r="AC157" s="119"/>
      <c r="AD157" s="119"/>
      <c r="AE157" s="53"/>
      <c r="AF157" s="53"/>
      <c r="AG157" s="53"/>
      <c r="AH157" s="53"/>
      <c r="AI157" s="53"/>
      <c r="AJ157" s="53"/>
      <c r="AK157" s="53"/>
      <c r="AL157" s="10" t="str">
        <v/>
      </c>
      <c r="AM157" s="10"/>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22" t="str">
        <f t="shared" si="19"/>
        <v/>
      </c>
      <c r="CL157" s="53"/>
      <c r="CM157" s="53"/>
      <c r="CN157" s="10" t="str">
        <v/>
      </c>
      <c r="CO157" s="10"/>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22" t="str">
        <f t="shared" si="20"/>
        <v/>
      </c>
      <c r="EN157" s="53"/>
      <c r="EO157" s="53"/>
      <c r="EP157" s="10" t="str">
        <v/>
      </c>
      <c r="EQ157" s="10"/>
      <c r="ER157" s="4"/>
      <c r="ES157" s="4"/>
      <c r="ET157" s="4"/>
      <c r="EU157" s="4"/>
      <c r="EV157" s="4"/>
      <c r="EW157" s="4"/>
      <c r="EX157" s="4"/>
      <c r="EY157" s="4"/>
      <c r="EZ157" s="4"/>
      <c r="FA157" s="4"/>
      <c r="FB157" s="4"/>
      <c r="FC157" s="4"/>
      <c r="FD157" s="4"/>
      <c r="FE157" s="4"/>
      <c r="FF157" s="4"/>
      <c r="FG157" s="4"/>
      <c r="FH157" s="4"/>
      <c r="FI157" s="4"/>
      <c r="FJ157" s="4"/>
      <c r="FK157" s="4"/>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c r="GO157" s="22" t="str">
        <f t="shared" si="21"/>
        <v/>
      </c>
      <c r="GP157" s="53"/>
    </row>
    <row r="158" spans="1:198">
      <c r="A158" s="115"/>
      <c r="B158" s="85"/>
      <c r="C158" s="46"/>
      <c r="D158" s="85"/>
      <c r="E158" s="4"/>
      <c r="F158" s="85"/>
      <c r="G158" s="133"/>
      <c r="H158" s="5"/>
      <c r="I158" s="4"/>
      <c r="J158" s="5"/>
      <c r="K158" s="119"/>
      <c r="L158" s="10"/>
      <c r="M158" s="4"/>
      <c r="N158" s="5"/>
      <c r="O158" s="10"/>
      <c r="P158" s="4"/>
      <c r="Q158" s="5"/>
      <c r="R158" s="10"/>
      <c r="S158" s="4"/>
      <c r="T158" s="5"/>
      <c r="U158" s="10"/>
      <c r="V158" s="5"/>
      <c r="W158" s="10"/>
      <c r="X158" s="5"/>
      <c r="Y158" s="130"/>
      <c r="Z158" s="134"/>
      <c r="AA158" s="4"/>
      <c r="AB158" s="5"/>
      <c r="AC158" s="119"/>
      <c r="AD158" s="119"/>
      <c r="AE158" s="53"/>
      <c r="AF158" s="53"/>
      <c r="AG158" s="53"/>
      <c r="AH158" s="53"/>
      <c r="AI158" s="53"/>
      <c r="AJ158" s="53"/>
      <c r="AK158" s="53"/>
      <c r="AL158" s="10" t="str">
        <v/>
      </c>
      <c r="AM158" s="10"/>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22" t="str">
        <f t="shared" si="19"/>
        <v/>
      </c>
      <c r="CL158" s="53"/>
      <c r="CM158" s="53"/>
      <c r="CN158" s="10" t="str">
        <v/>
      </c>
      <c r="CO158" s="10"/>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22" t="str">
        <f t="shared" si="20"/>
        <v/>
      </c>
      <c r="EN158" s="53"/>
      <c r="EO158" s="53"/>
      <c r="EP158" s="10" t="str">
        <v/>
      </c>
      <c r="EQ158" s="10"/>
      <c r="ER158" s="4"/>
      <c r="ES158" s="4"/>
      <c r="ET158" s="4"/>
      <c r="EU158" s="4"/>
      <c r="EV158" s="4"/>
      <c r="EW158" s="4"/>
      <c r="EX158" s="4"/>
      <c r="EY158" s="4"/>
      <c r="EZ158" s="4"/>
      <c r="FA158" s="4"/>
      <c r="FB158" s="4"/>
      <c r="FC158" s="4"/>
      <c r="FD158" s="4"/>
      <c r="FE158" s="4"/>
      <c r="FF158" s="4"/>
      <c r="FG158" s="4"/>
      <c r="FH158" s="4"/>
      <c r="FI158" s="4"/>
      <c r="FJ158" s="4"/>
      <c r="FK158" s="4"/>
      <c r="FL158" s="4"/>
      <c r="FM158" s="4"/>
      <c r="FN158" s="4"/>
      <c r="FO158" s="4"/>
      <c r="FP158" s="4"/>
      <c r="FQ158" s="4"/>
      <c r="FR158" s="4"/>
      <c r="FS158" s="4"/>
      <c r="FT158" s="4"/>
      <c r="FU158" s="4"/>
      <c r="FV158" s="4"/>
      <c r="FW158" s="4"/>
      <c r="FX158" s="4"/>
      <c r="FY158" s="4"/>
      <c r="FZ158" s="4"/>
      <c r="GA158" s="4"/>
      <c r="GB158" s="4"/>
      <c r="GC158" s="4"/>
      <c r="GD158" s="4"/>
      <c r="GE158" s="4"/>
      <c r="GF158" s="4"/>
      <c r="GG158" s="4"/>
      <c r="GH158" s="4"/>
      <c r="GI158" s="4"/>
      <c r="GJ158" s="4"/>
      <c r="GK158" s="4"/>
      <c r="GL158" s="4"/>
      <c r="GM158" s="4"/>
      <c r="GN158" s="4"/>
      <c r="GO158" s="22" t="str">
        <f t="shared" si="21"/>
        <v/>
      </c>
      <c r="GP158" s="53"/>
    </row>
    <row r="159" spans="1:198">
      <c r="A159" s="115"/>
      <c r="B159" s="85"/>
      <c r="C159" s="46"/>
      <c r="D159" s="85"/>
      <c r="E159" s="4"/>
      <c r="F159" s="85"/>
      <c r="G159" s="133"/>
      <c r="H159" s="5"/>
      <c r="I159" s="4"/>
      <c r="J159" s="5"/>
      <c r="K159" s="119"/>
      <c r="L159" s="10"/>
      <c r="M159" s="4"/>
      <c r="N159" s="5"/>
      <c r="O159" s="10"/>
      <c r="P159" s="4"/>
      <c r="Q159" s="5"/>
      <c r="R159" s="10"/>
      <c r="S159" s="4"/>
      <c r="T159" s="5"/>
      <c r="U159" s="10"/>
      <c r="V159" s="5"/>
      <c r="W159" s="10"/>
      <c r="X159" s="5"/>
      <c r="Y159" s="130"/>
      <c r="Z159" s="134"/>
      <c r="AA159" s="4"/>
      <c r="AB159" s="5"/>
      <c r="AC159" s="119"/>
      <c r="AD159" s="119"/>
      <c r="AE159" s="53"/>
      <c r="AF159" s="53"/>
      <c r="AG159" s="53"/>
      <c r="AH159" s="53"/>
      <c r="AI159" s="53"/>
      <c r="AJ159" s="53"/>
      <c r="AK159" s="53"/>
      <c r="AL159" s="10" t="str">
        <v/>
      </c>
      <c r="AM159" s="10"/>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22" t="str">
        <f t="shared" si="19"/>
        <v/>
      </c>
      <c r="CL159" s="53"/>
      <c r="CM159" s="53"/>
      <c r="CN159" s="10" t="str">
        <v/>
      </c>
      <c r="CO159" s="10"/>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22" t="str">
        <f t="shared" si="20"/>
        <v/>
      </c>
      <c r="EN159" s="53"/>
      <c r="EO159" s="53"/>
      <c r="EP159" s="10" t="str">
        <v/>
      </c>
      <c r="EQ159" s="10"/>
      <c r="ER159" s="4"/>
      <c r="ES159" s="4"/>
      <c r="ET159" s="4"/>
      <c r="EU159" s="4"/>
      <c r="EV159" s="4"/>
      <c r="EW159" s="4"/>
      <c r="EX159" s="4"/>
      <c r="EY159" s="4"/>
      <c r="EZ159" s="4"/>
      <c r="FA159" s="4"/>
      <c r="FB159" s="4"/>
      <c r="FC159" s="4"/>
      <c r="FD159" s="4"/>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c r="GD159" s="4"/>
      <c r="GE159" s="4"/>
      <c r="GF159" s="4"/>
      <c r="GG159" s="4"/>
      <c r="GH159" s="4"/>
      <c r="GI159" s="4"/>
      <c r="GJ159" s="4"/>
      <c r="GK159" s="4"/>
      <c r="GL159" s="4"/>
      <c r="GM159" s="4"/>
      <c r="GN159" s="4"/>
      <c r="GO159" s="22" t="str">
        <f t="shared" si="21"/>
        <v/>
      </c>
      <c r="GP159" s="53"/>
    </row>
    <row r="160" spans="1:198">
      <c r="A160" s="115"/>
      <c r="B160" s="85"/>
      <c r="C160" s="46"/>
      <c r="D160" s="85"/>
      <c r="E160" s="4"/>
      <c r="F160" s="85"/>
      <c r="G160" s="133"/>
      <c r="H160" s="5"/>
      <c r="I160" s="4"/>
      <c r="J160" s="5"/>
      <c r="K160" s="119"/>
      <c r="L160" s="10"/>
      <c r="M160" s="4"/>
      <c r="N160" s="5"/>
      <c r="O160" s="10"/>
      <c r="P160" s="4"/>
      <c r="Q160" s="5"/>
      <c r="R160" s="10"/>
      <c r="S160" s="4"/>
      <c r="T160" s="5"/>
      <c r="U160" s="10"/>
      <c r="V160" s="5"/>
      <c r="W160" s="10"/>
      <c r="X160" s="5"/>
      <c r="Y160" s="130"/>
      <c r="Z160" s="134"/>
      <c r="AA160" s="4"/>
      <c r="AB160" s="5"/>
      <c r="AC160" s="119"/>
      <c r="AD160" s="119"/>
      <c r="AE160" s="53"/>
      <c r="AF160" s="53"/>
      <c r="AG160" s="53"/>
      <c r="AH160" s="53"/>
      <c r="AI160" s="53"/>
      <c r="AJ160" s="53"/>
      <c r="AK160" s="53"/>
      <c r="AL160" s="10" t="str">
        <v/>
      </c>
      <c r="AM160" s="10"/>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22" t="str">
        <f t="shared" si="19"/>
        <v/>
      </c>
      <c r="CL160" s="53"/>
      <c r="CM160" s="53"/>
      <c r="CN160" s="10" t="str">
        <v/>
      </c>
      <c r="CO160" s="10"/>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22" t="str">
        <f t="shared" si="20"/>
        <v/>
      </c>
      <c r="EN160" s="53"/>
      <c r="EO160" s="53"/>
      <c r="EP160" s="10" t="str">
        <v/>
      </c>
      <c r="EQ160" s="10"/>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22" t="str">
        <f t="shared" si="21"/>
        <v/>
      </c>
      <c r="GP160" s="53"/>
    </row>
    <row r="161" spans="1:198">
      <c r="A161" s="115"/>
      <c r="B161" s="85"/>
      <c r="C161" s="46"/>
      <c r="D161" s="85"/>
      <c r="E161" s="4"/>
      <c r="F161" s="85"/>
      <c r="G161" s="133"/>
      <c r="H161" s="5"/>
      <c r="I161" s="4"/>
      <c r="J161" s="5"/>
      <c r="K161" s="119"/>
      <c r="L161" s="10"/>
      <c r="M161" s="4"/>
      <c r="N161" s="5"/>
      <c r="O161" s="10"/>
      <c r="P161" s="4"/>
      <c r="Q161" s="5"/>
      <c r="R161" s="10"/>
      <c r="S161" s="4"/>
      <c r="T161" s="5"/>
      <c r="U161" s="10"/>
      <c r="V161" s="5"/>
      <c r="W161" s="10"/>
      <c r="X161" s="5"/>
      <c r="Y161" s="130"/>
      <c r="Z161" s="134"/>
      <c r="AA161" s="4"/>
      <c r="AB161" s="5"/>
      <c r="AC161" s="119"/>
      <c r="AD161" s="119"/>
      <c r="AE161" s="53"/>
      <c r="AF161" s="53"/>
      <c r="AG161" s="53"/>
      <c r="AH161" s="53"/>
      <c r="AI161" s="53"/>
      <c r="AJ161" s="53"/>
      <c r="AK161" s="53"/>
      <c r="AL161" s="10" t="str">
        <v/>
      </c>
      <c r="AM161" s="10"/>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22" t="str">
        <f t="shared" si="19"/>
        <v/>
      </c>
      <c r="CL161" s="53"/>
      <c r="CM161" s="53"/>
      <c r="CN161" s="10" t="str">
        <v/>
      </c>
      <c r="CO161" s="10"/>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22" t="str">
        <f t="shared" si="20"/>
        <v/>
      </c>
      <c r="EN161" s="53"/>
      <c r="EO161" s="53"/>
      <c r="EP161" s="10" t="str">
        <v/>
      </c>
      <c r="EQ161" s="10"/>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22" t="str">
        <f t="shared" si="21"/>
        <v/>
      </c>
      <c r="GP161" s="53"/>
    </row>
    <row r="162" spans="1:198">
      <c r="A162" s="115"/>
      <c r="B162" s="85"/>
      <c r="C162" s="46"/>
      <c r="D162" s="85"/>
      <c r="E162" s="4"/>
      <c r="F162" s="85"/>
      <c r="G162" s="133"/>
      <c r="H162" s="5"/>
      <c r="I162" s="4"/>
      <c r="J162" s="5"/>
      <c r="K162" s="119"/>
      <c r="L162" s="10"/>
      <c r="M162" s="4"/>
      <c r="N162" s="5"/>
      <c r="O162" s="10"/>
      <c r="P162" s="4"/>
      <c r="Q162" s="5"/>
      <c r="R162" s="10"/>
      <c r="S162" s="4"/>
      <c r="T162" s="5"/>
      <c r="U162" s="10"/>
      <c r="V162" s="5"/>
      <c r="W162" s="10"/>
      <c r="X162" s="5"/>
      <c r="Y162" s="130"/>
      <c r="Z162" s="134"/>
      <c r="AA162" s="4"/>
      <c r="AB162" s="5"/>
      <c r="AC162" s="119"/>
      <c r="AD162" s="119"/>
      <c r="AE162" s="53"/>
      <c r="AF162" s="53"/>
      <c r="AG162" s="53"/>
      <c r="AH162" s="53"/>
      <c r="AI162" s="53"/>
      <c r="AJ162" s="53"/>
      <c r="AK162" s="53"/>
      <c r="AL162" s="10" t="str">
        <v/>
      </c>
      <c r="AM162" s="10"/>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22" t="str">
        <f t="shared" si="19"/>
        <v/>
      </c>
      <c r="CL162" s="53"/>
      <c r="CM162" s="53"/>
      <c r="CN162" s="10" t="str">
        <v/>
      </c>
      <c r="CO162" s="10"/>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22" t="str">
        <f t="shared" si="20"/>
        <v/>
      </c>
      <c r="EN162" s="53"/>
      <c r="EO162" s="53"/>
      <c r="EP162" s="10" t="str">
        <v/>
      </c>
      <c r="EQ162" s="10"/>
      <c r="ER162" s="4"/>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c r="FY162" s="4"/>
      <c r="FZ162" s="4"/>
      <c r="GA162" s="4"/>
      <c r="GB162" s="4"/>
      <c r="GC162" s="4"/>
      <c r="GD162" s="4"/>
      <c r="GE162" s="4"/>
      <c r="GF162" s="4"/>
      <c r="GG162" s="4"/>
      <c r="GH162" s="4"/>
      <c r="GI162" s="4"/>
      <c r="GJ162" s="4"/>
      <c r="GK162" s="4"/>
      <c r="GL162" s="4"/>
      <c r="GM162" s="4"/>
      <c r="GN162" s="4"/>
      <c r="GO162" s="22" t="str">
        <f t="shared" si="21"/>
        <v/>
      </c>
      <c r="GP162" s="53"/>
    </row>
    <row r="163" spans="1:198" ht="16" thickBot="1">
      <c r="A163" s="115"/>
      <c r="B163" s="85"/>
      <c r="C163" s="46"/>
      <c r="D163" s="85"/>
      <c r="E163" s="4"/>
      <c r="F163" s="85"/>
      <c r="G163" s="133"/>
      <c r="H163" s="5"/>
      <c r="I163" s="4"/>
      <c r="J163" s="5"/>
      <c r="K163" s="119"/>
      <c r="L163" s="10"/>
      <c r="M163" s="4"/>
      <c r="N163" s="5"/>
      <c r="O163" s="10"/>
      <c r="P163" s="4"/>
      <c r="Q163" s="5"/>
      <c r="R163" s="10"/>
      <c r="S163" s="4"/>
      <c r="T163" s="5"/>
      <c r="U163" s="10"/>
      <c r="V163" s="5"/>
      <c r="W163" s="10"/>
      <c r="X163" s="5"/>
      <c r="Y163" s="130"/>
      <c r="Z163" s="134"/>
      <c r="AA163" s="4"/>
      <c r="AB163" s="5"/>
      <c r="AC163" s="119"/>
      <c r="AD163" s="119"/>
      <c r="AE163" s="53"/>
      <c r="AF163" s="53"/>
      <c r="AG163" s="53"/>
      <c r="AH163" s="53"/>
      <c r="AI163" s="53"/>
      <c r="AJ163" s="53"/>
      <c r="AK163" s="53"/>
      <c r="AL163" s="39" t="str">
        <v/>
      </c>
      <c r="AM163" s="39"/>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23" t="str">
        <f t="shared" si="19"/>
        <v/>
      </c>
      <c r="CL163" s="53"/>
      <c r="CM163" s="53"/>
      <c r="CN163" s="39" t="str">
        <v/>
      </c>
      <c r="CO163" s="39"/>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c r="EI163" s="6"/>
      <c r="EJ163" s="6"/>
      <c r="EK163" s="6"/>
      <c r="EL163" s="6"/>
      <c r="EM163" s="23" t="str">
        <f t="shared" si="20"/>
        <v/>
      </c>
      <c r="EN163" s="53"/>
      <c r="EO163" s="53"/>
      <c r="EP163" s="39" t="str">
        <v/>
      </c>
      <c r="EQ163" s="39"/>
      <c r="ER163" s="6"/>
      <c r="ES163" s="6"/>
      <c r="ET163" s="6"/>
      <c r="EU163" s="6"/>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c r="FV163" s="6"/>
      <c r="FW163" s="6"/>
      <c r="FX163" s="6"/>
      <c r="FY163" s="6"/>
      <c r="FZ163" s="6"/>
      <c r="GA163" s="6"/>
      <c r="GB163" s="6"/>
      <c r="GC163" s="6"/>
      <c r="GD163" s="6"/>
      <c r="GE163" s="6"/>
      <c r="GF163" s="6"/>
      <c r="GG163" s="6"/>
      <c r="GH163" s="6"/>
      <c r="GI163" s="6"/>
      <c r="GJ163" s="6"/>
      <c r="GK163" s="6"/>
      <c r="GL163" s="6"/>
      <c r="GM163" s="6"/>
      <c r="GN163" s="6"/>
      <c r="GO163" s="23" t="str">
        <f t="shared" si="21"/>
        <v/>
      </c>
      <c r="GP163" s="53"/>
    </row>
    <row r="164" spans="1:198">
      <c r="A164" s="115"/>
      <c r="B164" s="85"/>
      <c r="C164" s="46"/>
      <c r="D164" s="85"/>
      <c r="E164" s="4"/>
      <c r="F164" s="85"/>
      <c r="G164" s="133"/>
      <c r="H164" s="5"/>
      <c r="I164" s="4"/>
      <c r="J164" s="5"/>
      <c r="K164" s="119"/>
      <c r="L164" s="10"/>
      <c r="M164" s="4"/>
      <c r="N164" s="5"/>
      <c r="O164" s="10"/>
      <c r="P164" s="4"/>
      <c r="Q164" s="5"/>
      <c r="R164" s="10"/>
      <c r="S164" s="4"/>
      <c r="T164" s="5"/>
      <c r="U164" s="10"/>
      <c r="V164" s="5"/>
      <c r="W164" s="10"/>
      <c r="X164" s="5"/>
      <c r="Y164" s="130"/>
      <c r="Z164" s="134"/>
      <c r="AA164" s="4"/>
      <c r="AB164" s="5"/>
      <c r="AC164" s="119"/>
      <c r="AD164" s="119"/>
      <c r="AE164" s="53"/>
      <c r="AF164" s="53"/>
      <c r="AG164" s="53"/>
      <c r="AH164" s="53"/>
      <c r="AI164" s="53"/>
      <c r="AJ164" s="53"/>
      <c r="AK164" s="53"/>
      <c r="AL164" s="97"/>
      <c r="AM164" s="97"/>
      <c r="AN164" s="97"/>
      <c r="AO164" s="97"/>
      <c r="AP164" s="97"/>
      <c r="AQ164" s="97"/>
      <c r="AR164" s="97"/>
      <c r="AS164" s="97"/>
      <c r="AT164" s="97"/>
      <c r="AU164" s="97"/>
      <c r="AV164" s="97"/>
      <c r="AW164" s="97"/>
      <c r="AX164" s="97"/>
      <c r="AY164" s="97"/>
      <c r="AZ164" s="97"/>
      <c r="BA164" s="97"/>
      <c r="BB164" s="97"/>
      <c r="BC164" s="97"/>
      <c r="BD164" s="97"/>
      <c r="BE164" s="97"/>
      <c r="BF164" s="97"/>
      <c r="BG164" s="97"/>
      <c r="BH164" s="97"/>
      <c r="BI164" s="97"/>
      <c r="BJ164" s="97"/>
      <c r="BK164" s="97"/>
      <c r="BL164" s="97"/>
      <c r="BM164" s="97"/>
      <c r="BN164" s="97"/>
      <c r="BO164" s="97"/>
      <c r="BP164" s="97"/>
      <c r="BQ164" s="97"/>
      <c r="BR164" s="97"/>
      <c r="BS164" s="97"/>
      <c r="BT164" s="97"/>
      <c r="BU164" s="97"/>
      <c r="BV164" s="97"/>
      <c r="BW164" s="97"/>
      <c r="BX164" s="97"/>
      <c r="BY164" s="97"/>
      <c r="BZ164" s="97"/>
      <c r="CA164" s="97"/>
      <c r="CB164" s="97"/>
      <c r="CC164" s="97"/>
      <c r="CD164" s="97"/>
      <c r="CE164" s="97"/>
      <c r="CF164" s="97"/>
      <c r="CG164" s="97"/>
      <c r="CH164" s="97"/>
      <c r="CI164" s="97"/>
      <c r="CJ164" s="97"/>
      <c r="CK164" s="97"/>
      <c r="CL164" s="53"/>
      <c r="CM164" s="53"/>
      <c r="CN164" s="97"/>
      <c r="CO164" s="53"/>
      <c r="CP164" s="53"/>
      <c r="CQ164" s="53"/>
      <c r="CR164" s="53"/>
      <c r="CS164" s="53"/>
      <c r="CT164" s="53"/>
      <c r="CU164" s="53"/>
      <c r="CV164" s="53"/>
      <c r="CW164" s="53"/>
      <c r="CX164" s="53"/>
      <c r="CY164" s="53"/>
      <c r="CZ164" s="53"/>
      <c r="DA164" s="53"/>
      <c r="DB164" s="53"/>
      <c r="DC164" s="53"/>
      <c r="DD164" s="53"/>
      <c r="DE164" s="53"/>
      <c r="DF164" s="53"/>
      <c r="DG164" s="53"/>
      <c r="DH164" s="53"/>
      <c r="DI164" s="53"/>
      <c r="DJ164" s="53"/>
      <c r="DK164" s="53"/>
      <c r="DL164" s="53"/>
      <c r="DM164" s="53"/>
      <c r="DN164" s="53"/>
      <c r="DO164" s="53"/>
      <c r="DP164" s="53"/>
      <c r="DQ164" s="53"/>
      <c r="DR164" s="53"/>
      <c r="DS164" s="53"/>
      <c r="DT164" s="53"/>
      <c r="DU164" s="53"/>
      <c r="DV164" s="53"/>
      <c r="DW164" s="53"/>
      <c r="DX164" s="53"/>
      <c r="DY164" s="53"/>
      <c r="DZ164" s="53"/>
      <c r="EA164" s="53"/>
      <c r="EB164" s="53"/>
      <c r="EC164" s="53"/>
      <c r="ED164" s="53"/>
      <c r="EE164" s="53"/>
      <c r="EF164" s="53"/>
      <c r="EG164" s="53"/>
      <c r="EH164" s="53"/>
      <c r="EI164" s="53"/>
      <c r="EJ164" s="53"/>
      <c r="EK164" s="53"/>
      <c r="EL164" s="53"/>
      <c r="EM164" s="53"/>
      <c r="EN164" s="53"/>
      <c r="EO164" s="53"/>
      <c r="EP164" s="53"/>
      <c r="EQ164" s="53"/>
      <c r="ER164" s="53"/>
      <c r="ES164" s="53"/>
      <c r="ET164" s="53"/>
      <c r="EU164" s="53"/>
      <c r="EV164" s="53"/>
      <c r="EW164" s="53"/>
      <c r="EX164" s="53"/>
      <c r="EY164" s="53"/>
      <c r="EZ164" s="53"/>
      <c r="FA164" s="53"/>
      <c r="FB164" s="53"/>
      <c r="FC164" s="53"/>
      <c r="FD164" s="53"/>
      <c r="FE164" s="53"/>
      <c r="FF164" s="53"/>
      <c r="FG164" s="53"/>
      <c r="FH164" s="53"/>
      <c r="FI164" s="53"/>
      <c r="FJ164" s="53"/>
      <c r="FK164" s="53"/>
      <c r="FL164" s="53"/>
      <c r="FM164" s="53"/>
      <c r="FN164" s="53"/>
      <c r="FO164" s="53"/>
      <c r="FP164" s="53"/>
      <c r="FQ164" s="53"/>
      <c r="FR164" s="53"/>
      <c r="FS164" s="53"/>
      <c r="FT164" s="53"/>
      <c r="FU164" s="53"/>
      <c r="FV164" s="53"/>
      <c r="FW164" s="53"/>
      <c r="FX164" s="53"/>
      <c r="FY164" s="53"/>
      <c r="FZ164" s="53"/>
      <c r="GA164" s="53"/>
      <c r="GB164" s="53"/>
      <c r="GC164" s="53"/>
      <c r="GD164" s="53"/>
      <c r="GE164" s="53"/>
      <c r="GF164" s="53"/>
      <c r="GG164" s="53"/>
      <c r="GH164" s="53"/>
      <c r="GI164" s="53"/>
      <c r="GJ164" s="53"/>
      <c r="GK164" s="53"/>
      <c r="GL164" s="53"/>
      <c r="GM164" s="53"/>
      <c r="GN164" s="53"/>
      <c r="GO164" s="53"/>
      <c r="GP164" s="53"/>
    </row>
    <row r="165" spans="1:198" ht="16" thickBot="1">
      <c r="A165" s="115"/>
      <c r="B165" s="85"/>
      <c r="C165" s="46"/>
      <c r="D165" s="85"/>
      <c r="E165" s="4"/>
      <c r="F165" s="85"/>
      <c r="G165" s="133"/>
      <c r="H165" s="5"/>
      <c r="I165" s="4"/>
      <c r="J165" s="5"/>
      <c r="K165" s="119"/>
      <c r="L165" s="10"/>
      <c r="M165" s="4"/>
      <c r="N165" s="5"/>
      <c r="O165" s="10"/>
      <c r="P165" s="4"/>
      <c r="Q165" s="5"/>
      <c r="R165" s="10"/>
      <c r="S165" s="4"/>
      <c r="T165" s="5"/>
      <c r="U165" s="10"/>
      <c r="V165" s="5"/>
      <c r="W165" s="10"/>
      <c r="X165" s="5"/>
      <c r="Y165" s="130"/>
      <c r="Z165" s="134"/>
      <c r="AA165" s="4"/>
      <c r="AB165" s="5"/>
      <c r="AC165" s="119"/>
      <c r="AD165" s="119"/>
      <c r="AE165" s="53"/>
      <c r="AF165" s="53"/>
      <c r="AG165" s="53"/>
      <c r="AH165" s="53"/>
      <c r="AI165" s="53"/>
      <c r="AJ165" s="53"/>
      <c r="AK165" s="53"/>
      <c r="AL165" s="97"/>
      <c r="AM165" s="97"/>
      <c r="AN165" s="97"/>
      <c r="AO165" s="97"/>
      <c r="AP165" s="97"/>
      <c r="AQ165" s="97"/>
      <c r="AR165" s="97"/>
      <c r="AS165" s="97"/>
      <c r="AT165" s="97"/>
      <c r="AU165" s="97"/>
      <c r="AV165" s="97"/>
      <c r="AW165" s="97"/>
      <c r="AX165" s="97"/>
      <c r="AY165" s="97"/>
      <c r="AZ165" s="97"/>
      <c r="BA165" s="97"/>
      <c r="BB165" s="97"/>
      <c r="BC165" s="97"/>
      <c r="BD165" s="97"/>
      <c r="BE165" s="97"/>
      <c r="BF165" s="97"/>
      <c r="BG165" s="97"/>
      <c r="BH165" s="97"/>
      <c r="BI165" s="97"/>
      <c r="BJ165" s="97"/>
      <c r="BK165" s="97"/>
      <c r="BL165" s="97"/>
      <c r="BM165" s="97"/>
      <c r="BN165" s="97"/>
      <c r="BO165" s="97"/>
      <c r="BP165" s="97"/>
      <c r="BQ165" s="97"/>
      <c r="BR165" s="97"/>
      <c r="BS165" s="97"/>
      <c r="BT165" s="97"/>
      <c r="BU165" s="97"/>
      <c r="BV165" s="97"/>
      <c r="BW165" s="97"/>
      <c r="BX165" s="97"/>
      <c r="BY165" s="97"/>
      <c r="BZ165" s="97"/>
      <c r="CA165" s="97"/>
      <c r="CB165" s="97"/>
      <c r="CC165" s="97"/>
      <c r="CD165" s="97"/>
      <c r="CE165" s="97"/>
      <c r="CF165" s="97"/>
      <c r="CG165" s="97"/>
      <c r="CH165" s="97"/>
      <c r="CI165" s="97"/>
      <c r="CJ165" s="97"/>
      <c r="CK165" s="97"/>
      <c r="CL165" s="53"/>
      <c r="CM165" s="53"/>
      <c r="CN165" s="97"/>
      <c r="CO165" s="53"/>
      <c r="CP165" s="53"/>
      <c r="CQ165" s="53"/>
      <c r="CR165" s="53"/>
      <c r="CS165" s="53"/>
      <c r="CT165" s="53"/>
      <c r="CU165" s="53"/>
      <c r="CV165" s="53"/>
      <c r="CW165" s="53"/>
      <c r="CX165" s="53"/>
      <c r="CY165" s="53"/>
      <c r="CZ165" s="53"/>
      <c r="DA165" s="53"/>
      <c r="DB165" s="53"/>
      <c r="DC165" s="53"/>
      <c r="DD165" s="53"/>
      <c r="DE165" s="53"/>
      <c r="DF165" s="53"/>
      <c r="DG165" s="53"/>
      <c r="DH165" s="53"/>
      <c r="DI165" s="53"/>
      <c r="DJ165" s="53"/>
      <c r="DK165" s="53"/>
      <c r="DL165" s="53"/>
      <c r="DM165" s="53"/>
      <c r="DN165" s="53"/>
      <c r="DO165" s="53"/>
      <c r="DP165" s="53"/>
      <c r="DQ165" s="53"/>
      <c r="DR165" s="53"/>
      <c r="DS165" s="53"/>
      <c r="DT165" s="53"/>
      <c r="DU165" s="53"/>
      <c r="DV165" s="53"/>
      <c r="DW165" s="53"/>
      <c r="DX165" s="53"/>
      <c r="DY165" s="53"/>
      <c r="DZ165" s="53"/>
      <c r="EA165" s="53"/>
      <c r="EB165" s="53"/>
      <c r="EC165" s="53"/>
      <c r="ED165" s="53"/>
      <c r="EE165" s="53"/>
      <c r="EF165" s="53"/>
      <c r="EG165" s="53"/>
      <c r="EH165" s="53"/>
      <c r="EI165" s="53"/>
      <c r="EJ165" s="53"/>
      <c r="EK165" s="53"/>
      <c r="EL165" s="53"/>
      <c r="EM165" s="53"/>
      <c r="EN165" s="53"/>
      <c r="EO165" s="53"/>
      <c r="EP165" s="53"/>
      <c r="EQ165" s="53"/>
      <c r="ER165" s="53"/>
      <c r="ES165" s="53"/>
      <c r="ET165" s="53"/>
      <c r="EU165" s="53"/>
      <c r="EV165" s="53"/>
      <c r="EW165" s="53"/>
      <c r="EX165" s="53"/>
      <c r="EY165" s="53"/>
      <c r="EZ165" s="53"/>
      <c r="FA165" s="53"/>
      <c r="FB165" s="53"/>
      <c r="FC165" s="53"/>
      <c r="FD165" s="53"/>
      <c r="FE165" s="53"/>
      <c r="FF165" s="53"/>
      <c r="FG165" s="53"/>
      <c r="FH165" s="53"/>
      <c r="FI165" s="53"/>
      <c r="FJ165" s="53"/>
      <c r="FK165" s="53"/>
      <c r="FL165" s="53"/>
      <c r="FM165" s="53"/>
      <c r="FN165" s="53"/>
      <c r="FO165" s="53"/>
      <c r="FP165" s="53"/>
      <c r="FQ165" s="53"/>
      <c r="FR165" s="53"/>
      <c r="FS165" s="53"/>
      <c r="FT165" s="53"/>
      <c r="FU165" s="53"/>
      <c r="FV165" s="53"/>
      <c r="FW165" s="53"/>
      <c r="FX165" s="53"/>
      <c r="FY165" s="53"/>
      <c r="FZ165" s="53"/>
      <c r="GA165" s="53"/>
      <c r="GB165" s="53"/>
      <c r="GC165" s="53"/>
      <c r="GD165" s="53"/>
      <c r="GE165" s="53"/>
      <c r="GF165" s="53"/>
      <c r="GG165" s="53"/>
      <c r="GH165" s="53"/>
      <c r="GI165" s="53"/>
      <c r="GJ165" s="53"/>
      <c r="GK165" s="53"/>
      <c r="GL165" s="53"/>
      <c r="GM165" s="53"/>
      <c r="GN165" s="53"/>
      <c r="GO165" s="53"/>
      <c r="GP165" s="53"/>
    </row>
    <row r="166" spans="1:198" ht="27" thickBot="1">
      <c r="A166" s="115"/>
      <c r="B166" s="85"/>
      <c r="C166" s="46"/>
      <c r="D166" s="85"/>
      <c r="E166" s="4"/>
      <c r="F166" s="85"/>
      <c r="G166" s="133"/>
      <c r="H166" s="5"/>
      <c r="I166" s="4"/>
      <c r="J166" s="5"/>
      <c r="K166" s="119"/>
      <c r="L166" s="10"/>
      <c r="M166" s="4"/>
      <c r="N166" s="5"/>
      <c r="O166" s="10"/>
      <c r="P166" s="4"/>
      <c r="Q166" s="5"/>
      <c r="R166" s="10"/>
      <c r="S166" s="4"/>
      <c r="T166" s="5"/>
      <c r="U166" s="10"/>
      <c r="V166" s="5"/>
      <c r="W166" s="10"/>
      <c r="X166" s="5"/>
      <c r="Y166" s="130"/>
      <c r="Z166" s="134"/>
      <c r="AA166" s="4"/>
      <c r="AB166" s="5"/>
      <c r="AC166" s="119"/>
      <c r="AD166" s="119"/>
      <c r="AE166" s="53"/>
      <c r="AF166" s="53"/>
      <c r="AG166" s="53"/>
      <c r="AH166" s="53"/>
      <c r="AI166" s="53"/>
      <c r="AJ166" s="53"/>
      <c r="AK166" s="53"/>
      <c r="AL166" s="142" t="s">
        <v>8</v>
      </c>
      <c r="AM166" s="154"/>
      <c r="AN166" s="154"/>
      <c r="AO166" s="154"/>
      <c r="AP166" s="154"/>
      <c r="AQ166" s="154"/>
      <c r="AR166" s="154"/>
      <c r="AS166" s="154"/>
      <c r="AT166" s="154"/>
      <c r="AU166" s="154"/>
      <c r="AV166" s="154"/>
      <c r="AW166" s="154"/>
      <c r="AX166" s="154"/>
      <c r="AY166" s="154"/>
      <c r="AZ166" s="154"/>
      <c r="BA166" s="154"/>
      <c r="BB166" s="154"/>
      <c r="BC166" s="154"/>
      <c r="BD166" s="154"/>
      <c r="BE166" s="154"/>
      <c r="BF166" s="154"/>
      <c r="BG166" s="154"/>
      <c r="BH166" s="154"/>
      <c r="BI166" s="154"/>
      <c r="BJ166" s="154"/>
      <c r="BK166" s="154"/>
      <c r="BL166" s="154"/>
      <c r="BM166" s="154"/>
      <c r="BN166" s="154"/>
      <c r="BO166" s="154"/>
      <c r="BP166" s="154"/>
      <c r="BQ166" s="154"/>
      <c r="BR166" s="154"/>
      <c r="BS166" s="154"/>
      <c r="BT166" s="154"/>
      <c r="BU166" s="154"/>
      <c r="BV166" s="154"/>
      <c r="BW166" s="154"/>
      <c r="BX166" s="154"/>
      <c r="BY166" s="154"/>
      <c r="BZ166" s="154"/>
      <c r="CA166" s="154"/>
      <c r="CB166" s="154"/>
      <c r="CC166" s="154"/>
      <c r="CD166" s="154"/>
      <c r="CE166" s="154"/>
      <c r="CF166" s="154"/>
      <c r="CG166" s="154"/>
      <c r="CH166" s="154"/>
      <c r="CI166" s="154"/>
      <c r="CJ166" s="155"/>
      <c r="CK166" s="35"/>
      <c r="CL166" s="53"/>
      <c r="CM166" s="53"/>
      <c r="CN166" s="142" t="s">
        <v>30</v>
      </c>
      <c r="CO166" s="154"/>
      <c r="CP166" s="154"/>
      <c r="CQ166" s="154"/>
      <c r="CR166" s="154"/>
      <c r="CS166" s="154"/>
      <c r="CT166" s="154"/>
      <c r="CU166" s="154"/>
      <c r="CV166" s="154"/>
      <c r="CW166" s="154"/>
      <c r="CX166" s="154"/>
      <c r="CY166" s="154"/>
      <c r="CZ166" s="154"/>
      <c r="DA166" s="154"/>
      <c r="DB166" s="154"/>
      <c r="DC166" s="154"/>
      <c r="DD166" s="154"/>
      <c r="DE166" s="154"/>
      <c r="DF166" s="154"/>
      <c r="DG166" s="154"/>
      <c r="DH166" s="154"/>
      <c r="DI166" s="154"/>
      <c r="DJ166" s="154"/>
      <c r="DK166" s="154"/>
      <c r="DL166" s="154"/>
      <c r="DM166" s="154"/>
      <c r="DN166" s="154"/>
      <c r="DO166" s="154"/>
      <c r="DP166" s="154"/>
      <c r="DQ166" s="154"/>
      <c r="DR166" s="154"/>
      <c r="DS166" s="154"/>
      <c r="DT166" s="154"/>
      <c r="DU166" s="154"/>
      <c r="DV166" s="154"/>
      <c r="DW166" s="154"/>
      <c r="DX166" s="154"/>
      <c r="DY166" s="154"/>
      <c r="DZ166" s="154"/>
      <c r="EA166" s="154"/>
      <c r="EB166" s="154"/>
      <c r="EC166" s="154"/>
      <c r="ED166" s="154"/>
      <c r="EE166" s="154"/>
      <c r="EF166" s="154"/>
      <c r="EG166" s="154"/>
      <c r="EH166" s="154"/>
      <c r="EI166" s="154"/>
      <c r="EJ166" s="154"/>
      <c r="EK166" s="154"/>
      <c r="EL166" s="155"/>
      <c r="EM166" s="35"/>
      <c r="EN166" s="53"/>
      <c r="EO166" s="53"/>
      <c r="EP166" s="142" t="s">
        <v>141</v>
      </c>
      <c r="EQ166" s="140"/>
      <c r="ER166" s="140"/>
      <c r="ES166" s="140"/>
      <c r="ET166" s="140"/>
      <c r="EU166" s="140"/>
      <c r="EV166" s="140"/>
      <c r="EW166" s="140"/>
      <c r="EX166" s="140"/>
      <c r="EY166" s="140"/>
      <c r="EZ166" s="140"/>
      <c r="FA166" s="140"/>
      <c r="FB166" s="140"/>
      <c r="FC166" s="140"/>
      <c r="FD166" s="140"/>
      <c r="FE166" s="140"/>
      <c r="FF166" s="140"/>
      <c r="FG166" s="140"/>
      <c r="FH166" s="140"/>
      <c r="FI166" s="140"/>
      <c r="FJ166" s="140"/>
      <c r="FK166" s="140"/>
      <c r="FL166" s="140"/>
      <c r="FM166" s="140"/>
      <c r="FN166" s="140"/>
      <c r="FO166" s="140"/>
      <c r="FP166" s="140"/>
      <c r="FQ166" s="140"/>
      <c r="FR166" s="140"/>
      <c r="FS166" s="140"/>
      <c r="FT166" s="140"/>
      <c r="FU166" s="140"/>
      <c r="FV166" s="140"/>
      <c r="FW166" s="140"/>
      <c r="FX166" s="140"/>
      <c r="FY166" s="140"/>
      <c r="FZ166" s="140"/>
      <c r="GA166" s="140"/>
      <c r="GB166" s="140"/>
      <c r="GC166" s="140"/>
      <c r="GD166" s="140"/>
      <c r="GE166" s="140"/>
      <c r="GF166" s="140"/>
      <c r="GG166" s="140"/>
      <c r="GH166" s="140"/>
      <c r="GI166" s="140"/>
      <c r="GJ166" s="140"/>
      <c r="GK166" s="140"/>
      <c r="GL166" s="140"/>
      <c r="GM166" s="140"/>
      <c r="GN166" s="141"/>
      <c r="GO166" s="40"/>
      <c r="GP166" s="53"/>
    </row>
    <row r="167" spans="1:198" ht="16" thickBot="1">
      <c r="A167" s="115"/>
      <c r="B167" s="85"/>
      <c r="C167" s="46"/>
      <c r="D167" s="85"/>
      <c r="E167" s="4"/>
      <c r="F167" s="85"/>
      <c r="G167" s="133"/>
      <c r="H167" s="5"/>
      <c r="I167" s="4"/>
      <c r="J167" s="5"/>
      <c r="K167" s="119"/>
      <c r="L167" s="10"/>
      <c r="M167" s="4"/>
      <c r="N167" s="5"/>
      <c r="O167" s="10"/>
      <c r="P167" s="4"/>
      <c r="Q167" s="5"/>
      <c r="R167" s="10"/>
      <c r="S167" s="4"/>
      <c r="T167" s="5"/>
      <c r="U167" s="10"/>
      <c r="V167" s="5"/>
      <c r="W167" s="10"/>
      <c r="X167" s="5"/>
      <c r="Y167" s="130"/>
      <c r="Z167" s="134"/>
      <c r="AA167" s="4"/>
      <c r="AB167" s="5"/>
      <c r="AC167" s="119"/>
      <c r="AD167" s="119"/>
      <c r="AE167" s="53"/>
      <c r="AF167" s="53"/>
      <c r="AG167" s="53"/>
      <c r="AH167" s="53"/>
      <c r="AI167" s="53"/>
      <c r="AJ167" s="53"/>
      <c r="AK167" s="53"/>
      <c r="AL167" s="39" t="s">
        <v>5</v>
      </c>
      <c r="AM167" s="10" t="str">
        <f t="array" ref="AM167:CJ167">TRANSPOSE((IF(D$5:D$55="","",D$5:D$55)))</f>
        <v>OR</v>
      </c>
      <c r="AN167" s="4" t="str">
        <v>CTICU</v>
      </c>
      <c r="AO167" s="4" t="str">
        <v>Overlook</v>
      </c>
      <c r="AP167" s="4" t="str">
        <v>Peds</v>
      </c>
      <c r="AQ167" s="4" t="str">
        <v/>
      </c>
      <c r="AR167" s="4" t="str">
        <v/>
      </c>
      <c r="AS167" s="4" t="str">
        <v/>
      </c>
      <c r="AT167" s="4" t="str">
        <v/>
      </c>
      <c r="AU167" s="4" t="str">
        <v/>
      </c>
      <c r="AV167" s="4" t="str">
        <v/>
      </c>
      <c r="AW167" s="4" t="str">
        <v/>
      </c>
      <c r="AX167" s="4" t="str">
        <v/>
      </c>
      <c r="AY167" s="4" t="str">
        <v/>
      </c>
      <c r="AZ167" s="4" t="str">
        <v/>
      </c>
      <c r="BA167" s="4" t="str">
        <v/>
      </c>
      <c r="BB167" s="4" t="str">
        <v/>
      </c>
      <c r="BC167" s="4" t="str">
        <v/>
      </c>
      <c r="BD167" s="4" t="str">
        <v/>
      </c>
      <c r="BE167" s="4" t="str">
        <v/>
      </c>
      <c r="BF167" s="4" t="str">
        <v/>
      </c>
      <c r="BG167" s="4" t="str">
        <v/>
      </c>
      <c r="BH167" s="4" t="str">
        <v/>
      </c>
      <c r="BI167" s="4" t="str">
        <v/>
      </c>
      <c r="BJ167" s="4" t="str">
        <v/>
      </c>
      <c r="BK167" s="4" t="str">
        <v/>
      </c>
      <c r="BL167" s="4" t="str">
        <v/>
      </c>
      <c r="BM167" s="4" t="str">
        <v/>
      </c>
      <c r="BN167" s="4" t="str">
        <v/>
      </c>
      <c r="BO167" s="4" t="str">
        <v/>
      </c>
      <c r="BP167" s="4" t="str">
        <v/>
      </c>
      <c r="BQ167" s="4" t="str">
        <v/>
      </c>
      <c r="BR167" s="4" t="str">
        <v/>
      </c>
      <c r="BS167" s="4" t="str">
        <v/>
      </c>
      <c r="BT167" s="4" t="str">
        <v/>
      </c>
      <c r="BU167" s="4" t="str">
        <v/>
      </c>
      <c r="BV167" s="4" t="str">
        <v/>
      </c>
      <c r="BW167" s="4" t="str">
        <v/>
      </c>
      <c r="BX167" s="4" t="str">
        <v/>
      </c>
      <c r="BY167" s="4" t="str">
        <v/>
      </c>
      <c r="BZ167" s="4" t="str">
        <v/>
      </c>
      <c r="CA167" s="4" t="str">
        <v/>
      </c>
      <c r="CB167" s="4" t="str">
        <v/>
      </c>
      <c r="CC167" s="4" t="str">
        <v/>
      </c>
      <c r="CD167" s="4" t="str">
        <v/>
      </c>
      <c r="CE167" s="4" t="str">
        <v/>
      </c>
      <c r="CF167" s="4" t="str">
        <v/>
      </c>
      <c r="CG167" s="4" t="str">
        <v/>
      </c>
      <c r="CH167" s="4" t="str">
        <v/>
      </c>
      <c r="CI167" s="4" t="str">
        <v/>
      </c>
      <c r="CJ167" s="5" t="str">
        <v/>
      </c>
      <c r="CK167" s="143" t="s">
        <v>42</v>
      </c>
      <c r="CL167" s="53"/>
      <c r="CM167" s="53"/>
      <c r="CN167" s="39" t="s">
        <v>5</v>
      </c>
      <c r="CO167" s="10" t="str">
        <f t="array" ref="CO167:EL167">TRANSPOSE((IF($D$5:$D$55="","",$D$5:$D$55)))</f>
        <v>OR</v>
      </c>
      <c r="CP167" s="4" t="str">
        <v>CTICU</v>
      </c>
      <c r="CQ167" s="4" t="str">
        <v>Overlook</v>
      </c>
      <c r="CR167" s="4" t="str">
        <v>Peds</v>
      </c>
      <c r="CS167" s="4" t="str">
        <v/>
      </c>
      <c r="CT167" s="4" t="str">
        <v/>
      </c>
      <c r="CU167" s="4" t="str">
        <v/>
      </c>
      <c r="CV167" s="4" t="str">
        <v/>
      </c>
      <c r="CW167" s="4" t="str">
        <v/>
      </c>
      <c r="CX167" s="4" t="str">
        <v/>
      </c>
      <c r="CY167" s="4" t="str">
        <v/>
      </c>
      <c r="CZ167" s="4" t="str">
        <v/>
      </c>
      <c r="DA167" s="4" t="str">
        <v/>
      </c>
      <c r="DB167" s="4" t="str">
        <v/>
      </c>
      <c r="DC167" s="4" t="str">
        <v/>
      </c>
      <c r="DD167" s="4" t="str">
        <v/>
      </c>
      <c r="DE167" s="4" t="str">
        <v/>
      </c>
      <c r="DF167" s="4" t="str">
        <v/>
      </c>
      <c r="DG167" s="4" t="str">
        <v/>
      </c>
      <c r="DH167" s="4" t="str">
        <v/>
      </c>
      <c r="DI167" s="4" t="str">
        <v/>
      </c>
      <c r="DJ167" s="4" t="str">
        <v/>
      </c>
      <c r="DK167" s="4" t="str">
        <v/>
      </c>
      <c r="DL167" s="4" t="str">
        <v/>
      </c>
      <c r="DM167" s="4" t="str">
        <v/>
      </c>
      <c r="DN167" s="4" t="str">
        <v/>
      </c>
      <c r="DO167" s="4" t="str">
        <v/>
      </c>
      <c r="DP167" s="4" t="str">
        <v/>
      </c>
      <c r="DQ167" s="4" t="str">
        <v/>
      </c>
      <c r="DR167" s="4" t="str">
        <v/>
      </c>
      <c r="DS167" s="4" t="str">
        <v/>
      </c>
      <c r="DT167" s="4" t="str">
        <v/>
      </c>
      <c r="DU167" s="4" t="str">
        <v/>
      </c>
      <c r="DV167" s="4" t="str">
        <v/>
      </c>
      <c r="DW167" s="4" t="str">
        <v/>
      </c>
      <c r="DX167" s="4" t="str">
        <v/>
      </c>
      <c r="DY167" s="4" t="str">
        <v/>
      </c>
      <c r="DZ167" s="4" t="str">
        <v/>
      </c>
      <c r="EA167" s="4" t="str">
        <v/>
      </c>
      <c r="EB167" s="4" t="str">
        <v/>
      </c>
      <c r="EC167" s="4" t="str">
        <v/>
      </c>
      <c r="ED167" s="4" t="str">
        <v/>
      </c>
      <c r="EE167" s="4" t="str">
        <v/>
      </c>
      <c r="EF167" s="4" t="str">
        <v/>
      </c>
      <c r="EG167" s="4" t="str">
        <v/>
      </c>
      <c r="EH167" s="4" t="str">
        <v/>
      </c>
      <c r="EI167" s="4" t="str">
        <v/>
      </c>
      <c r="EJ167" s="4" t="str">
        <v/>
      </c>
      <c r="EK167" s="4" t="str">
        <v/>
      </c>
      <c r="EL167" s="5" t="str">
        <v/>
      </c>
      <c r="EM167" s="143" t="s">
        <v>42</v>
      </c>
      <c r="EN167" s="53"/>
      <c r="EO167" s="53"/>
      <c r="EP167" s="39" t="s">
        <v>5</v>
      </c>
      <c r="EQ167" s="10" t="str">
        <f t="array" ref="EQ167:GN167">TRANSPOSE((IF($D$5:$D$55="","",$D$5:$D$55)))</f>
        <v>OR</v>
      </c>
      <c r="ER167" s="4" t="str">
        <v>CTICU</v>
      </c>
      <c r="ES167" s="4" t="str">
        <v>Overlook</v>
      </c>
      <c r="ET167" s="4" t="str">
        <v>Peds</v>
      </c>
      <c r="EU167" s="4" t="str">
        <v/>
      </c>
      <c r="EV167" s="4" t="str">
        <v/>
      </c>
      <c r="EW167" s="4" t="str">
        <v/>
      </c>
      <c r="EX167" s="4" t="str">
        <v/>
      </c>
      <c r="EY167" s="4" t="str">
        <v/>
      </c>
      <c r="EZ167" s="4" t="str">
        <v/>
      </c>
      <c r="FA167" s="4" t="str">
        <v/>
      </c>
      <c r="FB167" s="4" t="str">
        <v/>
      </c>
      <c r="FC167" s="4" t="str">
        <v/>
      </c>
      <c r="FD167" s="4" t="str">
        <v/>
      </c>
      <c r="FE167" s="4" t="str">
        <v/>
      </c>
      <c r="FF167" s="4" t="str">
        <v/>
      </c>
      <c r="FG167" s="4" t="str">
        <v/>
      </c>
      <c r="FH167" s="4" t="str">
        <v/>
      </c>
      <c r="FI167" s="4" t="str">
        <v/>
      </c>
      <c r="FJ167" s="4" t="str">
        <v/>
      </c>
      <c r="FK167" s="4" t="str">
        <v/>
      </c>
      <c r="FL167" s="4" t="str">
        <v/>
      </c>
      <c r="FM167" s="4" t="str">
        <v/>
      </c>
      <c r="FN167" s="4" t="str">
        <v/>
      </c>
      <c r="FO167" s="4" t="str">
        <v/>
      </c>
      <c r="FP167" s="4" t="str">
        <v/>
      </c>
      <c r="FQ167" s="4" t="str">
        <v/>
      </c>
      <c r="FR167" s="4" t="str">
        <v/>
      </c>
      <c r="FS167" s="4" t="str">
        <v/>
      </c>
      <c r="FT167" s="4" t="str">
        <v/>
      </c>
      <c r="FU167" s="4" t="str">
        <v/>
      </c>
      <c r="FV167" s="4" t="str">
        <v/>
      </c>
      <c r="FW167" s="4" t="str">
        <v/>
      </c>
      <c r="FX167" s="4" t="str">
        <v/>
      </c>
      <c r="FY167" s="4" t="str">
        <v/>
      </c>
      <c r="FZ167" s="4" t="str">
        <v/>
      </c>
      <c r="GA167" s="4" t="str">
        <v/>
      </c>
      <c r="GB167" s="4" t="str">
        <v/>
      </c>
      <c r="GC167" s="4" t="str">
        <v/>
      </c>
      <c r="GD167" s="4" t="str">
        <v/>
      </c>
      <c r="GE167" s="4" t="str">
        <v/>
      </c>
      <c r="GF167" s="4" t="str">
        <v/>
      </c>
      <c r="GG167" s="4" t="str">
        <v/>
      </c>
      <c r="GH167" s="4" t="str">
        <v/>
      </c>
      <c r="GI167" s="4" t="str">
        <v/>
      </c>
      <c r="GJ167" s="4" t="str">
        <v/>
      </c>
      <c r="GK167" s="4" t="str">
        <v/>
      </c>
      <c r="GL167" s="4" t="str">
        <v/>
      </c>
      <c r="GM167" s="4" t="str">
        <v/>
      </c>
      <c r="GN167" s="5" t="str">
        <v/>
      </c>
      <c r="GO167" s="143" t="s">
        <v>42</v>
      </c>
      <c r="GP167" s="53"/>
    </row>
    <row r="168" spans="1:198">
      <c r="A168" s="115"/>
      <c r="B168" s="85"/>
      <c r="C168" s="46"/>
      <c r="D168" s="85"/>
      <c r="E168" s="4"/>
      <c r="F168" s="85"/>
      <c r="G168" s="133"/>
      <c r="H168" s="5"/>
      <c r="I168" s="4"/>
      <c r="J168" s="5"/>
      <c r="K168" s="119"/>
      <c r="L168" s="10"/>
      <c r="M168" s="4"/>
      <c r="N168" s="5"/>
      <c r="O168" s="10"/>
      <c r="P168" s="4"/>
      <c r="Q168" s="5"/>
      <c r="R168" s="10"/>
      <c r="S168" s="4"/>
      <c r="T168" s="5"/>
      <c r="U168" s="10"/>
      <c r="V168" s="5"/>
      <c r="W168" s="10"/>
      <c r="X168" s="5"/>
      <c r="Y168" s="130"/>
      <c r="Z168" s="134"/>
      <c r="AA168" s="4"/>
      <c r="AB168" s="5"/>
      <c r="AC168" s="119"/>
      <c r="AD168" s="119"/>
      <c r="AE168" s="53"/>
      <c r="AF168" s="53"/>
      <c r="AG168" s="53"/>
      <c r="AH168" s="53"/>
      <c r="AI168" s="53"/>
      <c r="AJ168" s="53"/>
      <c r="AK168" s="53"/>
      <c r="AL168" s="11" t="str">
        <f t="array" ref="AL168:AL217">IF(B$5:B$55="","",B$5:B$55)</f>
        <v>Tchouta</v>
      </c>
      <c r="AM168" s="11">
        <v>0</v>
      </c>
      <c r="AN168" s="8">
        <v>1</v>
      </c>
      <c r="AO168" s="8">
        <v>0</v>
      </c>
      <c r="AP168" s="8">
        <v>0</v>
      </c>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24" t="str">
        <f>IF(AM168=1,AM$5,IF(AN168=1,AN$5,IF(AO168=1,AO$5,IF(AP168=1,AP$5,IF(AQ168=1,AQ$5,IF(AR168=1,AR$5,IF(AS168=1,AS$5,IF(AT168=1,AT$5,IF(AU168=1,AU$5,IF(AV168=1,AV$5,IF(AW168=1,AW$5,IF(AX168=1,AX$5,IF(AY168=1,AY$5,IF(AZ168=1,AZ$5,IF(BA168=1,BA$5,IF(BB168=1,BB$5,IF(BC168=1,BC$5,IF(BD168=1,BD$5,IF(BE168=1,BE$5,IF(BF168=1,BF$5,IF(BG168=1,BG$5,IF(BH168=1,BH$5,IF(BI168=1,BI$5,IF(BJ168=1,BJ$5,IF(BK168=1,BK$5,IF(BL168=1,BL$5,IF(BM168=1,BM$5,IF(BN168=1,BN$5,IF(BO168=1,BO$5, IF(BP168=1,BP$5, IF(BQ168=1,BQ$5, IF(BR168=1,BR$5, IF(BS168=1,BS$5, IF(BT168=1,BT$5, IF(BU168=1,BU$5, IF(BV168=1,BV$5, IF(BW168=1,BW$5, IF(BX168=1,BX$5, IF(BY168=1,BY$5, IF(BZ168=1,BZ$5, IF(CA168=1,CA$5, IF(CB168=1,CB$5, IF(CC168=1,CC$5, IF(CD168=1,CD$5, IF(CE168=1,CE$5, IF(CF168=1,CF$5, IF(CG168=1,CG$5, IF(CH168=1,CH$5, IF(CI168=1,CI$5, IF(CJ168=1,CJ$5,""))))))))))))))))))))))))))))))))))))))))))))))))))</f>
        <v>CTICU</v>
      </c>
      <c r="CL168" s="53"/>
      <c r="CM168" s="53"/>
      <c r="CN168" s="11" t="str">
        <f t="array" ref="CN168:CN217">IF($B$5:$B$55="","",$B$5:$B$55)</f>
        <v>Tchouta</v>
      </c>
      <c r="CO168" s="11">
        <v>0</v>
      </c>
      <c r="CP168" s="8">
        <v>0</v>
      </c>
      <c r="CQ168" s="8">
        <v>0</v>
      </c>
      <c r="CR168" s="8">
        <v>0</v>
      </c>
      <c r="CS168" s="8"/>
      <c r="CT168" s="8"/>
      <c r="CU168" s="8"/>
      <c r="CV168" s="8"/>
      <c r="CW168" s="8"/>
      <c r="CX168" s="8"/>
      <c r="CY168" s="8"/>
      <c r="CZ168" s="8"/>
      <c r="DA168" s="8"/>
      <c r="DB168" s="8"/>
      <c r="DC168" s="8"/>
      <c r="DD168" s="8"/>
      <c r="DE168" s="8"/>
      <c r="DF168" s="8"/>
      <c r="DG168" s="8"/>
      <c r="DH168" s="8"/>
      <c r="DI168" s="8"/>
      <c r="DJ168" s="8"/>
      <c r="DK168" s="8"/>
      <c r="DL168" s="8"/>
      <c r="DM168" s="8"/>
      <c r="DN168" s="8"/>
      <c r="DO168" s="8"/>
      <c r="DP168" s="8"/>
      <c r="DQ168" s="8"/>
      <c r="DR168" s="8"/>
      <c r="DS168" s="8"/>
      <c r="DT168" s="8"/>
      <c r="DU168" s="8"/>
      <c r="DV168" s="8"/>
      <c r="DW168" s="8"/>
      <c r="DX168" s="8"/>
      <c r="DY168" s="8"/>
      <c r="DZ168" s="8"/>
      <c r="EA168" s="8"/>
      <c r="EB168" s="8"/>
      <c r="EC168" s="8"/>
      <c r="ED168" s="8"/>
      <c r="EE168" s="8"/>
      <c r="EF168" s="8"/>
      <c r="EG168" s="8"/>
      <c r="EH168" s="8"/>
      <c r="EI168" s="8"/>
      <c r="EJ168" s="8"/>
      <c r="EK168" s="8"/>
      <c r="EL168" s="8"/>
      <c r="EM168" s="24" t="str">
        <f>IF(CO168=1,CO$5,IF(CP168=1,CP$5,IF(CQ168=1,CQ$5,IF(CR168=1,CR$5,IF(CS168=1,CS$5,IF(CT168=1,CT$5,IF(CU168=1,CU$5,IF(CV168=1,CV$5,IF(CW168=1,CW$5,IF(CX168=1,CX$5,IF(CY168=1,CY$5,IF(CZ168=1,CZ$5,IF(DA168=1,DA$5,IF(DB168=1,DB$5,IF(DC168=1,DC$5,IF(DD168=1,DD$5,IF(DE168=1,DE$5,IF(DF168=1,DF$5,IF(DG168=1,DG$5,IF(DH168=1,DH$5,IF(DI168=1,DI$5,IF(DJ168=1,DJ$5,IF(DK168=1,DK$5,IF(DL168=1,DL$5,IF(DM168=1,DM$5,IF(DN168=1,DN$5,IF(DO168=1,DO$5,IF(DP168=1,DP$5,IF(DQ168=1,DQ$5, IF(DR168=1,DR$5, IF(DS168=1,DS$5, IF(DT168=1,DT$5, IF(DU168=1,DU$5, IF(DV168=1,DV$5, IF(DW168=1,DW$5, IF(DX168=1,DX$5, IF(DY168=1,DY$5, IF(DZ168=1,DZ$5, IF(EA168=1,EA$5, IF(EB168=1,EB$5, IF(EC168=1,EC$5, IF(ED168=1,ED$5, IF(EE168=1,EE$5, IF(EF168=1,EF$5, IF(EG168=1,EG$5, IF(EH168=1,EH$5, IF(EI168=1,EI$5, IF(EJ168=1,EJ$5, IF(EK168=1,EK$5, IF(EL168=1,EL$5,""))))))))))))))))))))))))))))))))))))))))))))))))))</f>
        <v/>
      </c>
      <c r="EN168" s="53"/>
      <c r="EO168" s="53"/>
      <c r="EP168" s="11" t="str">
        <f t="array" ref="EP168:EP217">IF($B$5:$B$55="","",$B$5:$B$55)</f>
        <v>Tchouta</v>
      </c>
      <c r="EQ168" s="11"/>
      <c r="ER168" s="8"/>
      <c r="ES168" s="8"/>
      <c r="ET168" s="8"/>
      <c r="EU168" s="8"/>
      <c r="EV168" s="8"/>
      <c r="EW168" s="8"/>
      <c r="EX168" s="8"/>
      <c r="EY168" s="8"/>
      <c r="EZ168" s="8"/>
      <c r="FA168" s="8"/>
      <c r="FB168" s="8"/>
      <c r="FC168" s="8"/>
      <c r="FD168" s="8"/>
      <c r="FE168" s="8"/>
      <c r="FF168" s="8"/>
      <c r="FG168" s="8"/>
      <c r="FH168" s="8"/>
      <c r="FI168" s="8"/>
      <c r="FJ168" s="8"/>
      <c r="FK168" s="8"/>
      <c r="FL168" s="8"/>
      <c r="FM168" s="8"/>
      <c r="FN168" s="8"/>
      <c r="FO168" s="8"/>
      <c r="FP168" s="8"/>
      <c r="FQ168" s="8"/>
      <c r="FR168" s="8"/>
      <c r="FS168" s="8"/>
      <c r="FT168" s="8"/>
      <c r="FU168" s="8"/>
      <c r="FV168" s="8"/>
      <c r="FW168" s="8"/>
      <c r="FX168" s="8"/>
      <c r="FY168" s="8"/>
      <c r="FZ168" s="8"/>
      <c r="GA168" s="8"/>
      <c r="GB168" s="8"/>
      <c r="GC168" s="8"/>
      <c r="GD168" s="8"/>
      <c r="GE168" s="8"/>
      <c r="GF168" s="8"/>
      <c r="GG168" s="8"/>
      <c r="GH168" s="8"/>
      <c r="GI168" s="8"/>
      <c r="GJ168" s="8"/>
      <c r="GK168" s="8"/>
      <c r="GL168" s="8"/>
      <c r="GM168" s="8"/>
      <c r="GN168" s="8"/>
      <c r="GO168" s="24" t="str">
        <f>IF(EQ168=1,EQ$5,IF(ER168=1,ER$5,IF(ES168=1,ES$5,IF(ET168=1,ET$5,IF(EU168=1,EU$5,IF(EV168=1,EV$5,IF(EW168=1,EW$5,IF(EX168=1,EX$5,IF(EY168=1,EY$5,IF(EZ168=1,EZ$5,IF(FA168=1,FA$5,IF(FB168=1,FB$5,IF(FC168=1,FC$5,IF(FD168=1,FD$5,IF(FE168=1,FE$5,IF(FF168=1,FF$5,IF(FG168=1,FG$5,IF(FH168=1,FH$5,IF(FI168=1,FI$5,IF(FJ168=1,FJ$5,IF(FK168=1,FK$5,IF(FL168=1,FL$5,IF(FM168=1,FM$5,IF(FN168=1,FN$5,IF(FO168=1,FO$5,IF(FP168=1,FP$5,IF(FQ168=1,FQ$5,IF(FR168=1,FR$5,IF(FS168=1,FS$5, IF(FT168=1,FT$5, IF(FU168=1,FU$5, IF(FV168=1,FV$5, IF(FW168=1,FW$5, IF(FX168=1,FX$5, IF(FY168=1,FY$5, IF(FZ168=1,FZ$5, IF(GA168=1,GA$5, IF(GB168=1,GB$5, IF(GC168=1,GC$5, IF(GD168=1,GD$5, IF(GE168=1,GE$5, IF(GF168=1,GF$5, IF(GG168=1,GG$5, IF(GH168=1,GH$5, IF(GI168=1,GI$5, IF(GJ168=1,GJ$5, IF(GK168=1,GK$5, IF(GL168=1,GL$5, IF(GM168=1,GM$5, IF(GN168=1,GN$5,""))))))))))))))))))))))))))))))))))))))))))))))))))</f>
        <v/>
      </c>
      <c r="GP168" s="53"/>
    </row>
    <row r="169" spans="1:198">
      <c r="A169" s="115"/>
      <c r="B169" s="85"/>
      <c r="C169" s="46"/>
      <c r="D169" s="85"/>
      <c r="E169" s="4"/>
      <c r="F169" s="85"/>
      <c r="G169" s="133"/>
      <c r="H169" s="5"/>
      <c r="I169" s="4"/>
      <c r="J169" s="5"/>
      <c r="K169" s="119"/>
      <c r="L169" s="10"/>
      <c r="M169" s="4"/>
      <c r="N169" s="5"/>
      <c r="O169" s="10"/>
      <c r="P169" s="4"/>
      <c r="Q169" s="5"/>
      <c r="R169" s="10"/>
      <c r="S169" s="4"/>
      <c r="T169" s="5"/>
      <c r="U169" s="10"/>
      <c r="V169" s="5"/>
      <c r="W169" s="10"/>
      <c r="X169" s="5"/>
      <c r="Y169" s="130"/>
      <c r="Z169" s="134"/>
      <c r="AA169" s="4"/>
      <c r="AB169" s="5"/>
      <c r="AC169" s="119"/>
      <c r="AD169" s="119"/>
      <c r="AE169" s="53"/>
      <c r="AF169" s="53"/>
      <c r="AG169" s="53"/>
      <c r="AH169" s="53"/>
      <c r="AI169" s="53"/>
      <c r="AJ169" s="53"/>
      <c r="AK169" s="53"/>
      <c r="AL169" s="10" t="str">
        <v xml:space="preserve">Prigoff </v>
      </c>
      <c r="AM169" s="10">
        <v>0</v>
      </c>
      <c r="AN169" s="4">
        <v>0</v>
      </c>
      <c r="AO169" s="4">
        <v>1</v>
      </c>
      <c r="AP169" s="4">
        <v>0</v>
      </c>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22" t="str">
        <f t="shared" ref="CK169:CK184" si="22">IF(AM169=1,AM$5,IF(AN169=1,AN$5,IF(AO169=1,AO$5,IF(AP169=1,AP$5,IF(AQ169=1,AQ$5,IF(AR169=1,AR$5,IF(AS169=1,AS$5,IF(AT169=1,AT$5,IF(AU169=1,AU$5,IF(AV169=1,AV$5,IF(AW169=1,AW$5,IF(AX169=1,AX$5,IF(AY169=1,AY$5,IF(AZ169=1,AZ$5,IF(BA169=1,BA$5,IF(BB169=1,BB$5,IF(BC169=1,BC$5,IF(BD169=1,BD$5,IF(BE169=1,BE$5,IF(BF169=1,BF$5,IF(BG169=1,BG$5,IF(BH169=1,BH$5,IF(BI169=1,BI$5,IF(BJ169=1,BJ$5,IF(BK169=1,BK$5,IF(BL169=1,BL$5,IF(BM169=1,BM$5,IF(BN169=1,BN$5,IF(BO169=1,BO$5, IF(BP169=1,BP$5, IF(BQ169=1,BQ$5, IF(BR169=1,BR$5, IF(BS169=1,BS$5, IF(BT169=1,BT$5, IF(BU169=1,BU$5, IF(BV169=1,BV$5, IF(BW169=1,BW$5, IF(BX169=1,BX$5, IF(BY169=1,BY$5, IF(BZ169=1,BZ$5, IF(CA169=1,CA$5, IF(CB169=1,CB$5, IF(CC169=1,CC$5, IF(CD169=1,CD$5, IF(CE169=1,CE$5, IF(CF169=1,CF$5, IF(CG169=1,CG$5, IF(CH169=1,CH$5, IF(CI169=1,CI$5, IF(CJ169=1,CJ$5,""))))))))))))))))))))))))))))))))))))))))))))))))))</f>
        <v>Overlook</v>
      </c>
      <c r="CL169" s="53"/>
      <c r="CM169" s="53"/>
      <c r="CN169" s="10" t="str">
        <v xml:space="preserve">Prigoff </v>
      </c>
      <c r="CO169" s="10">
        <v>0</v>
      </c>
      <c r="CP169" s="4">
        <v>0</v>
      </c>
      <c r="CQ169" s="4">
        <v>0</v>
      </c>
      <c r="CR169" s="4">
        <v>0</v>
      </c>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22" t="str">
        <f t="shared" ref="EM169:EM184" si="23">IF(CO169=1,CO$5,IF(CP169=1,CP$5,IF(CQ169=1,CQ$5,IF(CR169=1,CR$5,IF(CS169=1,CS$5,IF(CT169=1,CT$5,IF(CU169=1,CU$5,IF(CV169=1,CV$5,IF(CW169=1,CW$5,IF(CX169=1,CX$5,IF(CY169=1,CY$5,IF(CZ169=1,CZ$5,IF(DA169=1,DA$5,IF(DB169=1,DB$5,IF(DC169=1,DC$5,IF(DD169=1,DD$5,IF(DE169=1,DE$5,IF(DF169=1,DF$5,IF(DG169=1,DG$5,IF(DH169=1,DH$5,IF(DI169=1,DI$5,IF(DJ169=1,DJ$5,IF(DK169=1,DK$5,IF(DL169=1,DL$5,IF(DM169=1,DM$5,IF(DN169=1,DN$5,IF(DO169=1,DO$5,IF(DP169=1,DP$5,IF(DQ169=1,DQ$5, IF(DR169=1,DR$5, IF(DS169=1,DS$5, IF(DT169=1,DT$5, IF(DU169=1,DU$5, IF(DV169=1,DV$5, IF(DW169=1,DW$5, IF(DX169=1,DX$5, IF(DY169=1,DY$5, IF(DZ169=1,DZ$5, IF(EA169=1,EA$5, IF(EB169=1,EB$5, IF(EC169=1,EC$5, IF(ED169=1,ED$5, IF(EE169=1,EE$5, IF(EF169=1,EF$5, IF(EG169=1,EG$5, IF(EH169=1,EH$5, IF(EI169=1,EI$5, IF(EJ169=1,EJ$5, IF(EK169=1,EK$5, IF(EL169=1,EL$5,""))))))))))))))))))))))))))))))))))))))))))))))))))</f>
        <v/>
      </c>
      <c r="EN169" s="53"/>
      <c r="EO169" s="53"/>
      <c r="EP169" s="10" t="str">
        <v xml:space="preserve">Prigoff </v>
      </c>
      <c r="EQ169" s="10"/>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22" t="str">
        <f t="shared" ref="GO169:GO184" si="24">IF(EQ169=1,EQ$5,IF(ER169=1,ER$5,IF(ES169=1,ES$5,IF(ET169=1,ET$5,IF(EU169=1,EU$5,IF(EV169=1,EV$5,IF(EW169=1,EW$5,IF(EX169=1,EX$5,IF(EY169=1,EY$5,IF(EZ169=1,EZ$5,IF(FA169=1,FA$5,IF(FB169=1,FB$5,IF(FC169=1,FC$5,IF(FD169=1,FD$5,IF(FE169=1,FE$5,IF(FF169=1,FF$5,IF(FG169=1,FG$5,IF(FH169=1,FH$5,IF(FI169=1,FI$5,IF(FJ169=1,FJ$5,IF(FK169=1,FK$5,IF(FL169=1,FL$5,IF(FM169=1,FM$5,IF(FN169=1,FN$5,IF(FO169=1,FO$5,IF(FP169=1,FP$5,IF(FQ169=1,FQ$5,IF(FR169=1,FR$5,IF(FS169=1,FS$5, IF(FT169=1,FT$5, IF(FU169=1,FU$5, IF(FV169=1,FV$5, IF(FW169=1,FW$5, IF(FX169=1,FX$5, IF(FY169=1,FY$5, IF(FZ169=1,FZ$5, IF(GA169=1,GA$5, IF(GB169=1,GB$5, IF(GC169=1,GC$5, IF(GD169=1,GD$5, IF(GE169=1,GE$5, IF(GF169=1,GF$5, IF(GG169=1,GG$5, IF(GH169=1,GH$5, IF(GI169=1,GI$5, IF(GJ169=1,GJ$5, IF(GK169=1,GK$5, IF(GL169=1,GL$5, IF(GM169=1,GM$5, IF(GN169=1,GN$5,""))))))))))))))))))))))))))))))))))))))))))))))))))</f>
        <v/>
      </c>
      <c r="GP169" s="53"/>
    </row>
    <row r="170" spans="1:198">
      <c r="A170" s="115"/>
      <c r="B170" s="85"/>
      <c r="C170" s="46"/>
      <c r="D170" s="85"/>
      <c r="E170" s="4"/>
      <c r="F170" s="85"/>
      <c r="G170" s="133"/>
      <c r="H170" s="5"/>
      <c r="I170" s="4"/>
      <c r="J170" s="5"/>
      <c r="K170" s="119"/>
      <c r="L170" s="10"/>
      <c r="M170" s="4"/>
      <c r="N170" s="5"/>
      <c r="O170" s="10"/>
      <c r="P170" s="4"/>
      <c r="Q170" s="5"/>
      <c r="R170" s="10"/>
      <c r="S170" s="4"/>
      <c r="T170" s="5"/>
      <c r="U170" s="10"/>
      <c r="V170" s="5"/>
      <c r="W170" s="10"/>
      <c r="X170" s="5"/>
      <c r="Y170" s="130"/>
      <c r="Z170" s="134"/>
      <c r="AA170" s="4"/>
      <c r="AB170" s="5"/>
      <c r="AC170" s="119"/>
      <c r="AD170" s="119"/>
      <c r="AE170" s="53"/>
      <c r="AF170" s="53"/>
      <c r="AG170" s="53"/>
      <c r="AH170" s="53"/>
      <c r="AI170" s="53"/>
      <c r="AJ170" s="53"/>
      <c r="AK170" s="53"/>
      <c r="AL170" s="10" t="str">
        <v xml:space="preserve">Abramov </v>
      </c>
      <c r="AM170" s="10">
        <v>0</v>
      </c>
      <c r="AN170" s="4">
        <v>0</v>
      </c>
      <c r="AO170" s="4">
        <v>0</v>
      </c>
      <c r="AP170" s="4">
        <v>1</v>
      </c>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22" t="str">
        <f t="shared" si="22"/>
        <v>Peds</v>
      </c>
      <c r="CL170" s="53"/>
      <c r="CM170" s="53"/>
      <c r="CN170" s="10" t="str">
        <v xml:space="preserve">Abramov </v>
      </c>
      <c r="CO170" s="10">
        <v>0</v>
      </c>
      <c r="CP170" s="4">
        <v>0</v>
      </c>
      <c r="CQ170" s="4">
        <v>0</v>
      </c>
      <c r="CR170" s="4">
        <v>0</v>
      </c>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22" t="str">
        <f t="shared" si="23"/>
        <v/>
      </c>
      <c r="EN170" s="53"/>
      <c r="EO170" s="53"/>
      <c r="EP170" s="10" t="str">
        <v xml:space="preserve">Abramov </v>
      </c>
      <c r="EQ170" s="10"/>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22" t="str">
        <f t="shared" si="24"/>
        <v/>
      </c>
      <c r="GP170" s="53"/>
    </row>
    <row r="171" spans="1:198">
      <c r="A171" s="115"/>
      <c r="B171" s="85"/>
      <c r="C171" s="46"/>
      <c r="D171" s="85"/>
      <c r="E171" s="4"/>
      <c r="F171" s="85"/>
      <c r="G171" s="133"/>
      <c r="H171" s="5"/>
      <c r="I171" s="4"/>
      <c r="J171" s="5"/>
      <c r="K171" s="119"/>
      <c r="L171" s="10"/>
      <c r="M171" s="4"/>
      <c r="N171" s="5"/>
      <c r="O171" s="10"/>
      <c r="P171" s="4"/>
      <c r="Q171" s="5"/>
      <c r="R171" s="10"/>
      <c r="S171" s="4"/>
      <c r="T171" s="5"/>
      <c r="U171" s="10"/>
      <c r="V171" s="5"/>
      <c r="W171" s="10"/>
      <c r="X171" s="5"/>
      <c r="Y171" s="130"/>
      <c r="Z171" s="134"/>
      <c r="AA171" s="4"/>
      <c r="AB171" s="5"/>
      <c r="AC171" s="119"/>
      <c r="AD171" s="119"/>
      <c r="AE171" s="53"/>
      <c r="AF171" s="53"/>
      <c r="AG171" s="53"/>
      <c r="AH171" s="53"/>
      <c r="AI171" s="53"/>
      <c r="AJ171" s="53"/>
      <c r="AK171" s="53"/>
      <c r="AL171" s="10" t="str">
        <v xml:space="preserve">Torres-Sanchez </v>
      </c>
      <c r="AM171" s="10">
        <v>1</v>
      </c>
      <c r="AN171" s="4">
        <v>0</v>
      </c>
      <c r="AO171" s="4">
        <v>0</v>
      </c>
      <c r="AP171" s="4">
        <v>0</v>
      </c>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22" t="str">
        <f t="shared" si="22"/>
        <v>OR</v>
      </c>
      <c r="CL171" s="53"/>
      <c r="CM171" s="53"/>
      <c r="CN171" s="10" t="str">
        <v xml:space="preserve">Torres-Sanchez </v>
      </c>
      <c r="CO171" s="10">
        <v>0</v>
      </c>
      <c r="CP171" s="4">
        <v>0</v>
      </c>
      <c r="CQ171" s="4">
        <v>0</v>
      </c>
      <c r="CR171" s="4">
        <v>0</v>
      </c>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22" t="str">
        <f t="shared" si="23"/>
        <v/>
      </c>
      <c r="EN171" s="53"/>
      <c r="EO171" s="53"/>
      <c r="EP171" s="10" t="str">
        <v xml:space="preserve">Torres-Sanchez </v>
      </c>
      <c r="EQ171" s="10"/>
      <c r="ER171" s="4"/>
      <c r="ES171" s="4"/>
      <c r="ET171" s="4"/>
      <c r="EU171" s="4"/>
      <c r="EV171" s="4"/>
      <c r="EW171" s="4"/>
      <c r="EX171" s="4"/>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c r="FX171" s="4"/>
      <c r="FY171" s="4"/>
      <c r="FZ171" s="4"/>
      <c r="GA171" s="4"/>
      <c r="GB171" s="4"/>
      <c r="GC171" s="4"/>
      <c r="GD171" s="4"/>
      <c r="GE171" s="4"/>
      <c r="GF171" s="4"/>
      <c r="GG171" s="4"/>
      <c r="GH171" s="4"/>
      <c r="GI171" s="4"/>
      <c r="GJ171" s="4"/>
      <c r="GK171" s="4"/>
      <c r="GL171" s="4"/>
      <c r="GM171" s="4"/>
      <c r="GN171" s="4"/>
      <c r="GO171" s="22" t="str">
        <f t="shared" si="24"/>
        <v/>
      </c>
      <c r="GP171" s="53"/>
    </row>
    <row r="172" spans="1:198">
      <c r="A172" s="115"/>
      <c r="B172" s="85"/>
      <c r="C172" s="46"/>
      <c r="D172" s="85"/>
      <c r="E172" s="4"/>
      <c r="F172" s="85"/>
      <c r="G172" s="133"/>
      <c r="H172" s="5"/>
      <c r="I172" s="4"/>
      <c r="J172" s="5"/>
      <c r="K172" s="119"/>
      <c r="L172" s="10"/>
      <c r="M172" s="4"/>
      <c r="N172" s="5"/>
      <c r="O172" s="10"/>
      <c r="P172" s="4"/>
      <c r="Q172" s="5"/>
      <c r="R172" s="10"/>
      <c r="S172" s="4"/>
      <c r="T172" s="5"/>
      <c r="U172" s="10"/>
      <c r="V172" s="5"/>
      <c r="W172" s="10"/>
      <c r="X172" s="5"/>
      <c r="Y172" s="130"/>
      <c r="Z172" s="134"/>
      <c r="AA172" s="4"/>
      <c r="AB172" s="5"/>
      <c r="AC172" s="119"/>
      <c r="AD172" s="119"/>
      <c r="AE172" s="53"/>
      <c r="AF172" s="53"/>
      <c r="AG172" s="53"/>
      <c r="AH172" s="53"/>
      <c r="AI172" s="53"/>
      <c r="AJ172" s="53"/>
      <c r="AK172" s="53"/>
      <c r="AL172" s="10" t="str">
        <v/>
      </c>
      <c r="AM172" s="10"/>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22" t="str">
        <f t="shared" si="22"/>
        <v/>
      </c>
      <c r="CL172" s="53"/>
      <c r="CM172" s="53"/>
      <c r="CN172" s="10" t="str">
        <v/>
      </c>
      <c r="CO172" s="10"/>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22" t="str">
        <f t="shared" si="23"/>
        <v/>
      </c>
      <c r="EN172" s="53"/>
      <c r="EO172" s="53"/>
      <c r="EP172" s="10" t="str">
        <v/>
      </c>
      <c r="EQ172" s="10"/>
      <c r="ER172" s="4"/>
      <c r="ES172" s="4"/>
      <c r="ET172" s="4"/>
      <c r="EU172" s="4"/>
      <c r="EV172" s="4"/>
      <c r="EW172" s="4"/>
      <c r="EX172" s="4"/>
      <c r="EY172" s="4"/>
      <c r="EZ172" s="4"/>
      <c r="FA172" s="4"/>
      <c r="FB172" s="4"/>
      <c r="FC172" s="4"/>
      <c r="FD172" s="4"/>
      <c r="FE172" s="4"/>
      <c r="FF172" s="4"/>
      <c r="FG172" s="4"/>
      <c r="FH172" s="4"/>
      <c r="FI172" s="4"/>
      <c r="FJ172" s="4"/>
      <c r="FK172" s="4"/>
      <c r="FL172" s="4"/>
      <c r="FM172" s="4"/>
      <c r="FN172" s="4"/>
      <c r="FO172" s="4"/>
      <c r="FP172" s="4"/>
      <c r="FQ172" s="4"/>
      <c r="FR172" s="4"/>
      <c r="FS172" s="4"/>
      <c r="FT172" s="4"/>
      <c r="FU172" s="4"/>
      <c r="FV172" s="4"/>
      <c r="FW172" s="4"/>
      <c r="FX172" s="4"/>
      <c r="FY172" s="4"/>
      <c r="FZ172" s="4"/>
      <c r="GA172" s="4"/>
      <c r="GB172" s="4"/>
      <c r="GC172" s="4"/>
      <c r="GD172" s="4"/>
      <c r="GE172" s="4"/>
      <c r="GF172" s="4"/>
      <c r="GG172" s="4"/>
      <c r="GH172" s="4"/>
      <c r="GI172" s="4"/>
      <c r="GJ172" s="4"/>
      <c r="GK172" s="4"/>
      <c r="GL172" s="4"/>
      <c r="GM172" s="4"/>
      <c r="GN172" s="4"/>
      <c r="GO172" s="22" t="str">
        <f t="shared" si="24"/>
        <v/>
      </c>
      <c r="GP172" s="53"/>
    </row>
    <row r="173" spans="1:198">
      <c r="A173" s="115"/>
      <c r="B173" s="85"/>
      <c r="C173" s="46"/>
      <c r="D173" s="85"/>
      <c r="E173" s="4"/>
      <c r="F173" s="85"/>
      <c r="G173" s="133"/>
      <c r="H173" s="5"/>
      <c r="I173" s="4"/>
      <c r="J173" s="5"/>
      <c r="K173" s="119"/>
      <c r="L173" s="10"/>
      <c r="M173" s="4"/>
      <c r="N173" s="5"/>
      <c r="O173" s="10"/>
      <c r="P173" s="4"/>
      <c r="Q173" s="5"/>
      <c r="R173" s="10"/>
      <c r="S173" s="4"/>
      <c r="T173" s="5"/>
      <c r="U173" s="10"/>
      <c r="V173" s="5"/>
      <c r="W173" s="10"/>
      <c r="X173" s="5"/>
      <c r="Y173" s="130"/>
      <c r="Z173" s="134"/>
      <c r="AA173" s="4"/>
      <c r="AB173" s="5"/>
      <c r="AC173" s="119"/>
      <c r="AD173" s="119"/>
      <c r="AE173" s="53"/>
      <c r="AF173" s="53"/>
      <c r="AG173" s="53"/>
      <c r="AH173" s="53"/>
      <c r="AI173" s="53"/>
      <c r="AJ173" s="53"/>
      <c r="AK173" s="53"/>
      <c r="AL173" s="10" t="str">
        <v/>
      </c>
      <c r="AM173" s="10"/>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22" t="str">
        <f t="shared" si="22"/>
        <v/>
      </c>
      <c r="CL173" s="53"/>
      <c r="CM173" s="53"/>
      <c r="CN173" s="10" t="str">
        <v/>
      </c>
      <c r="CO173" s="10"/>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22" t="str">
        <f t="shared" si="23"/>
        <v/>
      </c>
      <c r="EN173" s="53"/>
      <c r="EO173" s="53"/>
      <c r="EP173" s="10" t="str">
        <v/>
      </c>
      <c r="EQ173" s="10"/>
      <c r="ER173" s="4"/>
      <c r="ES173" s="4"/>
      <c r="ET173" s="4"/>
      <c r="EU173" s="4"/>
      <c r="EV173" s="4"/>
      <c r="EW173" s="4"/>
      <c r="EX173" s="4"/>
      <c r="EY173" s="4"/>
      <c r="EZ173" s="4"/>
      <c r="FA173" s="4"/>
      <c r="FB173" s="4"/>
      <c r="FC173" s="4"/>
      <c r="FD173" s="4"/>
      <c r="FE173" s="4"/>
      <c r="FF173" s="4"/>
      <c r="FG173" s="4"/>
      <c r="FH173" s="4"/>
      <c r="FI173" s="4"/>
      <c r="FJ173" s="4"/>
      <c r="FK173" s="4"/>
      <c r="FL173" s="4"/>
      <c r="FM173" s="4"/>
      <c r="FN173" s="4"/>
      <c r="FO173" s="4"/>
      <c r="FP173" s="4"/>
      <c r="FQ173" s="4"/>
      <c r="FR173" s="4"/>
      <c r="FS173" s="4"/>
      <c r="FT173" s="4"/>
      <c r="FU173" s="4"/>
      <c r="FV173" s="4"/>
      <c r="FW173" s="4"/>
      <c r="FX173" s="4"/>
      <c r="FY173" s="4"/>
      <c r="FZ173" s="4"/>
      <c r="GA173" s="4"/>
      <c r="GB173" s="4"/>
      <c r="GC173" s="4"/>
      <c r="GD173" s="4"/>
      <c r="GE173" s="4"/>
      <c r="GF173" s="4"/>
      <c r="GG173" s="4"/>
      <c r="GH173" s="4"/>
      <c r="GI173" s="4"/>
      <c r="GJ173" s="4"/>
      <c r="GK173" s="4"/>
      <c r="GL173" s="4"/>
      <c r="GM173" s="4"/>
      <c r="GN173" s="4"/>
      <c r="GO173" s="22" t="str">
        <f t="shared" si="24"/>
        <v/>
      </c>
      <c r="GP173" s="53"/>
    </row>
    <row r="174" spans="1:198">
      <c r="A174" s="115"/>
      <c r="B174" s="85"/>
      <c r="C174" s="46"/>
      <c r="D174" s="85"/>
      <c r="E174" s="4"/>
      <c r="F174" s="85"/>
      <c r="G174" s="133"/>
      <c r="H174" s="5"/>
      <c r="I174" s="4"/>
      <c r="J174" s="5"/>
      <c r="K174" s="119"/>
      <c r="L174" s="10"/>
      <c r="M174" s="4"/>
      <c r="N174" s="5"/>
      <c r="O174" s="10"/>
      <c r="P174" s="4"/>
      <c r="Q174" s="5"/>
      <c r="R174" s="10"/>
      <c r="S174" s="4"/>
      <c r="T174" s="5"/>
      <c r="U174" s="10"/>
      <c r="V174" s="5"/>
      <c r="W174" s="10"/>
      <c r="X174" s="5"/>
      <c r="Y174" s="130"/>
      <c r="Z174" s="134"/>
      <c r="AA174" s="4"/>
      <c r="AB174" s="5"/>
      <c r="AC174" s="119"/>
      <c r="AD174" s="119"/>
      <c r="AE174" s="53"/>
      <c r="AF174" s="53"/>
      <c r="AG174" s="53"/>
      <c r="AH174" s="53"/>
      <c r="AI174" s="53"/>
      <c r="AJ174" s="53"/>
      <c r="AK174" s="53"/>
      <c r="AL174" s="10" t="str">
        <v/>
      </c>
      <c r="AM174" s="10"/>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22" t="str">
        <f t="shared" si="22"/>
        <v/>
      </c>
      <c r="CL174" s="53"/>
      <c r="CM174" s="53"/>
      <c r="CN174" s="10" t="str">
        <v/>
      </c>
      <c r="CO174" s="10"/>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22" t="str">
        <f t="shared" si="23"/>
        <v/>
      </c>
      <c r="EN174" s="53"/>
      <c r="EO174" s="53"/>
      <c r="EP174" s="10" t="str">
        <v/>
      </c>
      <c r="EQ174" s="10"/>
      <c r="ER174" s="4"/>
      <c r="ES174" s="4"/>
      <c r="ET174" s="4"/>
      <c r="EU174" s="4"/>
      <c r="EV174" s="4"/>
      <c r="EW174" s="4"/>
      <c r="EX174" s="4"/>
      <c r="EY174" s="4"/>
      <c r="EZ174" s="4"/>
      <c r="FA174" s="4"/>
      <c r="FB174" s="4"/>
      <c r="FC174" s="4"/>
      <c r="FD174" s="4"/>
      <c r="FE174" s="4"/>
      <c r="FF174" s="4"/>
      <c r="FG174" s="4"/>
      <c r="FH174" s="4"/>
      <c r="FI174" s="4"/>
      <c r="FJ174" s="4"/>
      <c r="FK174" s="4"/>
      <c r="FL174" s="4"/>
      <c r="FM174" s="4"/>
      <c r="FN174" s="4"/>
      <c r="FO174" s="4"/>
      <c r="FP174" s="4"/>
      <c r="FQ174" s="4"/>
      <c r="FR174" s="4"/>
      <c r="FS174" s="4"/>
      <c r="FT174" s="4"/>
      <c r="FU174" s="4"/>
      <c r="FV174" s="4"/>
      <c r="FW174" s="4"/>
      <c r="FX174" s="4"/>
      <c r="FY174" s="4"/>
      <c r="FZ174" s="4"/>
      <c r="GA174" s="4"/>
      <c r="GB174" s="4"/>
      <c r="GC174" s="4"/>
      <c r="GD174" s="4"/>
      <c r="GE174" s="4"/>
      <c r="GF174" s="4"/>
      <c r="GG174" s="4"/>
      <c r="GH174" s="4"/>
      <c r="GI174" s="4"/>
      <c r="GJ174" s="4"/>
      <c r="GK174" s="4"/>
      <c r="GL174" s="4"/>
      <c r="GM174" s="4"/>
      <c r="GN174" s="4"/>
      <c r="GO174" s="22" t="str">
        <f t="shared" si="24"/>
        <v/>
      </c>
      <c r="GP174" s="53"/>
    </row>
    <row r="175" spans="1:198">
      <c r="A175" s="115"/>
      <c r="B175" s="85"/>
      <c r="C175" s="46"/>
      <c r="D175" s="85"/>
      <c r="E175" s="4"/>
      <c r="F175" s="85"/>
      <c r="G175" s="133"/>
      <c r="H175" s="5"/>
      <c r="I175" s="4"/>
      <c r="J175" s="5"/>
      <c r="K175" s="119"/>
      <c r="L175" s="10"/>
      <c r="M175" s="4"/>
      <c r="N175" s="5"/>
      <c r="O175" s="10"/>
      <c r="P175" s="4"/>
      <c r="Q175" s="5"/>
      <c r="R175" s="10"/>
      <c r="S175" s="4"/>
      <c r="T175" s="5"/>
      <c r="U175" s="10"/>
      <c r="V175" s="5"/>
      <c r="W175" s="10"/>
      <c r="X175" s="5"/>
      <c r="Y175" s="130"/>
      <c r="Z175" s="134"/>
      <c r="AA175" s="4"/>
      <c r="AB175" s="5"/>
      <c r="AC175" s="119"/>
      <c r="AD175" s="119"/>
      <c r="AE175" s="53"/>
      <c r="AF175" s="53"/>
      <c r="AG175" s="53"/>
      <c r="AH175" s="53"/>
      <c r="AI175" s="53"/>
      <c r="AJ175" s="53"/>
      <c r="AK175" s="53"/>
      <c r="AL175" s="10" t="str">
        <v/>
      </c>
      <c r="AM175" s="10"/>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22" t="str">
        <f t="shared" si="22"/>
        <v/>
      </c>
      <c r="CL175" s="53"/>
      <c r="CM175" s="53"/>
      <c r="CN175" s="10" t="str">
        <v/>
      </c>
      <c r="CO175" s="10"/>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22" t="str">
        <f t="shared" si="23"/>
        <v/>
      </c>
      <c r="EN175" s="53"/>
      <c r="EO175" s="53"/>
      <c r="EP175" s="10" t="str">
        <v/>
      </c>
      <c r="EQ175" s="10"/>
      <c r="ER175" s="4"/>
      <c r="ES175" s="4"/>
      <c r="ET175" s="4"/>
      <c r="EU175" s="4"/>
      <c r="EV175" s="4"/>
      <c r="EW175" s="4"/>
      <c r="EX175" s="4"/>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c r="GO175" s="22" t="str">
        <f t="shared" si="24"/>
        <v/>
      </c>
      <c r="GP175" s="53"/>
    </row>
    <row r="176" spans="1:198">
      <c r="A176" s="115"/>
      <c r="B176" s="85"/>
      <c r="C176" s="46"/>
      <c r="D176" s="85"/>
      <c r="E176" s="4"/>
      <c r="F176" s="85"/>
      <c r="G176" s="133"/>
      <c r="H176" s="5"/>
      <c r="I176" s="4"/>
      <c r="J176" s="5"/>
      <c r="K176" s="119"/>
      <c r="L176" s="10"/>
      <c r="M176" s="4"/>
      <c r="N176" s="5"/>
      <c r="O176" s="10"/>
      <c r="P176" s="4"/>
      <c r="Q176" s="5"/>
      <c r="R176" s="10"/>
      <c r="S176" s="4"/>
      <c r="T176" s="5"/>
      <c r="U176" s="10"/>
      <c r="V176" s="5"/>
      <c r="W176" s="10"/>
      <c r="X176" s="5"/>
      <c r="Y176" s="130"/>
      <c r="Z176" s="134"/>
      <c r="AA176" s="4"/>
      <c r="AB176" s="5"/>
      <c r="AC176" s="119"/>
      <c r="AD176" s="119"/>
      <c r="AE176" s="53"/>
      <c r="AF176" s="53"/>
      <c r="AG176" s="53"/>
      <c r="AH176" s="53"/>
      <c r="AI176" s="53"/>
      <c r="AJ176" s="53"/>
      <c r="AK176" s="53"/>
      <c r="AL176" s="10" t="str">
        <v/>
      </c>
      <c r="AM176" s="10"/>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22" t="str">
        <f t="shared" si="22"/>
        <v/>
      </c>
      <c r="CL176" s="53"/>
      <c r="CM176" s="53"/>
      <c r="CN176" s="10" t="str">
        <v/>
      </c>
      <c r="CO176" s="10"/>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22" t="str">
        <f t="shared" si="23"/>
        <v/>
      </c>
      <c r="EN176" s="53"/>
      <c r="EO176" s="53"/>
      <c r="EP176" s="10" t="str">
        <v/>
      </c>
      <c r="EQ176" s="10"/>
      <c r="ER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22" t="str">
        <f t="shared" si="24"/>
        <v/>
      </c>
      <c r="GP176" s="53"/>
    </row>
    <row r="177" spans="1:198">
      <c r="A177" s="115"/>
      <c r="B177" s="85"/>
      <c r="C177" s="46"/>
      <c r="D177" s="85"/>
      <c r="E177" s="4"/>
      <c r="F177" s="85"/>
      <c r="G177" s="133"/>
      <c r="H177" s="5"/>
      <c r="I177" s="4"/>
      <c r="J177" s="5"/>
      <c r="K177" s="119"/>
      <c r="L177" s="10"/>
      <c r="M177" s="4"/>
      <c r="N177" s="5"/>
      <c r="O177" s="10"/>
      <c r="P177" s="4"/>
      <c r="Q177" s="5"/>
      <c r="R177" s="10"/>
      <c r="S177" s="4"/>
      <c r="T177" s="5"/>
      <c r="U177" s="10"/>
      <c r="V177" s="5"/>
      <c r="W177" s="10"/>
      <c r="X177" s="5"/>
      <c r="Y177" s="130"/>
      <c r="Z177" s="134"/>
      <c r="AA177" s="4"/>
      <c r="AB177" s="5"/>
      <c r="AC177" s="119"/>
      <c r="AD177" s="119"/>
      <c r="AE177" s="53"/>
      <c r="AF177" s="53"/>
      <c r="AG177" s="53"/>
      <c r="AH177" s="53"/>
      <c r="AI177" s="53"/>
      <c r="AJ177" s="53"/>
      <c r="AK177" s="53"/>
      <c r="AL177" s="10" t="str">
        <v/>
      </c>
      <c r="AM177" s="10"/>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22" t="str">
        <f t="shared" si="22"/>
        <v/>
      </c>
      <c r="CL177" s="53"/>
      <c r="CM177" s="53"/>
      <c r="CN177" s="10" t="str">
        <v/>
      </c>
      <c r="CO177" s="10"/>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22" t="str">
        <f t="shared" si="23"/>
        <v/>
      </c>
      <c r="EN177" s="53"/>
      <c r="EO177" s="53"/>
      <c r="EP177" s="10" t="str">
        <v/>
      </c>
      <c r="EQ177" s="10"/>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c r="GD177" s="4"/>
      <c r="GE177" s="4"/>
      <c r="GF177" s="4"/>
      <c r="GG177" s="4"/>
      <c r="GH177" s="4"/>
      <c r="GI177" s="4"/>
      <c r="GJ177" s="4"/>
      <c r="GK177" s="4"/>
      <c r="GL177" s="4"/>
      <c r="GM177" s="4"/>
      <c r="GN177" s="4"/>
      <c r="GO177" s="22" t="str">
        <f t="shared" si="24"/>
        <v/>
      </c>
      <c r="GP177" s="53"/>
    </row>
    <row r="178" spans="1:198">
      <c r="A178" s="115"/>
      <c r="B178" s="85"/>
      <c r="C178" s="46"/>
      <c r="D178" s="85"/>
      <c r="E178" s="4"/>
      <c r="F178" s="85"/>
      <c r="G178" s="133"/>
      <c r="H178" s="5"/>
      <c r="I178" s="4"/>
      <c r="J178" s="5"/>
      <c r="K178" s="119"/>
      <c r="L178" s="10"/>
      <c r="M178" s="4"/>
      <c r="N178" s="5"/>
      <c r="O178" s="10"/>
      <c r="P178" s="4"/>
      <c r="Q178" s="5"/>
      <c r="R178" s="10"/>
      <c r="S178" s="4"/>
      <c r="T178" s="5"/>
      <c r="U178" s="10"/>
      <c r="V178" s="5"/>
      <c r="W178" s="10"/>
      <c r="X178" s="5"/>
      <c r="Y178" s="130"/>
      <c r="Z178" s="134"/>
      <c r="AA178" s="4"/>
      <c r="AB178" s="5"/>
      <c r="AC178" s="119"/>
      <c r="AD178" s="119"/>
      <c r="AE178" s="53"/>
      <c r="AF178" s="53"/>
      <c r="AG178" s="53"/>
      <c r="AH178" s="53"/>
      <c r="AI178" s="53"/>
      <c r="AJ178" s="53"/>
      <c r="AK178" s="53"/>
      <c r="AL178" s="10" t="str">
        <v/>
      </c>
      <c r="AM178" s="10"/>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22" t="str">
        <f t="shared" si="22"/>
        <v/>
      </c>
      <c r="CL178" s="53"/>
      <c r="CM178" s="53"/>
      <c r="CN178" s="10" t="str">
        <v/>
      </c>
      <c r="CO178" s="10"/>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22" t="str">
        <f t="shared" si="23"/>
        <v/>
      </c>
      <c r="EN178" s="53"/>
      <c r="EO178" s="53"/>
      <c r="EP178" s="10" t="str">
        <v/>
      </c>
      <c r="EQ178" s="10"/>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c r="GD178" s="4"/>
      <c r="GE178" s="4"/>
      <c r="GF178" s="4"/>
      <c r="GG178" s="4"/>
      <c r="GH178" s="4"/>
      <c r="GI178" s="4"/>
      <c r="GJ178" s="4"/>
      <c r="GK178" s="4"/>
      <c r="GL178" s="4"/>
      <c r="GM178" s="4"/>
      <c r="GN178" s="4"/>
      <c r="GO178" s="22" t="str">
        <f t="shared" si="24"/>
        <v/>
      </c>
      <c r="GP178" s="53"/>
    </row>
    <row r="179" spans="1:198">
      <c r="A179" s="115"/>
      <c r="B179" s="85"/>
      <c r="C179" s="46"/>
      <c r="D179" s="85"/>
      <c r="E179" s="4"/>
      <c r="F179" s="85"/>
      <c r="G179" s="133"/>
      <c r="H179" s="5"/>
      <c r="I179" s="4"/>
      <c r="J179" s="5"/>
      <c r="K179" s="119"/>
      <c r="L179" s="10"/>
      <c r="M179" s="4"/>
      <c r="N179" s="5"/>
      <c r="O179" s="10"/>
      <c r="P179" s="4"/>
      <c r="Q179" s="5"/>
      <c r="R179" s="10"/>
      <c r="S179" s="4"/>
      <c r="T179" s="5"/>
      <c r="U179" s="10"/>
      <c r="V179" s="5"/>
      <c r="W179" s="10"/>
      <c r="X179" s="5"/>
      <c r="Y179" s="130"/>
      <c r="Z179" s="134"/>
      <c r="AA179" s="4"/>
      <c r="AB179" s="5"/>
      <c r="AC179" s="119"/>
      <c r="AD179" s="119"/>
      <c r="AE179" s="53"/>
      <c r="AF179" s="53"/>
      <c r="AG179" s="53"/>
      <c r="AH179" s="53"/>
      <c r="AI179" s="53"/>
      <c r="AJ179" s="53"/>
      <c r="AK179" s="53"/>
      <c r="AL179" s="10" t="str">
        <v/>
      </c>
      <c r="AM179" s="10"/>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22" t="str">
        <f t="shared" si="22"/>
        <v/>
      </c>
      <c r="CL179" s="53"/>
      <c r="CM179" s="53"/>
      <c r="CN179" s="10" t="str">
        <v/>
      </c>
      <c r="CO179" s="10"/>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22" t="str">
        <f t="shared" si="23"/>
        <v/>
      </c>
      <c r="EN179" s="53"/>
      <c r="EO179" s="53"/>
      <c r="EP179" s="10" t="str">
        <v/>
      </c>
      <c r="EQ179" s="10"/>
      <c r="ER179" s="4"/>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c r="GO179" s="22" t="str">
        <f t="shared" si="24"/>
        <v/>
      </c>
      <c r="GP179" s="53"/>
    </row>
    <row r="180" spans="1:198">
      <c r="A180" s="115"/>
      <c r="B180" s="85"/>
      <c r="C180" s="46"/>
      <c r="D180" s="85"/>
      <c r="E180" s="4"/>
      <c r="F180" s="85"/>
      <c r="G180" s="133"/>
      <c r="H180" s="5"/>
      <c r="I180" s="4"/>
      <c r="J180" s="5"/>
      <c r="K180" s="119"/>
      <c r="L180" s="10"/>
      <c r="M180" s="4"/>
      <c r="N180" s="5"/>
      <c r="O180" s="10"/>
      <c r="P180" s="4"/>
      <c r="Q180" s="5"/>
      <c r="R180" s="10"/>
      <c r="S180" s="4"/>
      <c r="T180" s="5"/>
      <c r="U180" s="10"/>
      <c r="V180" s="5"/>
      <c r="W180" s="10"/>
      <c r="X180" s="5"/>
      <c r="Y180" s="130"/>
      <c r="Z180" s="134"/>
      <c r="AA180" s="4"/>
      <c r="AB180" s="5"/>
      <c r="AC180" s="119"/>
      <c r="AD180" s="119"/>
      <c r="AE180" s="53"/>
      <c r="AF180" s="53"/>
      <c r="AG180" s="53"/>
      <c r="AH180" s="53"/>
      <c r="AI180" s="53"/>
      <c r="AJ180" s="53"/>
      <c r="AK180" s="53"/>
      <c r="AL180" s="10" t="str">
        <v/>
      </c>
      <c r="AM180" s="10"/>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22" t="str">
        <f t="shared" si="22"/>
        <v/>
      </c>
      <c r="CL180" s="53"/>
      <c r="CM180" s="53"/>
      <c r="CN180" s="10" t="str">
        <v/>
      </c>
      <c r="CO180" s="10"/>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22" t="str">
        <f t="shared" si="23"/>
        <v/>
      </c>
      <c r="EN180" s="53"/>
      <c r="EO180" s="53"/>
      <c r="EP180" s="10" t="str">
        <v/>
      </c>
      <c r="EQ180" s="10"/>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22" t="str">
        <f t="shared" si="24"/>
        <v/>
      </c>
      <c r="GP180" s="53"/>
    </row>
    <row r="181" spans="1:198">
      <c r="A181" s="115"/>
      <c r="B181" s="85"/>
      <c r="C181" s="46"/>
      <c r="D181" s="85"/>
      <c r="E181" s="4"/>
      <c r="F181" s="85"/>
      <c r="G181" s="133"/>
      <c r="H181" s="5"/>
      <c r="I181" s="4"/>
      <c r="J181" s="5"/>
      <c r="K181" s="119"/>
      <c r="L181" s="10"/>
      <c r="M181" s="4"/>
      <c r="N181" s="5"/>
      <c r="O181" s="10"/>
      <c r="P181" s="4"/>
      <c r="Q181" s="5"/>
      <c r="R181" s="10"/>
      <c r="S181" s="4"/>
      <c r="T181" s="5"/>
      <c r="U181" s="10"/>
      <c r="V181" s="5"/>
      <c r="W181" s="10"/>
      <c r="X181" s="5"/>
      <c r="Y181" s="130"/>
      <c r="Z181" s="134"/>
      <c r="AA181" s="4"/>
      <c r="AB181" s="5"/>
      <c r="AC181" s="119"/>
      <c r="AD181" s="119"/>
      <c r="AE181" s="53"/>
      <c r="AF181" s="53"/>
      <c r="AG181" s="53"/>
      <c r="AH181" s="53"/>
      <c r="AI181" s="53"/>
      <c r="AJ181" s="53"/>
      <c r="AK181" s="53"/>
      <c r="AL181" s="10" t="str">
        <v/>
      </c>
      <c r="AM181" s="10"/>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22" t="str">
        <f t="shared" si="22"/>
        <v/>
      </c>
      <c r="CL181" s="53"/>
      <c r="CM181" s="53"/>
      <c r="CN181" s="10" t="str">
        <v/>
      </c>
      <c r="CO181" s="10"/>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22" t="str">
        <f t="shared" si="23"/>
        <v/>
      </c>
      <c r="EN181" s="53"/>
      <c r="EO181" s="53"/>
      <c r="EP181" s="10" t="str">
        <v/>
      </c>
      <c r="EQ181" s="10"/>
      <c r="ER181" s="4"/>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c r="FT181" s="4"/>
      <c r="FU181" s="4"/>
      <c r="FV181" s="4"/>
      <c r="FW181" s="4"/>
      <c r="FX181" s="4"/>
      <c r="FY181" s="4"/>
      <c r="FZ181" s="4"/>
      <c r="GA181" s="4"/>
      <c r="GB181" s="4"/>
      <c r="GC181" s="4"/>
      <c r="GD181" s="4"/>
      <c r="GE181" s="4"/>
      <c r="GF181" s="4"/>
      <c r="GG181" s="4"/>
      <c r="GH181" s="4"/>
      <c r="GI181" s="4"/>
      <c r="GJ181" s="4"/>
      <c r="GK181" s="4"/>
      <c r="GL181" s="4"/>
      <c r="GM181" s="4"/>
      <c r="GN181" s="4"/>
      <c r="GO181" s="22" t="str">
        <f t="shared" si="24"/>
        <v/>
      </c>
      <c r="GP181" s="53"/>
    </row>
    <row r="182" spans="1:198">
      <c r="A182" s="115"/>
      <c r="B182" s="85"/>
      <c r="C182" s="46"/>
      <c r="D182" s="85"/>
      <c r="E182" s="4"/>
      <c r="F182" s="85"/>
      <c r="G182" s="133"/>
      <c r="H182" s="5"/>
      <c r="I182" s="4"/>
      <c r="J182" s="5"/>
      <c r="K182" s="119"/>
      <c r="L182" s="10"/>
      <c r="M182" s="4"/>
      <c r="N182" s="5"/>
      <c r="O182" s="10"/>
      <c r="P182" s="4"/>
      <c r="Q182" s="5"/>
      <c r="R182" s="10"/>
      <c r="S182" s="4"/>
      <c r="T182" s="5"/>
      <c r="U182" s="10"/>
      <c r="V182" s="5"/>
      <c r="W182" s="10"/>
      <c r="X182" s="5"/>
      <c r="Y182" s="130"/>
      <c r="Z182" s="134"/>
      <c r="AA182" s="4"/>
      <c r="AB182" s="5"/>
      <c r="AC182" s="119"/>
      <c r="AD182" s="119"/>
      <c r="AE182" s="53"/>
      <c r="AF182" s="53"/>
      <c r="AG182" s="53"/>
      <c r="AH182" s="53"/>
      <c r="AI182" s="53"/>
      <c r="AJ182" s="53"/>
      <c r="AK182" s="53"/>
      <c r="AL182" s="10" t="str">
        <v/>
      </c>
      <c r="AM182" s="10"/>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22" t="str">
        <f t="shared" si="22"/>
        <v/>
      </c>
      <c r="CL182" s="53"/>
      <c r="CM182" s="53"/>
      <c r="CN182" s="10" t="str">
        <v/>
      </c>
      <c r="CO182" s="10"/>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22" t="str">
        <f t="shared" si="23"/>
        <v/>
      </c>
      <c r="EN182" s="53"/>
      <c r="EO182" s="53"/>
      <c r="EP182" s="10" t="str">
        <v/>
      </c>
      <c r="EQ182" s="10"/>
      <c r="ER182" s="4"/>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c r="GO182" s="22" t="str">
        <f t="shared" si="24"/>
        <v/>
      </c>
      <c r="GP182" s="53"/>
    </row>
    <row r="183" spans="1:198">
      <c r="A183" s="115"/>
      <c r="B183" s="85"/>
      <c r="C183" s="46"/>
      <c r="D183" s="85"/>
      <c r="E183" s="4"/>
      <c r="F183" s="85"/>
      <c r="G183" s="133"/>
      <c r="H183" s="5"/>
      <c r="I183" s="4"/>
      <c r="J183" s="5"/>
      <c r="K183" s="119"/>
      <c r="L183" s="10"/>
      <c r="M183" s="4"/>
      <c r="N183" s="5"/>
      <c r="O183" s="10"/>
      <c r="P183" s="4"/>
      <c r="Q183" s="5"/>
      <c r="R183" s="10"/>
      <c r="S183" s="4"/>
      <c r="T183" s="5"/>
      <c r="U183" s="10"/>
      <c r="V183" s="5"/>
      <c r="W183" s="10"/>
      <c r="X183" s="5"/>
      <c r="Y183" s="130"/>
      <c r="Z183" s="134"/>
      <c r="AA183" s="4"/>
      <c r="AB183" s="5"/>
      <c r="AC183" s="119"/>
      <c r="AD183" s="119"/>
      <c r="AE183" s="53"/>
      <c r="AF183" s="53"/>
      <c r="AG183" s="53"/>
      <c r="AH183" s="53"/>
      <c r="AI183" s="53"/>
      <c r="AJ183" s="53"/>
      <c r="AK183" s="53"/>
      <c r="AL183" s="10" t="str">
        <v/>
      </c>
      <c r="AM183" s="10"/>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22" t="str">
        <f t="shared" si="22"/>
        <v/>
      </c>
      <c r="CL183" s="53"/>
      <c r="CM183" s="53"/>
      <c r="CN183" s="10" t="str">
        <v/>
      </c>
      <c r="CO183" s="10"/>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22" t="str">
        <f t="shared" si="23"/>
        <v/>
      </c>
      <c r="EN183" s="53"/>
      <c r="EO183" s="53"/>
      <c r="EP183" s="10" t="str">
        <v/>
      </c>
      <c r="EQ183" s="10"/>
      <c r="ER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c r="GO183" s="22" t="str">
        <f t="shared" si="24"/>
        <v/>
      </c>
      <c r="GP183" s="53"/>
    </row>
    <row r="184" spans="1:198">
      <c r="A184" s="115"/>
      <c r="B184" s="85"/>
      <c r="C184" s="46"/>
      <c r="D184" s="85"/>
      <c r="E184" s="4"/>
      <c r="F184" s="85"/>
      <c r="G184" s="133"/>
      <c r="H184" s="5"/>
      <c r="I184" s="4"/>
      <c r="J184" s="5"/>
      <c r="K184" s="119"/>
      <c r="L184" s="10"/>
      <c r="M184" s="4"/>
      <c r="N184" s="5"/>
      <c r="O184" s="10"/>
      <c r="P184" s="4"/>
      <c r="Q184" s="5"/>
      <c r="R184" s="10"/>
      <c r="S184" s="4"/>
      <c r="T184" s="5"/>
      <c r="U184" s="10"/>
      <c r="V184" s="5"/>
      <c r="W184" s="10"/>
      <c r="X184" s="5"/>
      <c r="Y184" s="130"/>
      <c r="Z184" s="134"/>
      <c r="AA184" s="4"/>
      <c r="AB184" s="5"/>
      <c r="AC184" s="119"/>
      <c r="AD184" s="119"/>
      <c r="AE184" s="53"/>
      <c r="AF184" s="53"/>
      <c r="AG184" s="53"/>
      <c r="AH184" s="53"/>
      <c r="AI184" s="53"/>
      <c r="AJ184" s="53"/>
      <c r="AK184" s="53"/>
      <c r="AL184" s="10" t="str">
        <v/>
      </c>
      <c r="AM184" s="10"/>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22" t="str">
        <f t="shared" si="22"/>
        <v/>
      </c>
      <c r="CL184" s="53"/>
      <c r="CM184" s="53"/>
      <c r="CN184" s="10" t="str">
        <v/>
      </c>
      <c r="CO184" s="10"/>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22" t="str">
        <f t="shared" si="23"/>
        <v/>
      </c>
      <c r="EN184" s="53"/>
      <c r="EO184" s="53"/>
      <c r="EP184" s="10" t="str">
        <v/>
      </c>
      <c r="EQ184" s="10"/>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c r="GO184" s="22" t="str">
        <f t="shared" si="24"/>
        <v/>
      </c>
      <c r="GP184" s="53"/>
    </row>
    <row r="185" spans="1:198">
      <c r="A185" s="115"/>
      <c r="B185" s="85"/>
      <c r="C185" s="46"/>
      <c r="D185" s="85"/>
      <c r="E185" s="4"/>
      <c r="F185" s="85"/>
      <c r="G185" s="133"/>
      <c r="H185" s="5"/>
      <c r="I185" s="4"/>
      <c r="J185" s="5"/>
      <c r="K185" s="119"/>
      <c r="L185" s="10"/>
      <c r="M185" s="4"/>
      <c r="N185" s="5"/>
      <c r="O185" s="10"/>
      <c r="P185" s="4"/>
      <c r="Q185" s="5"/>
      <c r="R185" s="10"/>
      <c r="S185" s="4"/>
      <c r="T185" s="5"/>
      <c r="U185" s="10"/>
      <c r="V185" s="5"/>
      <c r="W185" s="10"/>
      <c r="X185" s="5"/>
      <c r="Y185" s="130"/>
      <c r="Z185" s="134"/>
      <c r="AA185" s="4"/>
      <c r="AB185" s="5"/>
      <c r="AC185" s="119"/>
      <c r="AD185" s="119"/>
      <c r="AE185" s="53"/>
      <c r="AF185" s="53"/>
      <c r="AG185" s="53"/>
      <c r="AH185" s="53"/>
      <c r="AI185" s="53"/>
      <c r="AJ185" s="53"/>
      <c r="AK185" s="53"/>
      <c r="AL185" s="10" t="str">
        <v/>
      </c>
      <c r="AM185" s="10"/>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22" t="str">
        <f>IF(AM185=1,AM$5,IF(AN185=1,AN$5,IF(AO185=1,AO$5,IF(AP185=1,AP$5,IF(AQ185=1,AQ$5,IF(AR185=1,AR$5,IF(AS185=1,AS$5,IF(AT185=1,AT$5,IF(AU185=1,AU$5,IF(AV185=1,AV$5,IF(AW185=1,AW$5,IF(AX185=1,AX$5,IF(AY185=1,AY$5,IF(AZ185=1,AZ$5,IF(BA185=1,BA$5,IF(BB185=1,BB$5,IF(BC185=1,BC$5,IF(BD185=1,BD$5,IF(BE185=1,BE$5,IF(BF185=1,BF$5,IF(BG185=1,BG$5,IF(BH185=1,BH$5,IF(BI185=1,BI$5,IF(BJ185=1,BJ$5,IF(BK185=1,BK$5,IF(BL185=1,BL$5,IF(BM185=1,BM$5,IF(BN185=1,BN$5,IF(BO185=1,BO$5, IF(BP185=1,BP$5, IF(BQ185=1,BQ$5, IF(BR185=1,BR$5, IF(BS185=1,BS$5, IF(BT185=1,BT$5, IF(BU185=1,BU$5, IF(BV185=1,BV$5, IF(BW185=1,BW$5, IF(BX185=1,BX$5, IF(BY185=1,BY$5, IF(BZ185=1,BZ$5, IF(CA185=1,CA$5, IF(CB185=1,CB$5, IF(CC185=1,CC$5, IF(CD185=1,CD$5, IF(CE185=1,CE$5, IF(CF185=1,CF$5, IF(CG185=1,CG$5, IF(CH185=1,CH$5, IF(CI185=1,CI$5, IF(CJ185=1,CJ$5,""))))))))))))))))))))))))))))))))))))))))))))))))))</f>
        <v/>
      </c>
      <c r="CL185" s="53"/>
      <c r="CM185" s="53"/>
      <c r="CN185" s="10" t="str">
        <v/>
      </c>
      <c r="CO185" s="10"/>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22" t="str">
        <f>IF(CO185=1,CO$5,IF(CP185=1,CP$5,IF(CQ185=1,CQ$5,IF(CR185=1,CR$5,IF(CS185=1,CS$5,IF(CT185=1,CT$5,IF(CU185=1,CU$5,IF(CV185=1,CV$5,IF(CW185=1,CW$5,IF(CX185=1,CX$5,IF(CY185=1,CY$5,IF(CZ185=1,CZ$5,IF(DA185=1,DA$5,IF(DB185=1,DB$5,IF(DC185=1,DC$5,IF(DD185=1,DD$5,IF(DE185=1,DE$5,IF(DF185=1,DF$5,IF(DG185=1,DG$5,IF(DH185=1,DH$5,IF(DI185=1,DI$5,IF(DJ185=1,DJ$5,IF(DK185=1,DK$5,IF(DL185=1,DL$5,IF(DM185=1,DM$5,IF(DN185=1,DN$5,IF(DO185=1,DO$5,IF(DP185=1,DP$5,IF(DQ185=1,DQ$5, IF(DR185=1,DR$5, IF(DS185=1,DS$5, IF(DT185=1,DT$5, IF(DU185=1,DU$5, IF(DV185=1,DV$5, IF(DW185=1,DW$5, IF(DX185=1,DX$5, IF(DY185=1,DY$5, IF(DZ185=1,DZ$5, IF(EA185=1,EA$5, IF(EB185=1,EB$5, IF(EC185=1,EC$5, IF(ED185=1,ED$5, IF(EE185=1,EE$5, IF(EF185=1,EF$5, IF(EG185=1,EG$5, IF(EH185=1,EH$5, IF(EI185=1,EI$5, IF(EJ185=1,EJ$5, IF(EK185=1,EK$5, IF(EL185=1,EL$5,""))))))))))))))))))))))))))))))))))))))))))))))))))</f>
        <v/>
      </c>
      <c r="EN185" s="53"/>
      <c r="EO185" s="53"/>
      <c r="EP185" s="10" t="str">
        <v/>
      </c>
      <c r="EQ185" s="10"/>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22" t="str">
        <f>IF(EQ185=1,EQ$5,IF(ER185=1,ER$5,IF(ES185=1,ES$5,IF(ET185=1,ET$5,IF(EU185=1,EU$5,IF(EV185=1,EV$5,IF(EW185=1,EW$5,IF(EX185=1,EX$5,IF(EY185=1,EY$5,IF(EZ185=1,EZ$5,IF(FA185=1,FA$5,IF(FB185=1,FB$5,IF(FC185=1,FC$5,IF(FD185=1,FD$5,IF(FE185=1,FE$5,IF(FF185=1,FF$5,IF(FG185=1,FG$5,IF(FH185=1,FH$5,IF(FI185=1,FI$5,IF(FJ185=1,FJ$5,IF(FK185=1,FK$5,IF(FL185=1,FL$5,IF(FM185=1,FM$5,IF(FN185=1,FN$5,IF(FO185=1,FO$5,IF(FP185=1,FP$5,IF(FQ185=1,FQ$5,IF(FR185=1,FR$5,IF(FS185=1,FS$5, IF(FT185=1,FT$5, IF(FU185=1,FU$5, IF(FV185=1,FV$5, IF(FW185=1,FW$5, IF(FX185=1,FX$5, IF(FY185=1,FY$5, IF(FZ185=1,FZ$5, IF(GA185=1,GA$5, IF(GB185=1,GB$5, IF(GC185=1,GC$5, IF(GD185=1,GD$5, IF(GE185=1,GE$5, IF(GF185=1,GF$5, IF(GG185=1,GG$5, IF(GH185=1,GH$5, IF(GI185=1,GI$5, IF(GJ185=1,GJ$5, IF(GK185=1,GK$5, IF(GL185=1,GL$5, IF(GM185=1,GM$5, IF(GN185=1,GN$5,""))))))))))))))))))))))))))))))))))))))))))))))))))</f>
        <v/>
      </c>
      <c r="GP185" s="53"/>
    </row>
    <row r="186" spans="1:198">
      <c r="A186" s="115"/>
      <c r="B186" s="85"/>
      <c r="C186" s="46"/>
      <c r="D186" s="85"/>
      <c r="E186" s="4"/>
      <c r="F186" s="85"/>
      <c r="G186" s="133"/>
      <c r="H186" s="5"/>
      <c r="I186" s="4"/>
      <c r="J186" s="5"/>
      <c r="K186" s="119"/>
      <c r="L186" s="10"/>
      <c r="M186" s="4"/>
      <c r="N186" s="5"/>
      <c r="O186" s="10"/>
      <c r="P186" s="4"/>
      <c r="Q186" s="5"/>
      <c r="R186" s="10"/>
      <c r="S186" s="4"/>
      <c r="T186" s="5"/>
      <c r="U186" s="10"/>
      <c r="V186" s="5"/>
      <c r="W186" s="10"/>
      <c r="X186" s="5"/>
      <c r="Y186" s="130"/>
      <c r="Z186" s="134"/>
      <c r="AA186" s="4"/>
      <c r="AB186" s="5"/>
      <c r="AC186" s="119"/>
      <c r="AD186" s="119"/>
      <c r="AE186" s="53"/>
      <c r="AF186" s="53"/>
      <c r="AG186" s="53"/>
      <c r="AH186" s="53"/>
      <c r="AI186" s="53"/>
      <c r="AJ186" s="53"/>
      <c r="AK186" s="53"/>
      <c r="AL186" s="10" t="str">
        <v/>
      </c>
      <c r="AM186" s="10"/>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22" t="str">
        <f t="shared" ref="CK186:CK217" si="25">IF(AM186=1,AM$5,IF(AN186=1,AN$5,IF(AO186=1,AO$5,IF(AP186=1,AP$5,IF(AQ186=1,AQ$5,IF(AR186=1,AR$5,IF(AS186=1,AS$5,IF(AT186=1,AT$5,IF(AU186=1,AU$5,IF(AV186=1,AV$5,IF(AW186=1,AW$5,IF(AX186=1,AX$5,IF(AY186=1,AY$5,IF(AZ186=1,AZ$5,IF(BA186=1,BA$5,IF(BB186=1,BB$5,IF(BC186=1,BC$5,IF(BD186=1,BD$5,IF(BE186=1,BE$5,IF(BF186=1,BF$5,IF(BG186=1,BG$5,IF(BH186=1,BH$5,IF(BI186=1,BI$5,IF(BJ186=1,BJ$5,IF(BK186=1,BK$5,IF(BL186=1,BL$5,IF(BM186=1,BM$5,IF(BN186=1,BN$5,IF(BO186=1,BO$5, IF(BP186=1,BP$5, IF(BQ186=1,BQ$5, IF(BR186=1,BR$5, IF(BS186=1,BS$5, IF(BT186=1,BT$5, IF(BU186=1,BU$5, IF(BV186=1,BV$5, IF(BW186=1,BW$5, IF(BX186=1,BX$5, IF(BY186=1,BY$5, IF(BZ186=1,BZ$5, IF(CA186=1,CA$5, IF(CB186=1,CB$5, IF(CC186=1,CC$5, IF(CD186=1,CD$5, IF(CE186=1,CE$5, IF(CF186=1,CF$5, IF(CG186=1,CG$5, IF(CH186=1,CH$5, IF(CI186=1,CI$5, IF(CJ186=1,CJ$5,""))))))))))))))))))))))))))))))))))))))))))))))))))</f>
        <v/>
      </c>
      <c r="CL186" s="53"/>
      <c r="CM186" s="53"/>
      <c r="CN186" s="10" t="str">
        <v/>
      </c>
      <c r="CO186" s="10"/>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22" t="str">
        <f t="shared" ref="EM186:EM217" si="26">IF(CO186=1,CO$5,IF(CP186=1,CP$5,IF(CQ186=1,CQ$5,IF(CR186=1,CR$5,IF(CS186=1,CS$5,IF(CT186=1,CT$5,IF(CU186=1,CU$5,IF(CV186=1,CV$5,IF(CW186=1,CW$5,IF(CX186=1,CX$5,IF(CY186=1,CY$5,IF(CZ186=1,CZ$5,IF(DA186=1,DA$5,IF(DB186=1,DB$5,IF(DC186=1,DC$5,IF(DD186=1,DD$5,IF(DE186=1,DE$5,IF(DF186=1,DF$5,IF(DG186=1,DG$5,IF(DH186=1,DH$5,IF(DI186=1,DI$5,IF(DJ186=1,DJ$5,IF(DK186=1,DK$5,IF(DL186=1,DL$5,IF(DM186=1,DM$5,IF(DN186=1,DN$5,IF(DO186=1,DO$5,IF(DP186=1,DP$5,IF(DQ186=1,DQ$5, IF(DR186=1,DR$5, IF(DS186=1,DS$5, IF(DT186=1,DT$5, IF(DU186=1,DU$5, IF(DV186=1,DV$5, IF(DW186=1,DW$5, IF(DX186=1,DX$5, IF(DY186=1,DY$5, IF(DZ186=1,DZ$5, IF(EA186=1,EA$5, IF(EB186=1,EB$5, IF(EC186=1,EC$5, IF(ED186=1,ED$5, IF(EE186=1,EE$5, IF(EF186=1,EF$5, IF(EG186=1,EG$5, IF(EH186=1,EH$5, IF(EI186=1,EI$5, IF(EJ186=1,EJ$5, IF(EK186=1,EK$5, IF(EL186=1,EL$5,""))))))))))))))))))))))))))))))))))))))))))))))))))</f>
        <v/>
      </c>
      <c r="EN186" s="53"/>
      <c r="EO186" s="53"/>
      <c r="EP186" s="10" t="str">
        <v/>
      </c>
      <c r="EQ186" s="10"/>
      <c r="ER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22" t="str">
        <f t="shared" ref="GO186:GO217" si="27">IF(EQ186=1,EQ$5,IF(ER186=1,ER$5,IF(ES186=1,ES$5,IF(ET186=1,ET$5,IF(EU186=1,EU$5,IF(EV186=1,EV$5,IF(EW186=1,EW$5,IF(EX186=1,EX$5,IF(EY186=1,EY$5,IF(EZ186=1,EZ$5,IF(FA186=1,FA$5,IF(FB186=1,FB$5,IF(FC186=1,FC$5,IF(FD186=1,FD$5,IF(FE186=1,FE$5,IF(FF186=1,FF$5,IF(FG186=1,FG$5,IF(FH186=1,FH$5,IF(FI186=1,FI$5,IF(FJ186=1,FJ$5,IF(FK186=1,FK$5,IF(FL186=1,FL$5,IF(FM186=1,FM$5,IF(FN186=1,FN$5,IF(FO186=1,FO$5,IF(FP186=1,FP$5,IF(FQ186=1,FQ$5,IF(FR186=1,FR$5,IF(FS186=1,FS$5, IF(FT186=1,FT$5, IF(FU186=1,FU$5, IF(FV186=1,FV$5, IF(FW186=1,FW$5, IF(FX186=1,FX$5, IF(FY186=1,FY$5, IF(FZ186=1,FZ$5, IF(GA186=1,GA$5, IF(GB186=1,GB$5, IF(GC186=1,GC$5, IF(GD186=1,GD$5, IF(GE186=1,GE$5, IF(GF186=1,GF$5, IF(GG186=1,GG$5, IF(GH186=1,GH$5, IF(GI186=1,GI$5, IF(GJ186=1,GJ$5, IF(GK186=1,GK$5, IF(GL186=1,GL$5, IF(GM186=1,GM$5, IF(GN186=1,GN$5,""))))))))))))))))))))))))))))))))))))))))))))))))))</f>
        <v/>
      </c>
      <c r="GP186" s="53"/>
    </row>
    <row r="187" spans="1:198">
      <c r="A187" s="115"/>
      <c r="B187" s="85"/>
      <c r="C187" s="46"/>
      <c r="D187" s="85"/>
      <c r="E187" s="4"/>
      <c r="F187" s="85"/>
      <c r="G187" s="133"/>
      <c r="H187" s="5"/>
      <c r="I187" s="4"/>
      <c r="J187" s="5"/>
      <c r="K187" s="119"/>
      <c r="L187" s="10"/>
      <c r="M187" s="4"/>
      <c r="N187" s="5"/>
      <c r="O187" s="10"/>
      <c r="P187" s="4"/>
      <c r="Q187" s="5"/>
      <c r="R187" s="10"/>
      <c r="S187" s="4"/>
      <c r="T187" s="5"/>
      <c r="U187" s="10"/>
      <c r="V187" s="5"/>
      <c r="W187" s="10"/>
      <c r="X187" s="5"/>
      <c r="Y187" s="130"/>
      <c r="Z187" s="134"/>
      <c r="AA187" s="4"/>
      <c r="AB187" s="5"/>
      <c r="AC187" s="119"/>
      <c r="AD187" s="119"/>
      <c r="AE187" s="53"/>
      <c r="AF187" s="53"/>
      <c r="AG187" s="53"/>
      <c r="AH187" s="53"/>
      <c r="AI187" s="53"/>
      <c r="AJ187" s="53"/>
      <c r="AK187" s="53"/>
      <c r="AL187" s="10" t="str">
        <v/>
      </c>
      <c r="AM187" s="10"/>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22" t="str">
        <f t="shared" si="25"/>
        <v/>
      </c>
      <c r="CL187" s="53"/>
      <c r="CM187" s="53"/>
      <c r="CN187" s="10" t="str">
        <v/>
      </c>
      <c r="CO187" s="10"/>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22" t="str">
        <f t="shared" si="26"/>
        <v/>
      </c>
      <c r="EN187" s="53"/>
      <c r="EO187" s="53"/>
      <c r="EP187" s="10" t="str">
        <v/>
      </c>
      <c r="EQ187" s="10"/>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c r="GO187" s="22" t="str">
        <f t="shared" si="27"/>
        <v/>
      </c>
      <c r="GP187" s="53"/>
    </row>
    <row r="188" spans="1:198">
      <c r="A188" s="115"/>
      <c r="B188" s="85"/>
      <c r="C188" s="46"/>
      <c r="D188" s="85"/>
      <c r="E188" s="4"/>
      <c r="F188" s="85"/>
      <c r="G188" s="133"/>
      <c r="H188" s="5"/>
      <c r="I188" s="4"/>
      <c r="J188" s="5"/>
      <c r="K188" s="119"/>
      <c r="L188" s="10"/>
      <c r="M188" s="4"/>
      <c r="N188" s="5"/>
      <c r="O188" s="10"/>
      <c r="P188" s="4"/>
      <c r="Q188" s="5"/>
      <c r="R188" s="10"/>
      <c r="S188" s="4"/>
      <c r="T188" s="5"/>
      <c r="U188" s="10"/>
      <c r="V188" s="5"/>
      <c r="W188" s="10"/>
      <c r="X188" s="5"/>
      <c r="Y188" s="130"/>
      <c r="Z188" s="134"/>
      <c r="AA188" s="4"/>
      <c r="AB188" s="5"/>
      <c r="AC188" s="119"/>
      <c r="AD188" s="119"/>
      <c r="AE188" s="53"/>
      <c r="AF188" s="53"/>
      <c r="AG188" s="53"/>
      <c r="AH188" s="53"/>
      <c r="AI188" s="53"/>
      <c r="AJ188" s="53"/>
      <c r="AK188" s="53"/>
      <c r="AL188" s="10" t="str">
        <v/>
      </c>
      <c r="AM188" s="10"/>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22" t="str">
        <f t="shared" si="25"/>
        <v/>
      </c>
      <c r="CL188" s="53"/>
      <c r="CM188" s="53"/>
      <c r="CN188" s="10" t="str">
        <v/>
      </c>
      <c r="CO188" s="10"/>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22" t="str">
        <f t="shared" si="26"/>
        <v/>
      </c>
      <c r="EN188" s="53"/>
      <c r="EO188" s="53"/>
      <c r="EP188" s="10" t="str">
        <v/>
      </c>
      <c r="EQ188" s="10"/>
      <c r="ER188" s="4"/>
      <c r="ES188" s="4"/>
      <c r="ET188" s="4"/>
      <c r="EU188" s="4"/>
      <c r="EV188" s="4"/>
      <c r="EW188" s="4"/>
      <c r="EX188" s="4"/>
      <c r="EY188" s="4"/>
      <c r="EZ188" s="4"/>
      <c r="FA188" s="4"/>
      <c r="FB188" s="4"/>
      <c r="FC188" s="4"/>
      <c r="FD188" s="4"/>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c r="GO188" s="22" t="str">
        <f t="shared" si="27"/>
        <v/>
      </c>
      <c r="GP188" s="53"/>
    </row>
    <row r="189" spans="1:198">
      <c r="A189" s="115"/>
      <c r="B189" s="85"/>
      <c r="C189" s="46"/>
      <c r="D189" s="85"/>
      <c r="E189" s="4"/>
      <c r="F189" s="85"/>
      <c r="G189" s="133"/>
      <c r="H189" s="5"/>
      <c r="I189" s="4"/>
      <c r="J189" s="5"/>
      <c r="K189" s="119"/>
      <c r="L189" s="10"/>
      <c r="M189" s="4"/>
      <c r="N189" s="5"/>
      <c r="O189" s="10"/>
      <c r="P189" s="4"/>
      <c r="Q189" s="5"/>
      <c r="R189" s="10"/>
      <c r="S189" s="4"/>
      <c r="T189" s="5"/>
      <c r="U189" s="10"/>
      <c r="V189" s="5"/>
      <c r="W189" s="10"/>
      <c r="X189" s="5"/>
      <c r="Y189" s="130"/>
      <c r="Z189" s="134"/>
      <c r="AA189" s="4"/>
      <c r="AB189" s="5"/>
      <c r="AC189" s="119"/>
      <c r="AD189" s="119"/>
      <c r="AE189" s="53"/>
      <c r="AF189" s="53"/>
      <c r="AG189" s="53"/>
      <c r="AH189" s="53"/>
      <c r="AI189" s="53"/>
      <c r="AJ189" s="53"/>
      <c r="AK189" s="53"/>
      <c r="AL189" s="10" t="str">
        <v/>
      </c>
      <c r="AM189" s="10"/>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22" t="str">
        <f t="shared" si="25"/>
        <v/>
      </c>
      <c r="CL189" s="53"/>
      <c r="CM189" s="53"/>
      <c r="CN189" s="10" t="str">
        <v/>
      </c>
      <c r="CO189" s="10"/>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22" t="str">
        <f t="shared" si="26"/>
        <v/>
      </c>
      <c r="EN189" s="53"/>
      <c r="EO189" s="53"/>
      <c r="EP189" s="10" t="str">
        <v/>
      </c>
      <c r="EQ189" s="10"/>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22" t="str">
        <f t="shared" si="27"/>
        <v/>
      </c>
      <c r="GP189" s="53"/>
    </row>
    <row r="190" spans="1:198">
      <c r="A190" s="115"/>
      <c r="B190" s="85"/>
      <c r="C190" s="46"/>
      <c r="D190" s="85"/>
      <c r="E190" s="4"/>
      <c r="F190" s="85"/>
      <c r="G190" s="133"/>
      <c r="H190" s="5"/>
      <c r="I190" s="4"/>
      <c r="J190" s="5"/>
      <c r="K190" s="119"/>
      <c r="L190" s="10"/>
      <c r="M190" s="4"/>
      <c r="N190" s="5"/>
      <c r="O190" s="10"/>
      <c r="P190" s="4"/>
      <c r="Q190" s="5"/>
      <c r="R190" s="10"/>
      <c r="S190" s="4"/>
      <c r="T190" s="5"/>
      <c r="U190" s="10"/>
      <c r="V190" s="5"/>
      <c r="W190" s="10"/>
      <c r="X190" s="5"/>
      <c r="Y190" s="130"/>
      <c r="Z190" s="134"/>
      <c r="AA190" s="4"/>
      <c r="AB190" s="5"/>
      <c r="AC190" s="119"/>
      <c r="AD190" s="119"/>
      <c r="AE190" s="53"/>
      <c r="AF190" s="53"/>
      <c r="AG190" s="53"/>
      <c r="AH190" s="53"/>
      <c r="AI190" s="53"/>
      <c r="AJ190" s="53"/>
      <c r="AK190" s="53"/>
      <c r="AL190" s="10" t="str">
        <v/>
      </c>
      <c r="AM190" s="10"/>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22" t="str">
        <f t="shared" si="25"/>
        <v/>
      </c>
      <c r="CL190" s="53"/>
      <c r="CM190" s="53"/>
      <c r="CN190" s="10" t="str">
        <v/>
      </c>
      <c r="CO190" s="10"/>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22" t="str">
        <f t="shared" si="26"/>
        <v/>
      </c>
      <c r="EN190" s="53"/>
      <c r="EO190" s="53"/>
      <c r="EP190" s="10" t="str">
        <v/>
      </c>
      <c r="EQ190" s="10"/>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22" t="str">
        <f t="shared" si="27"/>
        <v/>
      </c>
      <c r="GP190" s="53"/>
    </row>
    <row r="191" spans="1:198">
      <c r="A191" s="115"/>
      <c r="B191" s="85"/>
      <c r="C191" s="46"/>
      <c r="D191" s="85"/>
      <c r="E191" s="4"/>
      <c r="F191" s="85"/>
      <c r="G191" s="133"/>
      <c r="H191" s="5"/>
      <c r="I191" s="4"/>
      <c r="J191" s="5"/>
      <c r="K191" s="119"/>
      <c r="L191" s="10"/>
      <c r="M191" s="4"/>
      <c r="N191" s="5"/>
      <c r="O191" s="10"/>
      <c r="P191" s="4"/>
      <c r="Q191" s="5"/>
      <c r="R191" s="10"/>
      <c r="S191" s="4"/>
      <c r="T191" s="5"/>
      <c r="U191" s="10"/>
      <c r="V191" s="5"/>
      <c r="W191" s="10"/>
      <c r="X191" s="5"/>
      <c r="Y191" s="130"/>
      <c r="Z191" s="134"/>
      <c r="AA191" s="4"/>
      <c r="AB191" s="5"/>
      <c r="AC191" s="119"/>
      <c r="AD191" s="119"/>
      <c r="AE191" s="53"/>
      <c r="AF191" s="53"/>
      <c r="AG191" s="53"/>
      <c r="AH191" s="53"/>
      <c r="AI191" s="53"/>
      <c r="AJ191" s="53"/>
      <c r="AK191" s="53"/>
      <c r="AL191" s="10" t="str">
        <v/>
      </c>
      <c r="AM191" s="10"/>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22" t="str">
        <f t="shared" si="25"/>
        <v/>
      </c>
      <c r="CL191" s="53"/>
      <c r="CM191" s="53"/>
      <c r="CN191" s="10" t="str">
        <v/>
      </c>
      <c r="CO191" s="10"/>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22" t="str">
        <f t="shared" si="26"/>
        <v/>
      </c>
      <c r="EN191" s="53"/>
      <c r="EO191" s="53"/>
      <c r="EP191" s="10" t="str">
        <v/>
      </c>
      <c r="EQ191" s="10"/>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c r="GO191" s="22" t="str">
        <f t="shared" si="27"/>
        <v/>
      </c>
      <c r="GP191" s="53"/>
    </row>
    <row r="192" spans="1:198">
      <c r="A192" s="115"/>
      <c r="B192" s="85"/>
      <c r="C192" s="46"/>
      <c r="D192" s="85"/>
      <c r="E192" s="4"/>
      <c r="F192" s="85"/>
      <c r="G192" s="133"/>
      <c r="H192" s="5"/>
      <c r="I192" s="4"/>
      <c r="J192" s="5"/>
      <c r="K192" s="119"/>
      <c r="L192" s="10"/>
      <c r="M192" s="4"/>
      <c r="N192" s="5"/>
      <c r="O192" s="10"/>
      <c r="P192" s="4"/>
      <c r="Q192" s="5"/>
      <c r="R192" s="10"/>
      <c r="S192" s="4"/>
      <c r="T192" s="5"/>
      <c r="U192" s="10"/>
      <c r="V192" s="5"/>
      <c r="W192" s="10"/>
      <c r="X192" s="5"/>
      <c r="Y192" s="130"/>
      <c r="Z192" s="134"/>
      <c r="AA192" s="4"/>
      <c r="AB192" s="5"/>
      <c r="AC192" s="119"/>
      <c r="AD192" s="119"/>
      <c r="AE192" s="53"/>
      <c r="AF192" s="53"/>
      <c r="AG192" s="53"/>
      <c r="AH192" s="53"/>
      <c r="AI192" s="53"/>
      <c r="AJ192" s="53"/>
      <c r="AK192" s="53"/>
      <c r="AL192" s="10" t="str">
        <v/>
      </c>
      <c r="AM192" s="10"/>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22" t="str">
        <f t="shared" si="25"/>
        <v/>
      </c>
      <c r="CL192" s="53"/>
      <c r="CM192" s="53"/>
      <c r="CN192" s="10" t="str">
        <v/>
      </c>
      <c r="CO192" s="10"/>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22" t="str">
        <f t="shared" si="26"/>
        <v/>
      </c>
      <c r="EN192" s="53"/>
      <c r="EO192" s="53"/>
      <c r="EP192" s="10" t="str">
        <v/>
      </c>
      <c r="EQ192" s="10"/>
      <c r="ER192" s="4"/>
      <c r="ES192" s="4"/>
      <c r="ET192" s="4"/>
      <c r="EU192" s="4"/>
      <c r="EV192" s="4"/>
      <c r="EW192" s="4"/>
      <c r="EX192" s="4"/>
      <c r="EY192" s="4"/>
      <c r="EZ192" s="4"/>
      <c r="FA192" s="4"/>
      <c r="FB192" s="4"/>
      <c r="FC192" s="4"/>
      <c r="FD192" s="4"/>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c r="GD192" s="4"/>
      <c r="GE192" s="4"/>
      <c r="GF192" s="4"/>
      <c r="GG192" s="4"/>
      <c r="GH192" s="4"/>
      <c r="GI192" s="4"/>
      <c r="GJ192" s="4"/>
      <c r="GK192" s="4"/>
      <c r="GL192" s="4"/>
      <c r="GM192" s="4"/>
      <c r="GN192" s="4"/>
      <c r="GO192" s="22" t="str">
        <f t="shared" si="27"/>
        <v/>
      </c>
      <c r="GP192" s="53"/>
    </row>
    <row r="193" spans="1:198">
      <c r="A193" s="115"/>
      <c r="B193" s="85"/>
      <c r="C193" s="46"/>
      <c r="D193" s="85"/>
      <c r="E193" s="4"/>
      <c r="F193" s="85"/>
      <c r="G193" s="133"/>
      <c r="H193" s="5"/>
      <c r="I193" s="4"/>
      <c r="J193" s="5"/>
      <c r="K193" s="119"/>
      <c r="L193" s="10"/>
      <c r="M193" s="4"/>
      <c r="N193" s="5"/>
      <c r="O193" s="10"/>
      <c r="P193" s="4"/>
      <c r="Q193" s="5"/>
      <c r="R193" s="10"/>
      <c r="S193" s="4"/>
      <c r="T193" s="5"/>
      <c r="U193" s="10"/>
      <c r="V193" s="5"/>
      <c r="W193" s="10"/>
      <c r="X193" s="5"/>
      <c r="Y193" s="130"/>
      <c r="Z193" s="134"/>
      <c r="AA193" s="4"/>
      <c r="AB193" s="5"/>
      <c r="AC193" s="119"/>
      <c r="AD193" s="119"/>
      <c r="AE193" s="53"/>
      <c r="AF193" s="53"/>
      <c r="AG193" s="53"/>
      <c r="AH193" s="53"/>
      <c r="AI193" s="53"/>
      <c r="AJ193" s="53"/>
      <c r="AK193" s="53"/>
      <c r="AL193" s="10" t="str">
        <v/>
      </c>
      <c r="AM193" s="10"/>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22" t="str">
        <f t="shared" si="25"/>
        <v/>
      </c>
      <c r="CL193" s="53"/>
      <c r="CM193" s="53"/>
      <c r="CN193" s="10" t="str">
        <v/>
      </c>
      <c r="CO193" s="10"/>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22" t="str">
        <f t="shared" si="26"/>
        <v/>
      </c>
      <c r="EN193" s="53"/>
      <c r="EO193" s="53"/>
      <c r="EP193" s="10" t="str">
        <v/>
      </c>
      <c r="EQ193" s="10"/>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22" t="str">
        <f t="shared" si="27"/>
        <v/>
      </c>
      <c r="GP193" s="53"/>
    </row>
    <row r="194" spans="1:198">
      <c r="A194" s="115"/>
      <c r="B194" s="85"/>
      <c r="C194" s="46"/>
      <c r="D194" s="85"/>
      <c r="E194" s="4"/>
      <c r="F194" s="85"/>
      <c r="G194" s="133"/>
      <c r="H194" s="5"/>
      <c r="I194" s="4"/>
      <c r="J194" s="5"/>
      <c r="K194" s="119"/>
      <c r="L194" s="10"/>
      <c r="M194" s="4"/>
      <c r="N194" s="5"/>
      <c r="O194" s="10"/>
      <c r="P194" s="4"/>
      <c r="Q194" s="5"/>
      <c r="R194" s="10"/>
      <c r="S194" s="4"/>
      <c r="T194" s="5"/>
      <c r="U194" s="10"/>
      <c r="V194" s="5"/>
      <c r="W194" s="10"/>
      <c r="X194" s="5"/>
      <c r="Y194" s="130"/>
      <c r="Z194" s="134"/>
      <c r="AA194" s="4"/>
      <c r="AB194" s="5"/>
      <c r="AC194" s="119"/>
      <c r="AD194" s="119"/>
      <c r="AE194" s="53"/>
      <c r="AF194" s="53"/>
      <c r="AG194" s="53"/>
      <c r="AH194" s="53"/>
      <c r="AI194" s="53"/>
      <c r="AJ194" s="53"/>
      <c r="AK194" s="53"/>
      <c r="AL194" s="10" t="str">
        <v/>
      </c>
      <c r="AM194" s="10"/>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22" t="str">
        <f t="shared" si="25"/>
        <v/>
      </c>
      <c r="CL194" s="53"/>
      <c r="CM194" s="53"/>
      <c r="CN194" s="10" t="str">
        <v/>
      </c>
      <c r="CO194" s="10"/>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22" t="str">
        <f t="shared" si="26"/>
        <v/>
      </c>
      <c r="EN194" s="53"/>
      <c r="EO194" s="53"/>
      <c r="EP194" s="10" t="str">
        <v/>
      </c>
      <c r="EQ194" s="10"/>
      <c r="ER194" s="4"/>
      <c r="ES194" s="4"/>
      <c r="ET194" s="4"/>
      <c r="EU194" s="4"/>
      <c r="EV194" s="4"/>
      <c r="EW194" s="4"/>
      <c r="EX194" s="4"/>
      <c r="EY194" s="4"/>
      <c r="EZ194" s="4"/>
      <c r="FA194" s="4"/>
      <c r="FB194" s="4"/>
      <c r="FC194" s="4"/>
      <c r="FD194" s="4"/>
      <c r="FE194" s="4"/>
      <c r="FF194" s="4"/>
      <c r="FG194" s="4"/>
      <c r="FH194" s="4"/>
      <c r="FI194" s="4"/>
      <c r="FJ194" s="4"/>
      <c r="FK194" s="4"/>
      <c r="FL194" s="4"/>
      <c r="FM194" s="4"/>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c r="GO194" s="22" t="str">
        <f t="shared" si="27"/>
        <v/>
      </c>
      <c r="GP194" s="53"/>
    </row>
    <row r="195" spans="1:198">
      <c r="A195" s="115"/>
      <c r="B195" s="85"/>
      <c r="C195" s="46"/>
      <c r="D195" s="85"/>
      <c r="E195" s="4"/>
      <c r="F195" s="85"/>
      <c r="G195" s="133"/>
      <c r="H195" s="5"/>
      <c r="I195" s="4"/>
      <c r="J195" s="5"/>
      <c r="K195" s="119"/>
      <c r="L195" s="10"/>
      <c r="M195" s="4"/>
      <c r="N195" s="5"/>
      <c r="O195" s="10"/>
      <c r="P195" s="4"/>
      <c r="Q195" s="5"/>
      <c r="R195" s="10"/>
      <c r="S195" s="4"/>
      <c r="T195" s="5"/>
      <c r="U195" s="10"/>
      <c r="V195" s="5"/>
      <c r="W195" s="10"/>
      <c r="X195" s="5"/>
      <c r="Y195" s="130"/>
      <c r="Z195" s="134"/>
      <c r="AA195" s="4"/>
      <c r="AB195" s="5"/>
      <c r="AC195" s="119"/>
      <c r="AD195" s="119"/>
      <c r="AE195" s="53"/>
      <c r="AF195" s="53"/>
      <c r="AG195" s="53"/>
      <c r="AH195" s="53"/>
      <c r="AI195" s="53"/>
      <c r="AJ195" s="53"/>
      <c r="AK195" s="53"/>
      <c r="AL195" s="10" t="str">
        <v/>
      </c>
      <c r="AM195" s="10"/>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22" t="str">
        <f t="shared" si="25"/>
        <v/>
      </c>
      <c r="CL195" s="53"/>
      <c r="CM195" s="53"/>
      <c r="CN195" s="10" t="str">
        <v/>
      </c>
      <c r="CO195" s="10"/>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22" t="str">
        <f t="shared" si="26"/>
        <v/>
      </c>
      <c r="EN195" s="53"/>
      <c r="EO195" s="53"/>
      <c r="EP195" s="10" t="str">
        <v/>
      </c>
      <c r="EQ195" s="10"/>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22" t="str">
        <f t="shared" si="27"/>
        <v/>
      </c>
      <c r="GP195" s="53"/>
    </row>
    <row r="196" spans="1:198">
      <c r="A196" s="115"/>
      <c r="B196" s="85"/>
      <c r="C196" s="46"/>
      <c r="D196" s="85"/>
      <c r="E196" s="4"/>
      <c r="F196" s="85"/>
      <c r="G196" s="133"/>
      <c r="H196" s="5"/>
      <c r="I196" s="4"/>
      <c r="J196" s="5"/>
      <c r="K196" s="119"/>
      <c r="L196" s="10"/>
      <c r="M196" s="4"/>
      <c r="N196" s="5"/>
      <c r="O196" s="10"/>
      <c r="P196" s="4"/>
      <c r="Q196" s="5"/>
      <c r="R196" s="10"/>
      <c r="S196" s="4"/>
      <c r="T196" s="5"/>
      <c r="U196" s="10"/>
      <c r="V196" s="5"/>
      <c r="W196" s="10"/>
      <c r="X196" s="5"/>
      <c r="Y196" s="130"/>
      <c r="Z196" s="134"/>
      <c r="AA196" s="4"/>
      <c r="AB196" s="5"/>
      <c r="AC196" s="119"/>
      <c r="AD196" s="119"/>
      <c r="AE196" s="53"/>
      <c r="AF196" s="53"/>
      <c r="AG196" s="53"/>
      <c r="AH196" s="53"/>
      <c r="AI196" s="53"/>
      <c r="AJ196" s="53"/>
      <c r="AK196" s="53"/>
      <c r="AL196" s="10" t="str">
        <v/>
      </c>
      <c r="AM196" s="10"/>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22" t="str">
        <f t="shared" si="25"/>
        <v/>
      </c>
      <c r="CL196" s="53"/>
      <c r="CM196" s="53"/>
      <c r="CN196" s="10" t="str">
        <v/>
      </c>
      <c r="CO196" s="10"/>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22" t="str">
        <f t="shared" si="26"/>
        <v/>
      </c>
      <c r="EN196" s="53"/>
      <c r="EO196" s="53"/>
      <c r="EP196" s="10" t="str">
        <v/>
      </c>
      <c r="EQ196" s="10"/>
      <c r="ER196" s="4"/>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c r="GO196" s="22" t="str">
        <f t="shared" si="27"/>
        <v/>
      </c>
      <c r="GP196" s="53"/>
    </row>
    <row r="197" spans="1:198">
      <c r="A197" s="115"/>
      <c r="B197" s="85"/>
      <c r="C197" s="46"/>
      <c r="D197" s="85"/>
      <c r="E197" s="4"/>
      <c r="F197" s="85"/>
      <c r="G197" s="133"/>
      <c r="H197" s="5"/>
      <c r="I197" s="4"/>
      <c r="J197" s="5"/>
      <c r="K197" s="119"/>
      <c r="L197" s="10"/>
      <c r="M197" s="4"/>
      <c r="N197" s="5"/>
      <c r="O197" s="10"/>
      <c r="P197" s="4"/>
      <c r="Q197" s="5"/>
      <c r="R197" s="10"/>
      <c r="S197" s="4"/>
      <c r="T197" s="5"/>
      <c r="U197" s="10"/>
      <c r="V197" s="5"/>
      <c r="W197" s="10"/>
      <c r="X197" s="5"/>
      <c r="Y197" s="130"/>
      <c r="Z197" s="134"/>
      <c r="AA197" s="4"/>
      <c r="AB197" s="5"/>
      <c r="AC197" s="119"/>
      <c r="AD197" s="119"/>
      <c r="AE197" s="53"/>
      <c r="AF197" s="53"/>
      <c r="AG197" s="53"/>
      <c r="AH197" s="53"/>
      <c r="AI197" s="53"/>
      <c r="AJ197" s="53"/>
      <c r="AK197" s="53"/>
      <c r="AL197" s="10" t="str">
        <v/>
      </c>
      <c r="AM197" s="10"/>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22" t="str">
        <f t="shared" si="25"/>
        <v/>
      </c>
      <c r="CL197" s="53"/>
      <c r="CM197" s="53"/>
      <c r="CN197" s="10" t="str">
        <v/>
      </c>
      <c r="CO197" s="10"/>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22" t="str">
        <f t="shared" si="26"/>
        <v/>
      </c>
      <c r="EN197" s="53"/>
      <c r="EO197" s="53"/>
      <c r="EP197" s="10" t="str">
        <v/>
      </c>
      <c r="EQ197" s="10"/>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22" t="str">
        <f t="shared" si="27"/>
        <v/>
      </c>
      <c r="GP197" s="53"/>
    </row>
    <row r="198" spans="1:198">
      <c r="A198" s="115"/>
      <c r="B198" s="85"/>
      <c r="C198" s="46"/>
      <c r="D198" s="85"/>
      <c r="E198" s="4"/>
      <c r="F198" s="85"/>
      <c r="G198" s="133"/>
      <c r="H198" s="5"/>
      <c r="I198" s="4"/>
      <c r="J198" s="5"/>
      <c r="K198" s="119"/>
      <c r="L198" s="10"/>
      <c r="M198" s="4"/>
      <c r="N198" s="5"/>
      <c r="O198" s="10"/>
      <c r="P198" s="4"/>
      <c r="Q198" s="5"/>
      <c r="R198" s="10"/>
      <c r="S198" s="4"/>
      <c r="T198" s="5"/>
      <c r="U198" s="10"/>
      <c r="V198" s="5"/>
      <c r="W198" s="10"/>
      <c r="X198" s="5"/>
      <c r="Y198" s="130"/>
      <c r="Z198" s="134"/>
      <c r="AA198" s="4"/>
      <c r="AB198" s="5"/>
      <c r="AC198" s="119"/>
      <c r="AD198" s="119"/>
      <c r="AE198" s="53"/>
      <c r="AF198" s="53"/>
      <c r="AG198" s="53"/>
      <c r="AH198" s="53"/>
      <c r="AI198" s="53"/>
      <c r="AJ198" s="53"/>
      <c r="AK198" s="53"/>
      <c r="AL198" s="10" t="str">
        <v/>
      </c>
      <c r="AM198" s="10"/>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22" t="str">
        <f t="shared" si="25"/>
        <v/>
      </c>
      <c r="CL198" s="53"/>
      <c r="CM198" s="53"/>
      <c r="CN198" s="10" t="str">
        <v/>
      </c>
      <c r="CO198" s="10"/>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22" t="str">
        <f t="shared" si="26"/>
        <v/>
      </c>
      <c r="EN198" s="53"/>
      <c r="EO198" s="53"/>
      <c r="EP198" s="10" t="str">
        <v/>
      </c>
      <c r="EQ198" s="10"/>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c r="GD198" s="4"/>
      <c r="GE198" s="4"/>
      <c r="GF198" s="4"/>
      <c r="GG198" s="4"/>
      <c r="GH198" s="4"/>
      <c r="GI198" s="4"/>
      <c r="GJ198" s="4"/>
      <c r="GK198" s="4"/>
      <c r="GL198" s="4"/>
      <c r="GM198" s="4"/>
      <c r="GN198" s="4"/>
      <c r="GO198" s="22" t="str">
        <f t="shared" si="27"/>
        <v/>
      </c>
      <c r="GP198" s="53"/>
    </row>
    <row r="199" spans="1:198">
      <c r="A199" s="115"/>
      <c r="B199" s="85"/>
      <c r="C199" s="46"/>
      <c r="D199" s="85"/>
      <c r="E199" s="4"/>
      <c r="F199" s="85"/>
      <c r="G199" s="133"/>
      <c r="H199" s="5"/>
      <c r="I199" s="4"/>
      <c r="J199" s="5"/>
      <c r="K199" s="119"/>
      <c r="L199" s="10"/>
      <c r="M199" s="4"/>
      <c r="N199" s="5"/>
      <c r="O199" s="10"/>
      <c r="P199" s="4"/>
      <c r="Q199" s="5"/>
      <c r="R199" s="10"/>
      <c r="S199" s="4"/>
      <c r="T199" s="5"/>
      <c r="U199" s="10"/>
      <c r="V199" s="5"/>
      <c r="W199" s="10"/>
      <c r="X199" s="5"/>
      <c r="Y199" s="130"/>
      <c r="Z199" s="134"/>
      <c r="AA199" s="4"/>
      <c r="AB199" s="5"/>
      <c r="AC199" s="119"/>
      <c r="AD199" s="119"/>
      <c r="AE199" s="53"/>
      <c r="AF199" s="53"/>
      <c r="AG199" s="53"/>
      <c r="AH199" s="53"/>
      <c r="AI199" s="53"/>
      <c r="AJ199" s="53"/>
      <c r="AK199" s="53"/>
      <c r="AL199" s="10" t="str">
        <v/>
      </c>
      <c r="AM199" s="10"/>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22" t="str">
        <f t="shared" si="25"/>
        <v/>
      </c>
      <c r="CL199" s="53"/>
      <c r="CM199" s="53"/>
      <c r="CN199" s="10" t="str">
        <v/>
      </c>
      <c r="CO199" s="10"/>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22" t="str">
        <f t="shared" si="26"/>
        <v/>
      </c>
      <c r="EN199" s="53"/>
      <c r="EO199" s="53"/>
      <c r="EP199" s="10" t="str">
        <v/>
      </c>
      <c r="EQ199" s="10"/>
      <c r="ER199" s="4"/>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c r="GO199" s="22" t="str">
        <f t="shared" si="27"/>
        <v/>
      </c>
      <c r="GP199" s="53"/>
    </row>
    <row r="200" spans="1:198" ht="16" thickBot="1">
      <c r="A200" s="129"/>
      <c r="B200" s="86"/>
      <c r="C200" s="60"/>
      <c r="D200" s="86"/>
      <c r="E200" s="6"/>
      <c r="F200" s="86"/>
      <c r="G200" s="112"/>
      <c r="H200" s="7"/>
      <c r="I200" s="6"/>
      <c r="J200" s="7"/>
      <c r="K200" s="119"/>
      <c r="L200" s="39"/>
      <c r="M200" s="6"/>
      <c r="N200" s="7"/>
      <c r="O200" s="39"/>
      <c r="P200" s="6"/>
      <c r="Q200" s="7"/>
      <c r="R200" s="39"/>
      <c r="S200" s="6"/>
      <c r="T200" s="7"/>
      <c r="U200" s="39"/>
      <c r="V200" s="7"/>
      <c r="W200" s="39"/>
      <c r="X200" s="7"/>
      <c r="Y200" s="137"/>
      <c r="Z200" s="136"/>
      <c r="AA200" s="6"/>
      <c r="AB200" s="7"/>
      <c r="AC200" s="119"/>
      <c r="AD200" s="119"/>
      <c r="AE200" s="53"/>
      <c r="AF200" s="53"/>
      <c r="AG200" s="53"/>
      <c r="AH200" s="53"/>
      <c r="AI200" s="53"/>
      <c r="AJ200" s="53"/>
      <c r="AK200" s="53"/>
      <c r="AL200" s="10" t="str">
        <v/>
      </c>
      <c r="AM200" s="10"/>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22" t="str">
        <f t="shared" si="25"/>
        <v/>
      </c>
      <c r="CL200" s="53"/>
      <c r="CM200" s="53"/>
      <c r="CN200" s="10" t="str">
        <v/>
      </c>
      <c r="CO200" s="10"/>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22" t="str">
        <f t="shared" si="26"/>
        <v/>
      </c>
      <c r="EN200" s="53"/>
      <c r="EO200" s="53"/>
      <c r="EP200" s="10" t="str">
        <v/>
      </c>
      <c r="EQ200" s="10"/>
      <c r="ER200" s="4"/>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22" t="str">
        <f t="shared" si="27"/>
        <v/>
      </c>
      <c r="GP200" s="53"/>
    </row>
    <row r="201" spans="1:198" ht="16" thickBot="1">
      <c r="A201" s="123">
        <f t="array" ref="A201">$A$5:INDEX($A$5:$A$200,COUNT($A$5:$A$200,"?*"))</f>
        <v>1</v>
      </c>
      <c r="B201" s="124" t="str">
        <f t="array" ref="B201">$B$5:INDEX($B$5:$B$200,COUNTIF($B$5:$B$200,"*"))</f>
        <v>Tchouta</v>
      </c>
      <c r="D201" s="125" t="str">
        <f t="array" ref="D201">$D$5:INDEX($D$5:$D$200,COUNTIF($D$5:$D$200,"*"))</f>
        <v>OR</v>
      </c>
      <c r="E201" s="119"/>
      <c r="F201" s="119"/>
      <c r="G201" s="119"/>
      <c r="H201" s="119"/>
      <c r="I201" s="119"/>
      <c r="J201" s="119"/>
      <c r="K201" s="119"/>
      <c r="L201" s="121"/>
      <c r="M201" s="119"/>
      <c r="N201" s="119"/>
      <c r="O201" s="119"/>
      <c r="P201" s="119"/>
      <c r="Q201" s="119"/>
      <c r="R201" s="119"/>
      <c r="S201" s="119"/>
      <c r="T201" s="119"/>
      <c r="U201" s="119"/>
      <c r="V201" s="119"/>
      <c r="W201" s="119"/>
      <c r="X201" s="119"/>
      <c r="Y201" s="121"/>
      <c r="Z201" s="121"/>
      <c r="AA201" s="119"/>
      <c r="AB201" s="119"/>
      <c r="AC201" s="119"/>
      <c r="AD201" s="119"/>
      <c r="AE201" s="53"/>
      <c r="AF201" s="53"/>
      <c r="AG201" s="53"/>
      <c r="AH201" s="53"/>
      <c r="AI201" s="53"/>
      <c r="AJ201" s="53"/>
      <c r="AK201" s="53"/>
      <c r="AL201" s="10" t="str">
        <v/>
      </c>
      <c r="AM201" s="10"/>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22" t="str">
        <f t="shared" si="25"/>
        <v/>
      </c>
      <c r="CL201" s="53"/>
      <c r="CM201" s="53"/>
      <c r="CN201" s="10" t="str">
        <v/>
      </c>
      <c r="CO201" s="10"/>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22" t="str">
        <f t="shared" si="26"/>
        <v/>
      </c>
      <c r="EN201" s="53"/>
      <c r="EO201" s="53"/>
      <c r="EP201" s="10" t="str">
        <v/>
      </c>
      <c r="EQ201" s="10"/>
      <c r="ER201" s="4"/>
      <c r="ES201" s="4"/>
      <c r="ET201" s="4"/>
      <c r="EU201" s="4"/>
      <c r="EV201" s="4"/>
      <c r="EW201" s="4"/>
      <c r="EX201" s="4"/>
      <c r="EY201" s="4"/>
      <c r="EZ201" s="4"/>
      <c r="FA201" s="4"/>
      <c r="FB201" s="4"/>
      <c r="FC201" s="4"/>
      <c r="FD201" s="4"/>
      <c r="FE201" s="4"/>
      <c r="FF201" s="4"/>
      <c r="FG201" s="4"/>
      <c r="FH201" s="4"/>
      <c r="FI201" s="4"/>
      <c r="FJ201" s="4"/>
      <c r="FK201" s="4"/>
      <c r="FL201" s="4"/>
      <c r="FM201" s="4"/>
      <c r="FN201" s="4"/>
      <c r="FO201" s="4"/>
      <c r="FP201" s="4"/>
      <c r="FQ201" s="4"/>
      <c r="FR201" s="4"/>
      <c r="FS201" s="4"/>
      <c r="FT201" s="4"/>
      <c r="FU201" s="4"/>
      <c r="FV201" s="4"/>
      <c r="FW201" s="4"/>
      <c r="FX201" s="4"/>
      <c r="FY201" s="4"/>
      <c r="FZ201" s="4"/>
      <c r="GA201" s="4"/>
      <c r="GB201" s="4"/>
      <c r="GC201" s="4"/>
      <c r="GD201" s="4"/>
      <c r="GE201" s="4"/>
      <c r="GF201" s="4"/>
      <c r="GG201" s="4"/>
      <c r="GH201" s="4"/>
      <c r="GI201" s="4"/>
      <c r="GJ201" s="4"/>
      <c r="GK201" s="4"/>
      <c r="GL201" s="4"/>
      <c r="GM201" s="4"/>
      <c r="GN201" s="4"/>
      <c r="GO201" s="22" t="str">
        <f t="shared" si="27"/>
        <v/>
      </c>
      <c r="GP201" s="53"/>
    </row>
    <row r="202" spans="1:198">
      <c r="A202" s="119" t="s">
        <v>130</v>
      </c>
      <c r="B202" s="119"/>
      <c r="C202" s="119"/>
      <c r="D202" s="119"/>
      <c r="E202" s="119"/>
      <c r="F202" s="119"/>
      <c r="G202" s="119"/>
      <c r="H202" s="119"/>
      <c r="I202" s="119"/>
      <c r="J202" s="119"/>
      <c r="K202" s="119"/>
      <c r="L202" s="121"/>
      <c r="M202" s="119"/>
      <c r="N202" s="119"/>
      <c r="O202" s="119"/>
      <c r="P202" s="119"/>
      <c r="Q202" s="119"/>
      <c r="R202" s="119"/>
      <c r="S202" s="119"/>
      <c r="T202" s="119"/>
      <c r="U202" s="119"/>
      <c r="V202" s="119"/>
      <c r="W202" s="119"/>
      <c r="X202" s="119"/>
      <c r="Y202" s="121"/>
      <c r="Z202" s="121"/>
      <c r="AA202" s="119"/>
      <c r="AB202" s="119"/>
      <c r="AC202" s="119"/>
      <c r="AD202" s="119"/>
      <c r="AE202" s="53"/>
      <c r="AF202" s="53"/>
      <c r="AG202" s="53"/>
      <c r="AH202" s="53"/>
      <c r="AI202" s="53"/>
      <c r="AJ202" s="53"/>
      <c r="AK202" s="53"/>
      <c r="AL202" s="10" t="str">
        <v/>
      </c>
      <c r="AM202" s="10"/>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22" t="str">
        <f t="shared" si="25"/>
        <v/>
      </c>
      <c r="CL202" s="53"/>
      <c r="CM202" s="53"/>
      <c r="CN202" s="10" t="str">
        <v/>
      </c>
      <c r="CO202" s="10"/>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22" t="str">
        <f t="shared" si="26"/>
        <v/>
      </c>
      <c r="EN202" s="53"/>
      <c r="EO202" s="53"/>
      <c r="EP202" s="10" t="str">
        <v/>
      </c>
      <c r="EQ202" s="10"/>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22" t="str">
        <f t="shared" si="27"/>
        <v/>
      </c>
      <c r="GP202" s="53"/>
    </row>
    <row r="203" spans="1:198">
      <c r="A203" s="126" t="s">
        <v>131</v>
      </c>
      <c r="B203" s="119"/>
      <c r="C203" s="119"/>
      <c r="D203" s="119"/>
      <c r="E203" s="119"/>
      <c r="F203" s="119"/>
      <c r="G203" s="119"/>
      <c r="H203" s="119"/>
      <c r="I203" s="119"/>
      <c r="J203" s="119"/>
      <c r="K203" s="119"/>
      <c r="L203" s="121"/>
      <c r="M203" s="119"/>
      <c r="N203" s="119"/>
      <c r="O203" s="119"/>
      <c r="P203" s="119"/>
      <c r="Q203" s="119"/>
      <c r="R203" s="119"/>
      <c r="S203" s="119"/>
      <c r="T203" s="119"/>
      <c r="U203" s="119"/>
      <c r="V203" s="119"/>
      <c r="W203" s="119"/>
      <c r="X203" s="119"/>
      <c r="Y203" s="121"/>
      <c r="Z203" s="121"/>
      <c r="AA203" s="119"/>
      <c r="AB203" s="119"/>
      <c r="AC203" s="119"/>
      <c r="AD203" s="119"/>
      <c r="AE203" s="53"/>
      <c r="AF203" s="53"/>
      <c r="AG203" s="53"/>
      <c r="AH203" s="53"/>
      <c r="AI203" s="53"/>
      <c r="AJ203" s="53"/>
      <c r="AK203" s="53"/>
      <c r="AL203" s="10" t="str">
        <v/>
      </c>
      <c r="AM203" s="10"/>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22" t="str">
        <f t="shared" si="25"/>
        <v/>
      </c>
      <c r="CL203" s="53"/>
      <c r="CM203" s="53"/>
      <c r="CN203" s="10" t="str">
        <v/>
      </c>
      <c r="CO203" s="10"/>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22" t="str">
        <f t="shared" si="26"/>
        <v/>
      </c>
      <c r="EN203" s="53"/>
      <c r="EO203" s="53"/>
      <c r="EP203" s="10" t="str">
        <v/>
      </c>
      <c r="EQ203" s="10"/>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22" t="str">
        <f t="shared" si="27"/>
        <v/>
      </c>
      <c r="GP203" s="53"/>
    </row>
    <row r="204" spans="1:198">
      <c r="A204" s="119"/>
      <c r="B204" s="119"/>
      <c r="C204" s="119"/>
      <c r="D204" s="119"/>
      <c r="E204" s="119"/>
      <c r="F204" s="119"/>
      <c r="G204" s="119"/>
      <c r="H204" s="119"/>
      <c r="I204" s="119"/>
      <c r="J204" s="119"/>
      <c r="K204" s="119"/>
      <c r="L204" s="121"/>
      <c r="M204" s="119"/>
      <c r="N204" s="119"/>
      <c r="O204" s="119"/>
      <c r="P204" s="119"/>
      <c r="Q204" s="119"/>
      <c r="R204" s="119"/>
      <c r="S204" s="119"/>
      <c r="T204" s="119"/>
      <c r="U204" s="119"/>
      <c r="V204" s="119"/>
      <c r="W204" s="119"/>
      <c r="X204" s="119"/>
      <c r="Y204" s="121"/>
      <c r="Z204" s="121"/>
      <c r="AA204" s="119"/>
      <c r="AB204" s="119"/>
      <c r="AC204" s="119"/>
      <c r="AD204" s="119"/>
      <c r="AE204" s="53"/>
      <c r="AF204" s="53"/>
      <c r="AG204" s="53"/>
      <c r="AH204" s="53"/>
      <c r="AI204" s="53"/>
      <c r="AJ204" s="53"/>
      <c r="AK204" s="53"/>
      <c r="AL204" s="10" t="str">
        <v/>
      </c>
      <c r="AM204" s="10"/>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22" t="str">
        <f t="shared" si="25"/>
        <v/>
      </c>
      <c r="CL204" s="53"/>
      <c r="CM204" s="53"/>
      <c r="CN204" s="10" t="str">
        <v/>
      </c>
      <c r="CO204" s="10"/>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22" t="str">
        <f t="shared" si="26"/>
        <v/>
      </c>
      <c r="EN204" s="53"/>
      <c r="EO204" s="53"/>
      <c r="EP204" s="10" t="str">
        <v/>
      </c>
      <c r="EQ204" s="10"/>
      <c r="ER204" s="4"/>
      <c r="ES204" s="4"/>
      <c r="ET204" s="4"/>
      <c r="EU204" s="4"/>
      <c r="EV204" s="4"/>
      <c r="EW204" s="4"/>
      <c r="EX204" s="4"/>
      <c r="EY204" s="4"/>
      <c r="EZ204" s="4"/>
      <c r="FA204" s="4"/>
      <c r="FB204" s="4"/>
      <c r="FC204" s="4"/>
      <c r="FD204" s="4"/>
      <c r="FE204" s="4"/>
      <c r="FF204" s="4"/>
      <c r="FG204" s="4"/>
      <c r="FH204" s="4"/>
      <c r="FI204" s="4"/>
      <c r="FJ204" s="4"/>
      <c r="FK204" s="4"/>
      <c r="FL204" s="4"/>
      <c r="FM204" s="4"/>
      <c r="FN204" s="4"/>
      <c r="FO204" s="4"/>
      <c r="FP204" s="4"/>
      <c r="FQ204" s="4"/>
      <c r="FR204" s="4"/>
      <c r="FS204" s="4"/>
      <c r="FT204" s="4"/>
      <c r="FU204" s="4"/>
      <c r="FV204" s="4"/>
      <c r="FW204" s="4"/>
      <c r="FX204" s="4"/>
      <c r="FY204" s="4"/>
      <c r="FZ204" s="4"/>
      <c r="GA204" s="4"/>
      <c r="GB204" s="4"/>
      <c r="GC204" s="4"/>
      <c r="GD204" s="4"/>
      <c r="GE204" s="4"/>
      <c r="GF204" s="4"/>
      <c r="GG204" s="4"/>
      <c r="GH204" s="4"/>
      <c r="GI204" s="4"/>
      <c r="GJ204" s="4"/>
      <c r="GK204" s="4"/>
      <c r="GL204" s="4"/>
      <c r="GM204" s="4"/>
      <c r="GN204" s="4"/>
      <c r="GO204" s="22" t="str">
        <f t="shared" si="27"/>
        <v/>
      </c>
      <c r="GP204" s="53"/>
    </row>
    <row r="205" spans="1:198">
      <c r="A205" s="119"/>
      <c r="B205" s="119"/>
      <c r="C205" s="119"/>
      <c r="D205" s="119"/>
      <c r="E205" s="119"/>
      <c r="F205" s="119"/>
      <c r="G205" s="119"/>
      <c r="H205" s="119"/>
      <c r="I205" s="119"/>
      <c r="J205" s="119"/>
      <c r="K205" s="119"/>
      <c r="L205" s="121"/>
      <c r="M205" s="119"/>
      <c r="N205" s="119"/>
      <c r="O205" s="119"/>
      <c r="P205" s="119"/>
      <c r="Q205" s="119"/>
      <c r="R205" s="119"/>
      <c r="S205" s="119"/>
      <c r="T205" s="119"/>
      <c r="U205" s="119"/>
      <c r="V205" s="119"/>
      <c r="W205" s="119"/>
      <c r="X205" s="119"/>
      <c r="Y205" s="121"/>
      <c r="Z205" s="121"/>
      <c r="AA205" s="119"/>
      <c r="AB205" s="119"/>
      <c r="AC205" s="119"/>
      <c r="AD205" s="119"/>
      <c r="AE205" s="53"/>
      <c r="AF205" s="53"/>
      <c r="AG205" s="53"/>
      <c r="AH205" s="53"/>
      <c r="AI205" s="53"/>
      <c r="AJ205" s="53"/>
      <c r="AK205" s="53"/>
      <c r="AL205" s="10" t="str">
        <v/>
      </c>
      <c r="AM205" s="10"/>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22" t="str">
        <f t="shared" si="25"/>
        <v/>
      </c>
      <c r="CL205" s="53"/>
      <c r="CM205" s="53"/>
      <c r="CN205" s="10" t="str">
        <v/>
      </c>
      <c r="CO205" s="10"/>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22" t="str">
        <f t="shared" si="26"/>
        <v/>
      </c>
      <c r="EN205" s="53"/>
      <c r="EO205" s="53"/>
      <c r="EP205" s="10" t="str">
        <v/>
      </c>
      <c r="EQ205" s="10"/>
      <c r="ER205" s="4"/>
      <c r="ES205" s="4"/>
      <c r="ET205" s="4"/>
      <c r="EU205" s="4"/>
      <c r="EV205" s="4"/>
      <c r="EW205" s="4"/>
      <c r="EX205" s="4"/>
      <c r="EY205" s="4"/>
      <c r="EZ205" s="4"/>
      <c r="FA205" s="4"/>
      <c r="FB205" s="4"/>
      <c r="FC205" s="4"/>
      <c r="FD205" s="4"/>
      <c r="FE205" s="4"/>
      <c r="FF205" s="4"/>
      <c r="FG205" s="4"/>
      <c r="FH205" s="4"/>
      <c r="FI205" s="4"/>
      <c r="FJ205" s="4"/>
      <c r="FK205" s="4"/>
      <c r="FL205" s="4"/>
      <c r="FM205" s="4"/>
      <c r="FN205" s="4"/>
      <c r="FO205" s="4"/>
      <c r="FP205" s="4"/>
      <c r="FQ205" s="4"/>
      <c r="FR205" s="4"/>
      <c r="FS205" s="4"/>
      <c r="FT205" s="4"/>
      <c r="FU205" s="4"/>
      <c r="FV205" s="4"/>
      <c r="FW205" s="4"/>
      <c r="FX205" s="4"/>
      <c r="FY205" s="4"/>
      <c r="FZ205" s="4"/>
      <c r="GA205" s="4"/>
      <c r="GB205" s="4"/>
      <c r="GC205" s="4"/>
      <c r="GD205" s="4"/>
      <c r="GE205" s="4"/>
      <c r="GF205" s="4"/>
      <c r="GG205" s="4"/>
      <c r="GH205" s="4"/>
      <c r="GI205" s="4"/>
      <c r="GJ205" s="4"/>
      <c r="GK205" s="4"/>
      <c r="GL205" s="4"/>
      <c r="GM205" s="4"/>
      <c r="GN205" s="4"/>
      <c r="GO205" s="22" t="str">
        <f t="shared" si="27"/>
        <v/>
      </c>
      <c r="GP205" s="53"/>
    </row>
    <row r="206" spans="1:198">
      <c r="A206" s="119"/>
      <c r="B206" s="119"/>
      <c r="C206" s="119"/>
      <c r="D206" s="119"/>
      <c r="E206" s="119"/>
      <c r="F206" s="119"/>
      <c r="G206" s="119"/>
      <c r="H206" s="119"/>
      <c r="I206" s="119"/>
      <c r="J206" s="119"/>
      <c r="K206" s="119"/>
      <c r="L206" s="121"/>
      <c r="M206" s="119"/>
      <c r="N206" s="119"/>
      <c r="O206" s="119"/>
      <c r="P206" s="119"/>
      <c r="Q206" s="119"/>
      <c r="R206" s="119"/>
      <c r="S206" s="119"/>
      <c r="T206" s="119"/>
      <c r="U206" s="119"/>
      <c r="V206" s="119"/>
      <c r="W206" s="119"/>
      <c r="X206" s="119"/>
      <c r="Y206" s="119"/>
      <c r="Z206" s="119"/>
      <c r="AA206" s="119"/>
      <c r="AB206" s="119"/>
      <c r="AC206" s="119"/>
      <c r="AD206" s="119"/>
      <c r="AE206" s="53"/>
      <c r="AF206" s="53"/>
      <c r="AG206" s="53"/>
      <c r="AH206" s="53"/>
      <c r="AI206" s="53"/>
      <c r="AJ206" s="53"/>
      <c r="AK206" s="53"/>
      <c r="AL206" s="10" t="str">
        <v/>
      </c>
      <c r="AM206" s="10"/>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22" t="str">
        <f t="shared" si="25"/>
        <v/>
      </c>
      <c r="CL206" s="53"/>
      <c r="CM206" s="53"/>
      <c r="CN206" s="10" t="str">
        <v/>
      </c>
      <c r="CO206" s="10"/>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22" t="str">
        <f t="shared" si="26"/>
        <v/>
      </c>
      <c r="EN206" s="53"/>
      <c r="EO206" s="53"/>
      <c r="EP206" s="10" t="str">
        <v/>
      </c>
      <c r="EQ206" s="10"/>
      <c r="ER206" s="4"/>
      <c r="ES206" s="4"/>
      <c r="ET206" s="4"/>
      <c r="EU206" s="4"/>
      <c r="EV206" s="4"/>
      <c r="EW206" s="4"/>
      <c r="EX206" s="4"/>
      <c r="EY206" s="4"/>
      <c r="EZ206" s="4"/>
      <c r="FA206" s="4"/>
      <c r="FB206" s="4"/>
      <c r="FC206" s="4"/>
      <c r="FD206" s="4"/>
      <c r="FE206" s="4"/>
      <c r="FF206" s="4"/>
      <c r="FG206" s="4"/>
      <c r="FH206" s="4"/>
      <c r="FI206" s="4"/>
      <c r="FJ206" s="4"/>
      <c r="FK206" s="4"/>
      <c r="FL206" s="4"/>
      <c r="FM206" s="4"/>
      <c r="FN206" s="4"/>
      <c r="FO206" s="4"/>
      <c r="FP206" s="4"/>
      <c r="FQ206" s="4"/>
      <c r="FR206" s="4"/>
      <c r="FS206" s="4"/>
      <c r="FT206" s="4"/>
      <c r="FU206" s="4"/>
      <c r="FV206" s="4"/>
      <c r="FW206" s="4"/>
      <c r="FX206" s="4"/>
      <c r="FY206" s="4"/>
      <c r="FZ206" s="4"/>
      <c r="GA206" s="4"/>
      <c r="GB206" s="4"/>
      <c r="GC206" s="4"/>
      <c r="GD206" s="4"/>
      <c r="GE206" s="4"/>
      <c r="GF206" s="4"/>
      <c r="GG206" s="4"/>
      <c r="GH206" s="4"/>
      <c r="GI206" s="4"/>
      <c r="GJ206" s="4"/>
      <c r="GK206" s="4"/>
      <c r="GL206" s="4"/>
      <c r="GM206" s="4"/>
      <c r="GN206" s="4"/>
      <c r="GO206" s="22" t="str">
        <f t="shared" si="27"/>
        <v/>
      </c>
      <c r="GP206" s="53"/>
    </row>
    <row r="207" spans="1:198">
      <c r="A207" s="119"/>
      <c r="B207" s="119"/>
      <c r="C207" s="119"/>
      <c r="D207" s="119"/>
      <c r="E207" s="119"/>
      <c r="F207" s="119"/>
      <c r="G207" s="119"/>
      <c r="H207" s="119"/>
      <c r="I207" s="119"/>
      <c r="J207" s="119"/>
      <c r="K207" s="119"/>
      <c r="L207" s="121"/>
      <c r="M207" s="119"/>
      <c r="N207" s="119"/>
      <c r="O207" s="119"/>
      <c r="P207" s="119"/>
      <c r="Q207" s="119"/>
      <c r="R207" s="119"/>
      <c r="S207" s="119"/>
      <c r="T207" s="119"/>
      <c r="U207" s="119"/>
      <c r="V207" s="119"/>
      <c r="W207" s="119"/>
      <c r="X207" s="119"/>
      <c r="Y207" s="119"/>
      <c r="Z207" s="119"/>
      <c r="AA207" s="119"/>
      <c r="AB207" s="119"/>
      <c r="AC207" s="119"/>
      <c r="AD207" s="119"/>
      <c r="AE207" s="53"/>
      <c r="AF207" s="53"/>
      <c r="AG207" s="53"/>
      <c r="AH207" s="53"/>
      <c r="AI207" s="53"/>
      <c r="AJ207" s="53"/>
      <c r="AK207" s="53"/>
      <c r="AL207" s="10" t="str">
        <v/>
      </c>
      <c r="AM207" s="10"/>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22" t="str">
        <f t="shared" si="25"/>
        <v/>
      </c>
      <c r="CL207" s="53"/>
      <c r="CM207" s="53"/>
      <c r="CN207" s="10" t="str">
        <v/>
      </c>
      <c r="CO207" s="10"/>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22" t="str">
        <f t="shared" si="26"/>
        <v/>
      </c>
      <c r="EN207" s="53"/>
      <c r="EO207" s="53"/>
      <c r="EP207" s="10" t="str">
        <v/>
      </c>
      <c r="EQ207" s="10"/>
      <c r="ER207" s="4"/>
      <c r="ES207" s="4"/>
      <c r="ET207" s="4"/>
      <c r="EU207" s="4"/>
      <c r="EV207" s="4"/>
      <c r="EW207" s="4"/>
      <c r="EX207" s="4"/>
      <c r="EY207" s="4"/>
      <c r="EZ207" s="4"/>
      <c r="FA207" s="4"/>
      <c r="FB207" s="4"/>
      <c r="FC207" s="4"/>
      <c r="FD207" s="4"/>
      <c r="FE207" s="4"/>
      <c r="FF207" s="4"/>
      <c r="FG207" s="4"/>
      <c r="FH207" s="4"/>
      <c r="FI207" s="4"/>
      <c r="FJ207" s="4"/>
      <c r="FK207" s="4"/>
      <c r="FL207" s="4"/>
      <c r="FM207" s="4"/>
      <c r="FN207" s="4"/>
      <c r="FO207" s="4"/>
      <c r="FP207" s="4"/>
      <c r="FQ207" s="4"/>
      <c r="FR207" s="4"/>
      <c r="FS207" s="4"/>
      <c r="FT207" s="4"/>
      <c r="FU207" s="4"/>
      <c r="FV207" s="4"/>
      <c r="FW207" s="4"/>
      <c r="FX207" s="4"/>
      <c r="FY207" s="4"/>
      <c r="FZ207" s="4"/>
      <c r="GA207" s="4"/>
      <c r="GB207" s="4"/>
      <c r="GC207" s="4"/>
      <c r="GD207" s="4"/>
      <c r="GE207" s="4"/>
      <c r="GF207" s="4"/>
      <c r="GG207" s="4"/>
      <c r="GH207" s="4"/>
      <c r="GI207" s="4"/>
      <c r="GJ207" s="4"/>
      <c r="GK207" s="4"/>
      <c r="GL207" s="4"/>
      <c r="GM207" s="4"/>
      <c r="GN207" s="4"/>
      <c r="GO207" s="22" t="str">
        <f t="shared" si="27"/>
        <v/>
      </c>
      <c r="GP207" s="53"/>
    </row>
    <row r="208" spans="1:198">
      <c r="A208" s="119"/>
      <c r="B208" s="119"/>
      <c r="C208" s="119"/>
      <c r="D208" s="119"/>
      <c r="E208" s="119"/>
      <c r="F208" s="119"/>
      <c r="G208" s="119"/>
      <c r="H208" s="119"/>
      <c r="I208" s="119"/>
      <c r="J208" s="119"/>
      <c r="K208" s="119"/>
      <c r="L208" s="121"/>
      <c r="M208" s="119"/>
      <c r="N208" s="119"/>
      <c r="O208" s="119"/>
      <c r="P208" s="119"/>
      <c r="Q208" s="119"/>
      <c r="R208" s="119"/>
      <c r="S208" s="119"/>
      <c r="T208" s="119"/>
      <c r="U208" s="119"/>
      <c r="V208" s="119"/>
      <c r="W208" s="119"/>
      <c r="X208" s="119"/>
      <c r="Y208" s="119"/>
      <c r="Z208" s="119"/>
      <c r="AA208" s="119"/>
      <c r="AB208" s="119"/>
      <c r="AC208" s="119"/>
      <c r="AD208" s="119"/>
      <c r="AE208" s="53"/>
      <c r="AF208" s="53"/>
      <c r="AG208" s="53"/>
      <c r="AH208" s="53"/>
      <c r="AI208" s="53"/>
      <c r="AJ208" s="53"/>
      <c r="AK208" s="53"/>
      <c r="AL208" s="10" t="str">
        <v/>
      </c>
      <c r="AM208" s="10"/>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22" t="str">
        <f t="shared" si="25"/>
        <v/>
      </c>
      <c r="CL208" s="53"/>
      <c r="CM208" s="53"/>
      <c r="CN208" s="10" t="str">
        <v/>
      </c>
      <c r="CO208" s="10"/>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22" t="str">
        <f t="shared" si="26"/>
        <v/>
      </c>
      <c r="EN208" s="53"/>
      <c r="EO208" s="53"/>
      <c r="EP208" s="10" t="str">
        <v/>
      </c>
      <c r="EQ208" s="10"/>
      <c r="ER208" s="4"/>
      <c r="ES208" s="4"/>
      <c r="ET208" s="4"/>
      <c r="EU208" s="4"/>
      <c r="EV208" s="4"/>
      <c r="EW208" s="4"/>
      <c r="EX208" s="4"/>
      <c r="EY208" s="4"/>
      <c r="EZ208" s="4"/>
      <c r="FA208" s="4"/>
      <c r="FB208" s="4"/>
      <c r="FC208" s="4"/>
      <c r="FD208" s="4"/>
      <c r="FE208" s="4"/>
      <c r="FF208" s="4"/>
      <c r="FG208" s="4"/>
      <c r="FH208" s="4"/>
      <c r="FI208" s="4"/>
      <c r="FJ208" s="4"/>
      <c r="FK208" s="4"/>
      <c r="FL208" s="4"/>
      <c r="FM208" s="4"/>
      <c r="FN208" s="4"/>
      <c r="FO208" s="4"/>
      <c r="FP208" s="4"/>
      <c r="FQ208" s="4"/>
      <c r="FR208" s="4"/>
      <c r="FS208" s="4"/>
      <c r="FT208" s="4"/>
      <c r="FU208" s="4"/>
      <c r="FV208" s="4"/>
      <c r="FW208" s="4"/>
      <c r="FX208" s="4"/>
      <c r="FY208" s="4"/>
      <c r="FZ208" s="4"/>
      <c r="GA208" s="4"/>
      <c r="GB208" s="4"/>
      <c r="GC208" s="4"/>
      <c r="GD208" s="4"/>
      <c r="GE208" s="4"/>
      <c r="GF208" s="4"/>
      <c r="GG208" s="4"/>
      <c r="GH208" s="4"/>
      <c r="GI208" s="4"/>
      <c r="GJ208" s="4"/>
      <c r="GK208" s="4"/>
      <c r="GL208" s="4"/>
      <c r="GM208" s="4"/>
      <c r="GN208" s="4"/>
      <c r="GO208" s="22" t="str">
        <f t="shared" si="27"/>
        <v/>
      </c>
      <c r="GP208" s="53"/>
    </row>
    <row r="209" spans="1:198">
      <c r="A209" s="119"/>
      <c r="B209" s="119"/>
      <c r="C209" s="119"/>
      <c r="D209" s="119"/>
      <c r="E209" s="119"/>
      <c r="F209" s="119"/>
      <c r="G209" s="119"/>
      <c r="H209" s="119"/>
      <c r="I209" s="119"/>
      <c r="J209" s="119"/>
      <c r="K209" s="119"/>
      <c r="L209" s="121"/>
      <c r="M209" s="119"/>
      <c r="N209" s="119"/>
      <c r="O209" s="119"/>
      <c r="P209" s="119"/>
      <c r="Q209" s="119"/>
      <c r="R209" s="119"/>
      <c r="S209" s="119"/>
      <c r="T209" s="119"/>
      <c r="U209" s="119"/>
      <c r="V209" s="119"/>
      <c r="W209" s="119"/>
      <c r="X209" s="119"/>
      <c r="Y209" s="119"/>
      <c r="Z209" s="119"/>
      <c r="AA209" s="119"/>
      <c r="AB209" s="119"/>
      <c r="AC209" s="119"/>
      <c r="AD209" s="119"/>
      <c r="AE209" s="53"/>
      <c r="AF209" s="53"/>
      <c r="AG209" s="53"/>
      <c r="AH209" s="53"/>
      <c r="AI209" s="53"/>
      <c r="AJ209" s="53"/>
      <c r="AK209" s="53"/>
      <c r="AL209" s="10" t="str">
        <v/>
      </c>
      <c r="AM209" s="10"/>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22" t="str">
        <f t="shared" si="25"/>
        <v/>
      </c>
      <c r="CL209" s="53"/>
      <c r="CM209" s="53"/>
      <c r="CN209" s="10" t="str">
        <v/>
      </c>
      <c r="CO209" s="10"/>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22" t="str">
        <f t="shared" si="26"/>
        <v/>
      </c>
      <c r="EN209" s="53"/>
      <c r="EO209" s="53"/>
      <c r="EP209" s="10" t="str">
        <v/>
      </c>
      <c r="EQ209" s="10"/>
      <c r="ER209" s="4"/>
      <c r="ES209" s="4"/>
      <c r="ET209" s="4"/>
      <c r="EU209" s="4"/>
      <c r="EV209" s="4"/>
      <c r="EW209" s="4"/>
      <c r="EX209" s="4"/>
      <c r="EY209" s="4"/>
      <c r="EZ209" s="4"/>
      <c r="FA209" s="4"/>
      <c r="FB209" s="4"/>
      <c r="FC209" s="4"/>
      <c r="FD209" s="4"/>
      <c r="FE209" s="4"/>
      <c r="FF209" s="4"/>
      <c r="FG209" s="4"/>
      <c r="FH209" s="4"/>
      <c r="FI209" s="4"/>
      <c r="FJ209" s="4"/>
      <c r="FK209" s="4"/>
      <c r="FL209" s="4"/>
      <c r="FM209" s="4"/>
      <c r="FN209" s="4"/>
      <c r="FO209" s="4"/>
      <c r="FP209" s="4"/>
      <c r="FQ209" s="4"/>
      <c r="FR209" s="4"/>
      <c r="FS209" s="4"/>
      <c r="FT209" s="4"/>
      <c r="FU209" s="4"/>
      <c r="FV209" s="4"/>
      <c r="FW209" s="4"/>
      <c r="FX209" s="4"/>
      <c r="FY209" s="4"/>
      <c r="FZ209" s="4"/>
      <c r="GA209" s="4"/>
      <c r="GB209" s="4"/>
      <c r="GC209" s="4"/>
      <c r="GD209" s="4"/>
      <c r="GE209" s="4"/>
      <c r="GF209" s="4"/>
      <c r="GG209" s="4"/>
      <c r="GH209" s="4"/>
      <c r="GI209" s="4"/>
      <c r="GJ209" s="4"/>
      <c r="GK209" s="4"/>
      <c r="GL209" s="4"/>
      <c r="GM209" s="4"/>
      <c r="GN209" s="4"/>
      <c r="GO209" s="22" t="str">
        <f t="shared" si="27"/>
        <v/>
      </c>
      <c r="GP209" s="53"/>
    </row>
    <row r="210" spans="1:198">
      <c r="A210" s="119"/>
      <c r="B210" s="119"/>
      <c r="C210" s="119"/>
      <c r="D210" s="119"/>
      <c r="E210" s="119"/>
      <c r="F210" s="119"/>
      <c r="G210" s="119"/>
      <c r="H210" s="119"/>
      <c r="I210" s="119"/>
      <c r="J210" s="119"/>
      <c r="K210" s="119"/>
      <c r="L210" s="121"/>
      <c r="M210" s="119"/>
      <c r="N210" s="119"/>
      <c r="O210" s="119"/>
      <c r="P210" s="119"/>
      <c r="Q210" s="119"/>
      <c r="R210" s="119"/>
      <c r="S210" s="119"/>
      <c r="T210" s="119"/>
      <c r="U210" s="119"/>
      <c r="V210" s="119"/>
      <c r="W210" s="119"/>
      <c r="X210" s="119"/>
      <c r="Y210" s="119"/>
      <c r="Z210" s="119"/>
      <c r="AA210" s="119"/>
      <c r="AB210" s="119"/>
      <c r="AC210" s="119"/>
      <c r="AD210" s="119"/>
      <c r="AE210" s="53"/>
      <c r="AF210" s="53"/>
      <c r="AG210" s="53"/>
      <c r="AH210" s="53"/>
      <c r="AI210" s="53"/>
      <c r="AJ210" s="53"/>
      <c r="AK210" s="53"/>
      <c r="AL210" s="10" t="str">
        <v/>
      </c>
      <c r="AM210" s="10"/>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22" t="str">
        <f t="shared" si="25"/>
        <v/>
      </c>
      <c r="CL210" s="53"/>
      <c r="CM210" s="53"/>
      <c r="CN210" s="10" t="str">
        <v/>
      </c>
      <c r="CO210" s="10"/>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22" t="str">
        <f t="shared" si="26"/>
        <v/>
      </c>
      <c r="EN210" s="53"/>
      <c r="EO210" s="53"/>
      <c r="EP210" s="10" t="str">
        <v/>
      </c>
      <c r="EQ210" s="10"/>
      <c r="ER210" s="4"/>
      <c r="ES210" s="4"/>
      <c r="ET210" s="4"/>
      <c r="EU210" s="4"/>
      <c r="EV210" s="4"/>
      <c r="EW210" s="4"/>
      <c r="EX210" s="4"/>
      <c r="EY210" s="4"/>
      <c r="EZ210" s="4"/>
      <c r="FA210" s="4"/>
      <c r="FB210" s="4"/>
      <c r="FC210" s="4"/>
      <c r="FD210" s="4"/>
      <c r="FE210" s="4"/>
      <c r="FF210" s="4"/>
      <c r="FG210" s="4"/>
      <c r="FH210" s="4"/>
      <c r="FI210" s="4"/>
      <c r="FJ210" s="4"/>
      <c r="FK210" s="4"/>
      <c r="FL210" s="4"/>
      <c r="FM210" s="4"/>
      <c r="FN210" s="4"/>
      <c r="FO210" s="4"/>
      <c r="FP210" s="4"/>
      <c r="FQ210" s="4"/>
      <c r="FR210" s="4"/>
      <c r="FS210" s="4"/>
      <c r="FT210" s="4"/>
      <c r="FU210" s="4"/>
      <c r="FV210" s="4"/>
      <c r="FW210" s="4"/>
      <c r="FX210" s="4"/>
      <c r="FY210" s="4"/>
      <c r="FZ210" s="4"/>
      <c r="GA210" s="4"/>
      <c r="GB210" s="4"/>
      <c r="GC210" s="4"/>
      <c r="GD210" s="4"/>
      <c r="GE210" s="4"/>
      <c r="GF210" s="4"/>
      <c r="GG210" s="4"/>
      <c r="GH210" s="4"/>
      <c r="GI210" s="4"/>
      <c r="GJ210" s="4"/>
      <c r="GK210" s="4"/>
      <c r="GL210" s="4"/>
      <c r="GM210" s="4"/>
      <c r="GN210" s="4"/>
      <c r="GO210" s="22" t="str">
        <f t="shared" si="27"/>
        <v/>
      </c>
      <c r="GP210" s="53"/>
    </row>
    <row r="211" spans="1:198">
      <c r="A211" s="119"/>
      <c r="B211" s="119"/>
      <c r="C211" s="119"/>
      <c r="D211" s="119"/>
      <c r="E211" s="119"/>
      <c r="F211" s="119"/>
      <c r="G211" s="119"/>
      <c r="H211" s="119"/>
      <c r="I211" s="119"/>
      <c r="J211" s="119"/>
      <c r="K211" s="119"/>
      <c r="L211" s="121"/>
      <c r="M211" s="119"/>
      <c r="N211" s="119"/>
      <c r="O211" s="119"/>
      <c r="P211" s="119"/>
      <c r="Q211" s="119"/>
      <c r="R211" s="119"/>
      <c r="S211" s="119"/>
      <c r="T211" s="119"/>
      <c r="U211" s="119"/>
      <c r="V211" s="119"/>
      <c r="W211" s="119"/>
      <c r="X211" s="119"/>
      <c r="Y211" s="119"/>
      <c r="Z211" s="119"/>
      <c r="AA211" s="119"/>
      <c r="AB211" s="119"/>
      <c r="AC211" s="119"/>
      <c r="AD211" s="119"/>
      <c r="AE211" s="53"/>
      <c r="AF211" s="53"/>
      <c r="AG211" s="53"/>
      <c r="AH211" s="53"/>
      <c r="AI211" s="53"/>
      <c r="AJ211" s="53"/>
      <c r="AK211" s="53"/>
      <c r="AL211" s="10" t="str">
        <v/>
      </c>
      <c r="AM211" s="10"/>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22" t="str">
        <f t="shared" si="25"/>
        <v/>
      </c>
      <c r="CL211" s="53"/>
      <c r="CM211" s="53"/>
      <c r="CN211" s="10" t="str">
        <v/>
      </c>
      <c r="CO211" s="10"/>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22" t="str">
        <f t="shared" si="26"/>
        <v/>
      </c>
      <c r="EN211" s="53"/>
      <c r="EO211" s="53"/>
      <c r="EP211" s="10" t="str">
        <v/>
      </c>
      <c r="EQ211" s="10"/>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22" t="str">
        <f t="shared" si="27"/>
        <v/>
      </c>
      <c r="GP211" s="53"/>
    </row>
    <row r="212" spans="1:198">
      <c r="A212" s="119"/>
      <c r="B212" s="119"/>
      <c r="C212" s="119"/>
      <c r="D212" s="119"/>
      <c r="E212" s="119"/>
      <c r="F212" s="119"/>
      <c r="G212" s="119"/>
      <c r="H212" s="119"/>
      <c r="I212" s="119"/>
      <c r="J212" s="119"/>
      <c r="K212" s="119"/>
      <c r="L212" s="121"/>
      <c r="M212" s="119"/>
      <c r="N212" s="119"/>
      <c r="O212" s="119"/>
      <c r="P212" s="119"/>
      <c r="Q212" s="119"/>
      <c r="R212" s="119"/>
      <c r="S212" s="119"/>
      <c r="T212" s="119"/>
      <c r="U212" s="119"/>
      <c r="V212" s="119"/>
      <c r="W212" s="119"/>
      <c r="X212" s="119"/>
      <c r="Y212" s="119"/>
      <c r="Z212" s="119"/>
      <c r="AA212" s="119"/>
      <c r="AB212" s="119"/>
      <c r="AC212" s="119"/>
      <c r="AD212" s="119"/>
      <c r="AE212" s="53"/>
      <c r="AF212" s="53"/>
      <c r="AG212" s="53"/>
      <c r="AH212" s="53"/>
      <c r="AI212" s="53"/>
      <c r="AJ212" s="53"/>
      <c r="AK212" s="53"/>
      <c r="AL212" s="10" t="str">
        <v/>
      </c>
      <c r="AM212" s="10"/>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22" t="str">
        <f t="shared" si="25"/>
        <v/>
      </c>
      <c r="CL212" s="53"/>
      <c r="CM212" s="53"/>
      <c r="CN212" s="10" t="str">
        <v/>
      </c>
      <c r="CO212" s="10"/>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22" t="str">
        <f t="shared" si="26"/>
        <v/>
      </c>
      <c r="EN212" s="53"/>
      <c r="EO212" s="53"/>
      <c r="EP212" s="10" t="str">
        <v/>
      </c>
      <c r="EQ212" s="10"/>
      <c r="ER212" s="4"/>
      <c r="ES212" s="4"/>
      <c r="ET212" s="4"/>
      <c r="EU212" s="4"/>
      <c r="EV212" s="4"/>
      <c r="EW212" s="4"/>
      <c r="EX212" s="4"/>
      <c r="EY212" s="4"/>
      <c r="EZ212" s="4"/>
      <c r="FA212" s="4"/>
      <c r="FB212" s="4"/>
      <c r="FC212" s="4"/>
      <c r="FD212" s="4"/>
      <c r="FE212" s="4"/>
      <c r="FF212" s="4"/>
      <c r="FG212" s="4"/>
      <c r="FH212" s="4"/>
      <c r="FI212" s="4"/>
      <c r="FJ212" s="4"/>
      <c r="FK212" s="4"/>
      <c r="FL212" s="4"/>
      <c r="FM212" s="4"/>
      <c r="FN212" s="4"/>
      <c r="FO212" s="4"/>
      <c r="FP212" s="4"/>
      <c r="FQ212" s="4"/>
      <c r="FR212" s="4"/>
      <c r="FS212" s="4"/>
      <c r="FT212" s="4"/>
      <c r="FU212" s="4"/>
      <c r="FV212" s="4"/>
      <c r="FW212" s="4"/>
      <c r="FX212" s="4"/>
      <c r="FY212" s="4"/>
      <c r="FZ212" s="4"/>
      <c r="GA212" s="4"/>
      <c r="GB212" s="4"/>
      <c r="GC212" s="4"/>
      <c r="GD212" s="4"/>
      <c r="GE212" s="4"/>
      <c r="GF212" s="4"/>
      <c r="GG212" s="4"/>
      <c r="GH212" s="4"/>
      <c r="GI212" s="4"/>
      <c r="GJ212" s="4"/>
      <c r="GK212" s="4"/>
      <c r="GL212" s="4"/>
      <c r="GM212" s="4"/>
      <c r="GN212" s="4"/>
      <c r="GO212" s="22" t="str">
        <f t="shared" si="27"/>
        <v/>
      </c>
      <c r="GP212" s="53"/>
    </row>
    <row r="213" spans="1:198">
      <c r="A213" s="119"/>
      <c r="B213" s="119"/>
      <c r="C213" s="119"/>
      <c r="D213" s="119"/>
      <c r="E213" s="119"/>
      <c r="F213" s="119"/>
      <c r="G213" s="119"/>
      <c r="H213" s="119"/>
      <c r="I213" s="119"/>
      <c r="J213" s="119"/>
      <c r="K213" s="119"/>
      <c r="L213" s="121"/>
      <c r="M213" s="119"/>
      <c r="N213" s="119"/>
      <c r="O213" s="119"/>
      <c r="P213" s="119"/>
      <c r="Q213" s="119"/>
      <c r="R213" s="119"/>
      <c r="S213" s="119"/>
      <c r="T213" s="119"/>
      <c r="U213" s="119"/>
      <c r="V213" s="119"/>
      <c r="W213" s="119"/>
      <c r="X213" s="119"/>
      <c r="Y213" s="119"/>
      <c r="Z213" s="119"/>
      <c r="AA213" s="119"/>
      <c r="AB213" s="119"/>
      <c r="AC213" s="119"/>
      <c r="AD213" s="119"/>
      <c r="AE213" s="53"/>
      <c r="AF213" s="53"/>
      <c r="AG213" s="53"/>
      <c r="AH213" s="53"/>
      <c r="AI213" s="53"/>
      <c r="AJ213" s="53"/>
      <c r="AK213" s="53"/>
      <c r="AL213" s="10" t="str">
        <v/>
      </c>
      <c r="AM213" s="10"/>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22" t="str">
        <f t="shared" si="25"/>
        <v/>
      </c>
      <c r="CL213" s="53"/>
      <c r="CM213" s="53"/>
      <c r="CN213" s="10" t="str">
        <v/>
      </c>
      <c r="CO213" s="10"/>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22" t="str">
        <f t="shared" si="26"/>
        <v/>
      </c>
      <c r="EN213" s="53"/>
      <c r="EO213" s="53"/>
      <c r="EP213" s="10" t="str">
        <v/>
      </c>
      <c r="EQ213" s="10"/>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22" t="str">
        <f t="shared" si="27"/>
        <v/>
      </c>
      <c r="GP213" s="53"/>
    </row>
    <row r="214" spans="1:198">
      <c r="A214" s="119"/>
      <c r="B214" s="119"/>
      <c r="C214" s="119"/>
      <c r="D214" s="119"/>
      <c r="E214" s="119"/>
      <c r="F214" s="119"/>
      <c r="G214" s="119"/>
      <c r="H214" s="119"/>
      <c r="I214" s="119"/>
      <c r="J214" s="119"/>
      <c r="K214" s="119"/>
      <c r="L214" s="121"/>
      <c r="M214" s="119"/>
      <c r="N214" s="119"/>
      <c r="O214" s="119"/>
      <c r="P214" s="119"/>
      <c r="Q214" s="119"/>
      <c r="R214" s="119"/>
      <c r="S214" s="119"/>
      <c r="T214" s="119"/>
      <c r="U214" s="119"/>
      <c r="V214" s="119"/>
      <c r="W214" s="119"/>
      <c r="X214" s="119"/>
      <c r="Y214" s="119"/>
      <c r="Z214" s="119"/>
      <c r="AA214" s="119"/>
      <c r="AB214" s="119"/>
      <c r="AC214" s="119"/>
      <c r="AD214" s="119"/>
      <c r="AE214" s="53"/>
      <c r="AF214" s="53"/>
      <c r="AG214" s="53"/>
      <c r="AH214" s="53"/>
      <c r="AI214" s="53"/>
      <c r="AJ214" s="53"/>
      <c r="AK214" s="53"/>
      <c r="AL214" s="10" t="str">
        <v/>
      </c>
      <c r="AM214" s="10"/>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22" t="str">
        <f t="shared" si="25"/>
        <v/>
      </c>
      <c r="CL214" s="53"/>
      <c r="CM214" s="53"/>
      <c r="CN214" s="10" t="str">
        <v/>
      </c>
      <c r="CO214" s="10"/>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22" t="str">
        <f t="shared" si="26"/>
        <v/>
      </c>
      <c r="EN214" s="53"/>
      <c r="EO214" s="53"/>
      <c r="EP214" s="10" t="str">
        <v/>
      </c>
      <c r="EQ214" s="10"/>
      <c r="ER214" s="4"/>
      <c r="ES214" s="4"/>
      <c r="ET214" s="4"/>
      <c r="EU214" s="4"/>
      <c r="EV214" s="4"/>
      <c r="EW214" s="4"/>
      <c r="EX214" s="4"/>
      <c r="EY214" s="4"/>
      <c r="EZ214" s="4"/>
      <c r="FA214" s="4"/>
      <c r="FB214" s="4"/>
      <c r="FC214" s="4"/>
      <c r="FD214" s="4"/>
      <c r="FE214" s="4"/>
      <c r="FF214" s="4"/>
      <c r="FG214" s="4"/>
      <c r="FH214" s="4"/>
      <c r="FI214" s="4"/>
      <c r="FJ214" s="4"/>
      <c r="FK214" s="4"/>
      <c r="FL214" s="4"/>
      <c r="FM214" s="4"/>
      <c r="FN214" s="4"/>
      <c r="FO214" s="4"/>
      <c r="FP214" s="4"/>
      <c r="FQ214" s="4"/>
      <c r="FR214" s="4"/>
      <c r="FS214" s="4"/>
      <c r="FT214" s="4"/>
      <c r="FU214" s="4"/>
      <c r="FV214" s="4"/>
      <c r="FW214" s="4"/>
      <c r="FX214" s="4"/>
      <c r="FY214" s="4"/>
      <c r="FZ214" s="4"/>
      <c r="GA214" s="4"/>
      <c r="GB214" s="4"/>
      <c r="GC214" s="4"/>
      <c r="GD214" s="4"/>
      <c r="GE214" s="4"/>
      <c r="GF214" s="4"/>
      <c r="GG214" s="4"/>
      <c r="GH214" s="4"/>
      <c r="GI214" s="4"/>
      <c r="GJ214" s="4"/>
      <c r="GK214" s="4"/>
      <c r="GL214" s="4"/>
      <c r="GM214" s="4"/>
      <c r="GN214" s="4"/>
      <c r="GO214" s="22" t="str">
        <f t="shared" si="27"/>
        <v/>
      </c>
      <c r="GP214" s="53"/>
    </row>
    <row r="215" spans="1:198">
      <c r="A215" s="119"/>
      <c r="B215" s="119"/>
      <c r="C215" s="119"/>
      <c r="D215" s="119"/>
      <c r="E215" s="119"/>
      <c r="F215" s="119"/>
      <c r="G215" s="119"/>
      <c r="H215" s="119"/>
      <c r="I215" s="119"/>
      <c r="J215" s="119"/>
      <c r="K215" s="119"/>
      <c r="L215" s="121"/>
      <c r="M215" s="119"/>
      <c r="N215" s="119"/>
      <c r="O215" s="119"/>
      <c r="P215" s="119"/>
      <c r="Q215" s="119"/>
      <c r="R215" s="119"/>
      <c r="S215" s="119"/>
      <c r="T215" s="119"/>
      <c r="U215" s="119"/>
      <c r="V215" s="119"/>
      <c r="W215" s="119"/>
      <c r="X215" s="119"/>
      <c r="Y215" s="119"/>
      <c r="Z215" s="119"/>
      <c r="AA215" s="119"/>
      <c r="AB215" s="119"/>
      <c r="AC215" s="119"/>
      <c r="AD215" s="119"/>
      <c r="AE215" s="53"/>
      <c r="AF215" s="53"/>
      <c r="AG215" s="53"/>
      <c r="AH215" s="53"/>
      <c r="AI215" s="53"/>
      <c r="AJ215" s="53"/>
      <c r="AK215" s="53"/>
      <c r="AL215" s="10" t="str">
        <v/>
      </c>
      <c r="AM215" s="10"/>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22" t="str">
        <f t="shared" si="25"/>
        <v/>
      </c>
      <c r="CL215" s="53"/>
      <c r="CM215" s="53"/>
      <c r="CN215" s="10" t="str">
        <v/>
      </c>
      <c r="CO215" s="10"/>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22" t="str">
        <f t="shared" si="26"/>
        <v/>
      </c>
      <c r="EN215" s="53"/>
      <c r="EO215" s="53"/>
      <c r="EP215" s="10" t="str">
        <v/>
      </c>
      <c r="EQ215" s="10"/>
      <c r="ER215" s="4"/>
      <c r="ES215" s="4"/>
      <c r="ET215" s="4"/>
      <c r="EU215" s="4"/>
      <c r="EV215" s="4"/>
      <c r="EW215" s="4"/>
      <c r="EX215" s="4"/>
      <c r="EY215" s="4"/>
      <c r="EZ215" s="4"/>
      <c r="FA215" s="4"/>
      <c r="FB215" s="4"/>
      <c r="FC215" s="4"/>
      <c r="FD215" s="4"/>
      <c r="FE215" s="4"/>
      <c r="FF215" s="4"/>
      <c r="FG215" s="4"/>
      <c r="FH215" s="4"/>
      <c r="FI215" s="4"/>
      <c r="FJ215" s="4"/>
      <c r="FK215" s="4"/>
      <c r="FL215" s="4"/>
      <c r="FM215" s="4"/>
      <c r="FN215" s="4"/>
      <c r="FO215" s="4"/>
      <c r="FP215" s="4"/>
      <c r="FQ215" s="4"/>
      <c r="FR215" s="4"/>
      <c r="FS215" s="4"/>
      <c r="FT215" s="4"/>
      <c r="FU215" s="4"/>
      <c r="FV215" s="4"/>
      <c r="FW215" s="4"/>
      <c r="FX215" s="4"/>
      <c r="FY215" s="4"/>
      <c r="FZ215" s="4"/>
      <c r="GA215" s="4"/>
      <c r="GB215" s="4"/>
      <c r="GC215" s="4"/>
      <c r="GD215" s="4"/>
      <c r="GE215" s="4"/>
      <c r="GF215" s="4"/>
      <c r="GG215" s="4"/>
      <c r="GH215" s="4"/>
      <c r="GI215" s="4"/>
      <c r="GJ215" s="4"/>
      <c r="GK215" s="4"/>
      <c r="GL215" s="4"/>
      <c r="GM215" s="4"/>
      <c r="GN215" s="4"/>
      <c r="GO215" s="22" t="str">
        <f t="shared" si="27"/>
        <v/>
      </c>
      <c r="GP215" s="53"/>
    </row>
    <row r="216" spans="1:198">
      <c r="A216" s="119"/>
      <c r="B216" s="119"/>
      <c r="C216" s="119"/>
      <c r="D216" s="119"/>
      <c r="E216" s="119"/>
      <c r="F216" s="119"/>
      <c r="G216" s="119"/>
      <c r="H216" s="119"/>
      <c r="I216" s="119"/>
      <c r="J216" s="119"/>
      <c r="K216" s="119"/>
      <c r="L216" s="121"/>
      <c r="M216" s="119"/>
      <c r="N216" s="119"/>
      <c r="O216" s="119"/>
      <c r="P216" s="119"/>
      <c r="Q216" s="119"/>
      <c r="R216" s="119"/>
      <c r="S216" s="119"/>
      <c r="T216" s="119"/>
      <c r="U216" s="119"/>
      <c r="V216" s="119"/>
      <c r="W216" s="119"/>
      <c r="X216" s="119"/>
      <c r="Y216" s="119"/>
      <c r="Z216" s="119"/>
      <c r="AA216" s="119"/>
      <c r="AB216" s="119"/>
      <c r="AC216" s="119"/>
      <c r="AD216" s="119"/>
      <c r="AE216" s="53"/>
      <c r="AF216" s="53"/>
      <c r="AG216" s="53"/>
      <c r="AH216" s="53"/>
      <c r="AI216" s="53"/>
      <c r="AJ216" s="53"/>
      <c r="AK216" s="53"/>
      <c r="AL216" s="10" t="str">
        <v/>
      </c>
      <c r="AM216" s="10"/>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22" t="str">
        <f t="shared" si="25"/>
        <v/>
      </c>
      <c r="CL216" s="53"/>
      <c r="CM216" s="53"/>
      <c r="CN216" s="10" t="str">
        <v/>
      </c>
      <c r="CO216" s="10"/>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22" t="str">
        <f t="shared" si="26"/>
        <v/>
      </c>
      <c r="EN216" s="53"/>
      <c r="EO216" s="53"/>
      <c r="EP216" s="10" t="str">
        <v/>
      </c>
      <c r="EQ216" s="10"/>
      <c r="ER216" s="4"/>
      <c r="ES216" s="4"/>
      <c r="ET216" s="4"/>
      <c r="EU216" s="4"/>
      <c r="EV216" s="4"/>
      <c r="EW216" s="4"/>
      <c r="EX216" s="4"/>
      <c r="EY216" s="4"/>
      <c r="EZ216" s="4"/>
      <c r="FA216" s="4"/>
      <c r="FB216" s="4"/>
      <c r="FC216" s="4"/>
      <c r="FD216" s="4"/>
      <c r="FE216" s="4"/>
      <c r="FF216" s="4"/>
      <c r="FG216" s="4"/>
      <c r="FH216" s="4"/>
      <c r="FI216" s="4"/>
      <c r="FJ216" s="4"/>
      <c r="FK216" s="4"/>
      <c r="FL216" s="4"/>
      <c r="FM216" s="4"/>
      <c r="FN216" s="4"/>
      <c r="FO216" s="4"/>
      <c r="FP216" s="4"/>
      <c r="FQ216" s="4"/>
      <c r="FR216" s="4"/>
      <c r="FS216" s="4"/>
      <c r="FT216" s="4"/>
      <c r="FU216" s="4"/>
      <c r="FV216" s="4"/>
      <c r="FW216" s="4"/>
      <c r="FX216" s="4"/>
      <c r="FY216" s="4"/>
      <c r="FZ216" s="4"/>
      <c r="GA216" s="4"/>
      <c r="GB216" s="4"/>
      <c r="GC216" s="4"/>
      <c r="GD216" s="4"/>
      <c r="GE216" s="4"/>
      <c r="GF216" s="4"/>
      <c r="GG216" s="4"/>
      <c r="GH216" s="4"/>
      <c r="GI216" s="4"/>
      <c r="GJ216" s="4"/>
      <c r="GK216" s="4"/>
      <c r="GL216" s="4"/>
      <c r="GM216" s="4"/>
      <c r="GN216" s="4"/>
      <c r="GO216" s="22" t="str">
        <f t="shared" si="27"/>
        <v/>
      </c>
      <c r="GP216" s="53"/>
    </row>
    <row r="217" spans="1:198" ht="16" thickBot="1">
      <c r="A217" s="119"/>
      <c r="B217" s="119"/>
      <c r="C217" s="119"/>
      <c r="D217" s="119"/>
      <c r="E217" s="119"/>
      <c r="F217" s="119"/>
      <c r="G217" s="119"/>
      <c r="H217" s="119"/>
      <c r="I217" s="119"/>
      <c r="J217" s="119"/>
      <c r="K217" s="119"/>
      <c r="L217" s="121"/>
      <c r="M217" s="119"/>
      <c r="N217" s="119"/>
      <c r="O217" s="119"/>
      <c r="P217" s="119"/>
      <c r="Q217" s="119"/>
      <c r="R217" s="119"/>
      <c r="S217" s="119"/>
      <c r="T217" s="119"/>
      <c r="U217" s="119"/>
      <c r="V217" s="119"/>
      <c r="W217" s="119"/>
      <c r="X217" s="119"/>
      <c r="Y217" s="119"/>
      <c r="Z217" s="119"/>
      <c r="AA217" s="119"/>
      <c r="AB217" s="119"/>
      <c r="AC217" s="119"/>
      <c r="AD217" s="119"/>
      <c r="AE217" s="53"/>
      <c r="AF217" s="53"/>
      <c r="AG217" s="53"/>
      <c r="AH217" s="53"/>
      <c r="AI217" s="53"/>
      <c r="AJ217" s="53"/>
      <c r="AK217" s="53"/>
      <c r="AL217" s="39" t="str">
        <v/>
      </c>
      <c r="AM217" s="39"/>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23" t="str">
        <f t="shared" si="25"/>
        <v/>
      </c>
      <c r="CL217" s="53"/>
      <c r="CM217" s="53"/>
      <c r="CN217" s="39" t="str">
        <v/>
      </c>
      <c r="CO217" s="39"/>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c r="DY217" s="6"/>
      <c r="DZ217" s="6"/>
      <c r="EA217" s="6"/>
      <c r="EB217" s="6"/>
      <c r="EC217" s="6"/>
      <c r="ED217" s="6"/>
      <c r="EE217" s="6"/>
      <c r="EF217" s="6"/>
      <c r="EG217" s="6"/>
      <c r="EH217" s="6"/>
      <c r="EI217" s="6"/>
      <c r="EJ217" s="6"/>
      <c r="EK217" s="6"/>
      <c r="EL217" s="6"/>
      <c r="EM217" s="23" t="str">
        <f t="shared" si="26"/>
        <v/>
      </c>
      <c r="EN217" s="53"/>
      <c r="EO217" s="53"/>
      <c r="EP217" s="39" t="str">
        <v/>
      </c>
      <c r="EQ217" s="39"/>
      <c r="ER217" s="6"/>
      <c r="ES217" s="6"/>
      <c r="ET217" s="6"/>
      <c r="EU217" s="6"/>
      <c r="EV217" s="6"/>
      <c r="EW217" s="6"/>
      <c r="EX217" s="6"/>
      <c r="EY217" s="6"/>
      <c r="EZ217" s="6"/>
      <c r="FA217" s="6"/>
      <c r="FB217" s="6"/>
      <c r="FC217" s="6"/>
      <c r="FD217" s="6"/>
      <c r="FE217" s="6"/>
      <c r="FF217" s="6"/>
      <c r="FG217" s="6"/>
      <c r="FH217" s="6"/>
      <c r="FI217" s="6"/>
      <c r="FJ217" s="6"/>
      <c r="FK217" s="6"/>
      <c r="FL217" s="6"/>
      <c r="FM217" s="6"/>
      <c r="FN217" s="6"/>
      <c r="FO217" s="6"/>
      <c r="FP217" s="6"/>
      <c r="FQ217" s="6"/>
      <c r="FR217" s="6"/>
      <c r="FS217" s="6"/>
      <c r="FT217" s="6"/>
      <c r="FU217" s="6"/>
      <c r="FV217" s="6"/>
      <c r="FW217" s="6"/>
      <c r="FX217" s="6"/>
      <c r="FY217" s="6"/>
      <c r="FZ217" s="6"/>
      <c r="GA217" s="6"/>
      <c r="GB217" s="6"/>
      <c r="GC217" s="6"/>
      <c r="GD217" s="6"/>
      <c r="GE217" s="6"/>
      <c r="GF217" s="6"/>
      <c r="GG217" s="6"/>
      <c r="GH217" s="6"/>
      <c r="GI217" s="6"/>
      <c r="GJ217" s="6"/>
      <c r="GK217" s="6"/>
      <c r="GL217" s="6"/>
      <c r="GM217" s="6"/>
      <c r="GN217" s="6"/>
      <c r="GO217" s="23" t="str">
        <f t="shared" si="27"/>
        <v/>
      </c>
      <c r="GP217" s="53"/>
    </row>
    <row r="218" spans="1:198">
      <c r="A218" s="119"/>
      <c r="B218" s="119"/>
      <c r="C218" s="119"/>
      <c r="D218" s="119"/>
      <c r="E218" s="119"/>
      <c r="F218" s="119"/>
      <c r="G218" s="119"/>
      <c r="H218" s="119"/>
      <c r="I218" s="119"/>
      <c r="J218" s="119"/>
      <c r="K218" s="119"/>
      <c r="L218" s="121"/>
      <c r="M218" s="119"/>
      <c r="N218" s="119"/>
      <c r="O218" s="119"/>
      <c r="P218" s="119"/>
      <c r="Q218" s="119"/>
      <c r="R218" s="119"/>
      <c r="S218" s="119"/>
      <c r="T218" s="119"/>
      <c r="U218" s="119"/>
      <c r="V218" s="119"/>
      <c r="W218" s="119"/>
      <c r="X218" s="119"/>
      <c r="Y218" s="119"/>
      <c r="Z218" s="119"/>
      <c r="AA218" s="119"/>
      <c r="AB218" s="119"/>
      <c r="AC218" s="119"/>
      <c r="AD218" s="119"/>
      <c r="AE218" s="53"/>
      <c r="AF218" s="53"/>
      <c r="AG218" s="53"/>
      <c r="AH218" s="53"/>
      <c r="AI218" s="53"/>
      <c r="AJ218" s="53"/>
      <c r="AK218" s="53"/>
      <c r="AL218" s="97"/>
      <c r="AM218" s="97"/>
      <c r="AN218" s="97"/>
      <c r="AO218" s="97"/>
      <c r="AP218" s="97"/>
      <c r="AQ218" s="97"/>
      <c r="AR218" s="97"/>
      <c r="AS218" s="97"/>
      <c r="AT218" s="97"/>
      <c r="AU218" s="97"/>
      <c r="AV218" s="97"/>
      <c r="AW218" s="97"/>
      <c r="AX218" s="97"/>
      <c r="AY218" s="97"/>
      <c r="AZ218" s="97"/>
      <c r="BA218" s="97"/>
      <c r="BB218" s="97"/>
      <c r="BC218" s="97"/>
      <c r="BD218" s="97"/>
      <c r="BE218" s="97"/>
      <c r="BF218" s="97"/>
      <c r="BG218" s="97"/>
      <c r="BH218" s="97"/>
      <c r="BI218" s="97"/>
      <c r="BJ218" s="97"/>
      <c r="BK218" s="97"/>
      <c r="BL218" s="97"/>
      <c r="BM218" s="97"/>
      <c r="BN218" s="97"/>
      <c r="BO218" s="97"/>
      <c r="BP218" s="97"/>
      <c r="BQ218" s="97"/>
      <c r="BR218" s="97"/>
      <c r="BS218" s="97"/>
      <c r="BT218" s="97"/>
      <c r="BU218" s="97"/>
      <c r="BV218" s="97"/>
      <c r="BW218" s="97"/>
      <c r="BX218" s="97"/>
      <c r="BY218" s="97"/>
      <c r="BZ218" s="97"/>
      <c r="CA218" s="97"/>
      <c r="CB218" s="97"/>
      <c r="CC218" s="97"/>
      <c r="CD218" s="97"/>
      <c r="CE218" s="97"/>
      <c r="CF218" s="97"/>
      <c r="CG218" s="97"/>
      <c r="CH218" s="97"/>
      <c r="CI218" s="97"/>
      <c r="CJ218" s="97"/>
      <c r="CK218" s="97"/>
      <c r="CL218" s="53"/>
      <c r="CM218" s="53"/>
      <c r="CN218" s="97"/>
      <c r="CO218" s="53"/>
      <c r="CP218" s="53"/>
      <c r="CQ218" s="53"/>
      <c r="CR218" s="53"/>
      <c r="CS218" s="53"/>
      <c r="CT218" s="53"/>
      <c r="CU218" s="53"/>
      <c r="CV218" s="53"/>
      <c r="CW218" s="53"/>
      <c r="CX218" s="53"/>
      <c r="CY218" s="53"/>
      <c r="CZ218" s="53"/>
      <c r="DA218" s="53"/>
      <c r="DB218" s="53"/>
      <c r="DC218" s="53"/>
      <c r="DD218" s="53"/>
      <c r="DE218" s="53"/>
      <c r="DF218" s="53"/>
      <c r="DG218" s="53"/>
      <c r="DH218" s="53"/>
      <c r="DI218" s="53"/>
      <c r="DJ218" s="53"/>
      <c r="DK218" s="53"/>
      <c r="DL218" s="53"/>
      <c r="DM218" s="53"/>
      <c r="DN218" s="53"/>
      <c r="DO218" s="53"/>
      <c r="DP218" s="53"/>
      <c r="DQ218" s="53"/>
      <c r="DR218" s="53"/>
      <c r="DS218" s="53"/>
      <c r="DT218" s="53"/>
      <c r="DU218" s="53"/>
      <c r="DV218" s="53"/>
      <c r="DW218" s="53"/>
      <c r="DX218" s="53"/>
      <c r="DY218" s="53"/>
      <c r="DZ218" s="53"/>
      <c r="EA218" s="53"/>
      <c r="EB218" s="53"/>
      <c r="EC218" s="53"/>
      <c r="ED218" s="53"/>
      <c r="EE218" s="53"/>
      <c r="EF218" s="53"/>
      <c r="EG218" s="53"/>
      <c r="EH218" s="53"/>
      <c r="EI218" s="53"/>
      <c r="EJ218" s="53"/>
      <c r="EK218" s="53"/>
      <c r="EL218" s="53"/>
      <c r="EM218" s="53"/>
      <c r="EN218" s="53"/>
      <c r="EO218" s="53"/>
      <c r="EP218" s="53"/>
      <c r="EQ218" s="53"/>
      <c r="ER218" s="53"/>
      <c r="ES218" s="53"/>
      <c r="ET218" s="53"/>
      <c r="EU218" s="53"/>
      <c r="EV218" s="53"/>
      <c r="EW218" s="53"/>
      <c r="EX218" s="53"/>
      <c r="EY218" s="53"/>
      <c r="EZ218" s="53"/>
      <c r="FA218" s="53"/>
      <c r="FB218" s="53"/>
      <c r="FC218" s="53"/>
      <c r="FD218" s="53"/>
      <c r="FE218" s="53"/>
      <c r="FF218" s="53"/>
      <c r="FG218" s="53"/>
      <c r="FH218" s="53"/>
      <c r="FI218" s="53"/>
      <c r="FJ218" s="53"/>
      <c r="FK218" s="53"/>
      <c r="FL218" s="53"/>
      <c r="FM218" s="53"/>
      <c r="FN218" s="53"/>
      <c r="FO218" s="53"/>
      <c r="FP218" s="53"/>
      <c r="FQ218" s="53"/>
      <c r="FR218" s="53"/>
      <c r="FS218" s="53"/>
      <c r="FT218" s="53"/>
      <c r="FU218" s="53"/>
      <c r="FV218" s="53"/>
      <c r="FW218" s="53"/>
      <c r="FX218" s="53"/>
      <c r="FY218" s="53"/>
      <c r="FZ218" s="53"/>
      <c r="GA218" s="53"/>
      <c r="GB218" s="53"/>
      <c r="GC218" s="53"/>
      <c r="GD218" s="53"/>
      <c r="GE218" s="53"/>
      <c r="GF218" s="53"/>
      <c r="GG218" s="53"/>
      <c r="GH218" s="53"/>
      <c r="GI218" s="53"/>
      <c r="GJ218" s="53"/>
      <c r="GK218" s="53"/>
      <c r="GL218" s="53"/>
      <c r="GM218" s="53"/>
      <c r="GN218" s="53"/>
      <c r="GO218" s="53"/>
      <c r="GP218" s="53"/>
    </row>
    <row r="219" spans="1:198" ht="16" thickBot="1">
      <c r="A219" s="119"/>
      <c r="B219" s="119"/>
      <c r="C219" s="119"/>
      <c r="D219" s="119"/>
      <c r="E219" s="119"/>
      <c r="F219" s="119"/>
      <c r="G219" s="119"/>
      <c r="H219" s="119"/>
      <c r="I219" s="119"/>
      <c r="J219" s="119"/>
      <c r="K219" s="119"/>
      <c r="L219" s="121"/>
      <c r="M219" s="119"/>
      <c r="N219" s="119"/>
      <c r="O219" s="119"/>
      <c r="P219" s="119"/>
      <c r="Q219" s="119"/>
      <c r="R219" s="119"/>
      <c r="S219" s="119"/>
      <c r="T219" s="119"/>
      <c r="U219" s="119"/>
      <c r="V219" s="119"/>
      <c r="W219" s="119"/>
      <c r="X219" s="119"/>
      <c r="Y219" s="119"/>
      <c r="Z219" s="119"/>
      <c r="AA219" s="119"/>
      <c r="AB219" s="119"/>
      <c r="AC219" s="119"/>
      <c r="AD219" s="119"/>
      <c r="AE219" s="53"/>
      <c r="AF219" s="53"/>
      <c r="AG219" s="53"/>
      <c r="AH219" s="53"/>
      <c r="AI219" s="53"/>
      <c r="AJ219" s="53"/>
      <c r="AK219" s="53"/>
      <c r="AL219" s="97"/>
      <c r="AM219" s="97"/>
      <c r="AN219" s="97"/>
      <c r="AO219" s="97"/>
      <c r="AP219" s="97"/>
      <c r="AQ219" s="97"/>
      <c r="AR219" s="97"/>
      <c r="AS219" s="97"/>
      <c r="AT219" s="97"/>
      <c r="AU219" s="97"/>
      <c r="AV219" s="97"/>
      <c r="AW219" s="97"/>
      <c r="AX219" s="97"/>
      <c r="AY219" s="97"/>
      <c r="AZ219" s="97"/>
      <c r="BA219" s="97"/>
      <c r="BB219" s="97"/>
      <c r="BC219" s="97"/>
      <c r="BD219" s="97"/>
      <c r="BE219" s="97"/>
      <c r="BF219" s="97"/>
      <c r="BG219" s="97"/>
      <c r="BH219" s="97"/>
      <c r="BI219" s="97"/>
      <c r="BJ219" s="97"/>
      <c r="BK219" s="97"/>
      <c r="BL219" s="97"/>
      <c r="BM219" s="97"/>
      <c r="BN219" s="97"/>
      <c r="BO219" s="97"/>
      <c r="BP219" s="97"/>
      <c r="BQ219" s="97"/>
      <c r="BR219" s="97"/>
      <c r="BS219" s="97"/>
      <c r="BT219" s="97"/>
      <c r="BU219" s="97"/>
      <c r="BV219" s="97"/>
      <c r="BW219" s="97"/>
      <c r="BX219" s="97"/>
      <c r="BY219" s="97"/>
      <c r="BZ219" s="97"/>
      <c r="CA219" s="97"/>
      <c r="CB219" s="97"/>
      <c r="CC219" s="97"/>
      <c r="CD219" s="97"/>
      <c r="CE219" s="97"/>
      <c r="CF219" s="97"/>
      <c r="CG219" s="97"/>
      <c r="CH219" s="97"/>
      <c r="CI219" s="97"/>
      <c r="CJ219" s="97"/>
      <c r="CK219" s="97"/>
      <c r="CL219" s="53"/>
      <c r="CM219" s="53"/>
      <c r="CN219" s="97"/>
      <c r="CO219" s="53"/>
      <c r="CP219" s="53"/>
      <c r="CQ219" s="53"/>
      <c r="CR219" s="53"/>
      <c r="CS219" s="53"/>
      <c r="CT219" s="53"/>
      <c r="CU219" s="53"/>
      <c r="CV219" s="53"/>
      <c r="CW219" s="53"/>
      <c r="CX219" s="53"/>
      <c r="CY219" s="53"/>
      <c r="CZ219" s="53"/>
      <c r="DA219" s="53"/>
      <c r="DB219" s="53"/>
      <c r="DC219" s="53"/>
      <c r="DD219" s="53"/>
      <c r="DE219" s="53"/>
      <c r="DF219" s="53"/>
      <c r="DG219" s="53"/>
      <c r="DH219" s="53"/>
      <c r="DI219" s="53"/>
      <c r="DJ219" s="53"/>
      <c r="DK219" s="53"/>
      <c r="DL219" s="53"/>
      <c r="DM219" s="53"/>
      <c r="DN219" s="53"/>
      <c r="DO219" s="53"/>
      <c r="DP219" s="53"/>
      <c r="DQ219" s="53"/>
      <c r="DR219" s="53"/>
      <c r="DS219" s="53"/>
      <c r="DT219" s="53"/>
      <c r="DU219" s="53"/>
      <c r="DV219" s="53"/>
      <c r="DW219" s="53"/>
      <c r="DX219" s="53"/>
      <c r="DY219" s="53"/>
      <c r="DZ219" s="53"/>
      <c r="EA219" s="53"/>
      <c r="EB219" s="53"/>
      <c r="EC219" s="53"/>
      <c r="ED219" s="53"/>
      <c r="EE219" s="53"/>
      <c r="EF219" s="53"/>
      <c r="EG219" s="53"/>
      <c r="EH219" s="53"/>
      <c r="EI219" s="53"/>
      <c r="EJ219" s="53"/>
      <c r="EK219" s="53"/>
      <c r="EL219" s="53"/>
      <c r="EM219" s="53"/>
      <c r="EN219" s="53"/>
      <c r="EO219" s="53"/>
      <c r="EP219" s="53"/>
      <c r="EQ219" s="53"/>
      <c r="ER219" s="53"/>
      <c r="ES219" s="53"/>
      <c r="ET219" s="53"/>
      <c r="EU219" s="53"/>
      <c r="EV219" s="53"/>
      <c r="EW219" s="53"/>
      <c r="EX219" s="53"/>
      <c r="EY219" s="53"/>
      <c r="EZ219" s="53"/>
      <c r="FA219" s="53"/>
      <c r="FB219" s="53"/>
      <c r="FC219" s="53"/>
      <c r="FD219" s="53"/>
      <c r="FE219" s="53"/>
      <c r="FF219" s="53"/>
      <c r="FG219" s="53"/>
      <c r="FH219" s="53"/>
      <c r="FI219" s="53"/>
      <c r="FJ219" s="53"/>
      <c r="FK219" s="53"/>
      <c r="FL219" s="53"/>
      <c r="FM219" s="53"/>
      <c r="FN219" s="53"/>
      <c r="FO219" s="53"/>
      <c r="FP219" s="53"/>
      <c r="FQ219" s="53"/>
      <c r="FR219" s="53"/>
      <c r="FS219" s="53"/>
      <c r="FT219" s="53"/>
      <c r="FU219" s="53"/>
      <c r="FV219" s="53"/>
      <c r="FW219" s="53"/>
      <c r="FX219" s="53"/>
      <c r="FY219" s="53"/>
      <c r="FZ219" s="53"/>
      <c r="GA219" s="53"/>
      <c r="GB219" s="53"/>
      <c r="GC219" s="53"/>
      <c r="GD219" s="53"/>
      <c r="GE219" s="53"/>
      <c r="GF219" s="53"/>
      <c r="GG219" s="53"/>
      <c r="GH219" s="53"/>
      <c r="GI219" s="53"/>
      <c r="GJ219" s="53"/>
      <c r="GK219" s="53"/>
      <c r="GL219" s="53"/>
      <c r="GM219" s="53"/>
      <c r="GN219" s="53"/>
      <c r="GO219" s="53"/>
      <c r="GP219" s="53"/>
    </row>
    <row r="220" spans="1:198" ht="27" thickBot="1">
      <c r="A220" s="119"/>
      <c r="B220" s="119"/>
      <c r="C220" s="119"/>
      <c r="D220" s="119"/>
      <c r="E220" s="119"/>
      <c r="F220" s="119"/>
      <c r="G220" s="119"/>
      <c r="H220" s="119"/>
      <c r="I220" s="119"/>
      <c r="J220" s="119"/>
      <c r="K220" s="119"/>
      <c r="L220" s="121"/>
      <c r="M220" s="119"/>
      <c r="N220" s="119"/>
      <c r="O220" s="119"/>
      <c r="P220" s="119"/>
      <c r="Q220" s="119"/>
      <c r="R220" s="119"/>
      <c r="S220" s="119"/>
      <c r="T220" s="119"/>
      <c r="U220" s="119"/>
      <c r="V220" s="119"/>
      <c r="W220" s="119"/>
      <c r="X220" s="119"/>
      <c r="Y220" s="119"/>
      <c r="Z220" s="119"/>
      <c r="AA220" s="119"/>
      <c r="AB220" s="119"/>
      <c r="AC220" s="119"/>
      <c r="AD220" s="119"/>
      <c r="AE220" s="53"/>
      <c r="AF220" s="53"/>
      <c r="AG220" s="53"/>
      <c r="AH220" s="53"/>
      <c r="AI220" s="53"/>
      <c r="AJ220" s="53"/>
      <c r="AK220" s="53"/>
      <c r="AL220" s="142" t="s">
        <v>9</v>
      </c>
      <c r="AM220" s="154"/>
      <c r="AN220" s="154"/>
      <c r="AO220" s="154"/>
      <c r="AP220" s="154"/>
      <c r="AQ220" s="154"/>
      <c r="AR220" s="154"/>
      <c r="AS220" s="154"/>
      <c r="AT220" s="154"/>
      <c r="AU220" s="154"/>
      <c r="AV220" s="154"/>
      <c r="AW220" s="154"/>
      <c r="AX220" s="154"/>
      <c r="AY220" s="154"/>
      <c r="AZ220" s="154"/>
      <c r="BA220" s="154"/>
      <c r="BB220" s="154"/>
      <c r="BC220" s="154"/>
      <c r="BD220" s="154"/>
      <c r="BE220" s="154"/>
      <c r="BF220" s="154"/>
      <c r="BG220" s="154"/>
      <c r="BH220" s="154"/>
      <c r="BI220" s="154"/>
      <c r="BJ220" s="154"/>
      <c r="BK220" s="154"/>
      <c r="BL220" s="154"/>
      <c r="BM220" s="154"/>
      <c r="BN220" s="154"/>
      <c r="BO220" s="154"/>
      <c r="BP220" s="154"/>
      <c r="BQ220" s="154"/>
      <c r="BR220" s="154"/>
      <c r="BS220" s="154"/>
      <c r="BT220" s="154"/>
      <c r="BU220" s="154"/>
      <c r="BV220" s="154"/>
      <c r="BW220" s="154"/>
      <c r="BX220" s="154"/>
      <c r="BY220" s="154"/>
      <c r="BZ220" s="154"/>
      <c r="CA220" s="154"/>
      <c r="CB220" s="154"/>
      <c r="CC220" s="154"/>
      <c r="CD220" s="154"/>
      <c r="CE220" s="154"/>
      <c r="CF220" s="154"/>
      <c r="CG220" s="154"/>
      <c r="CH220" s="154"/>
      <c r="CI220" s="154"/>
      <c r="CJ220" s="155"/>
      <c r="CK220" s="35"/>
      <c r="CL220" s="53"/>
      <c r="CM220" s="53"/>
      <c r="CN220" s="142" t="s">
        <v>31</v>
      </c>
      <c r="CO220" s="140"/>
      <c r="CP220" s="140"/>
      <c r="CQ220" s="140"/>
      <c r="CR220" s="140"/>
      <c r="CS220" s="140"/>
      <c r="CT220" s="140"/>
      <c r="CU220" s="140"/>
      <c r="CV220" s="140"/>
      <c r="CW220" s="140"/>
      <c r="CX220" s="140"/>
      <c r="CY220" s="140"/>
      <c r="CZ220" s="140"/>
      <c r="DA220" s="140"/>
      <c r="DB220" s="140"/>
      <c r="DC220" s="140"/>
      <c r="DD220" s="140"/>
      <c r="DE220" s="140"/>
      <c r="DF220" s="140"/>
      <c r="DG220" s="140"/>
      <c r="DH220" s="140"/>
      <c r="DI220" s="140"/>
      <c r="DJ220" s="140"/>
      <c r="DK220" s="140"/>
      <c r="DL220" s="140"/>
      <c r="DM220" s="140"/>
      <c r="DN220" s="140"/>
      <c r="DO220" s="140"/>
      <c r="DP220" s="140"/>
      <c r="DQ220" s="140"/>
      <c r="DR220" s="140"/>
      <c r="DS220" s="140"/>
      <c r="DT220" s="140"/>
      <c r="DU220" s="140"/>
      <c r="DV220" s="140"/>
      <c r="DW220" s="140"/>
      <c r="DX220" s="140"/>
      <c r="DY220" s="140"/>
      <c r="DZ220" s="140"/>
      <c r="EA220" s="140"/>
      <c r="EB220" s="140"/>
      <c r="EC220" s="140"/>
      <c r="ED220" s="140"/>
      <c r="EE220" s="140"/>
      <c r="EF220" s="140"/>
      <c r="EG220" s="140"/>
      <c r="EH220" s="140"/>
      <c r="EI220" s="140"/>
      <c r="EJ220" s="140"/>
      <c r="EK220" s="140"/>
      <c r="EL220" s="141"/>
      <c r="EM220" s="40"/>
      <c r="EN220" s="53"/>
      <c r="EO220" s="53"/>
      <c r="EP220" s="142" t="s">
        <v>140</v>
      </c>
      <c r="EQ220" s="140"/>
      <c r="ER220" s="140"/>
      <c r="ES220" s="140"/>
      <c r="ET220" s="140"/>
      <c r="EU220" s="140"/>
      <c r="EV220" s="140"/>
      <c r="EW220" s="140"/>
      <c r="EX220" s="140"/>
      <c r="EY220" s="140"/>
      <c r="EZ220" s="140"/>
      <c r="FA220" s="140"/>
      <c r="FB220" s="140"/>
      <c r="FC220" s="140"/>
      <c r="FD220" s="140"/>
      <c r="FE220" s="140"/>
      <c r="FF220" s="140"/>
      <c r="FG220" s="140"/>
      <c r="FH220" s="140"/>
      <c r="FI220" s="140"/>
      <c r="FJ220" s="140"/>
      <c r="FK220" s="140"/>
      <c r="FL220" s="140"/>
      <c r="FM220" s="140"/>
      <c r="FN220" s="140"/>
      <c r="FO220" s="140"/>
      <c r="FP220" s="140"/>
      <c r="FQ220" s="140"/>
      <c r="FR220" s="140"/>
      <c r="FS220" s="140"/>
      <c r="FT220" s="140"/>
      <c r="FU220" s="140"/>
      <c r="FV220" s="140"/>
      <c r="FW220" s="140"/>
      <c r="FX220" s="140"/>
      <c r="FY220" s="140"/>
      <c r="FZ220" s="140"/>
      <c r="GA220" s="140"/>
      <c r="GB220" s="140"/>
      <c r="GC220" s="140"/>
      <c r="GD220" s="140"/>
      <c r="GE220" s="140"/>
      <c r="GF220" s="140"/>
      <c r="GG220" s="140"/>
      <c r="GH220" s="140"/>
      <c r="GI220" s="140"/>
      <c r="GJ220" s="140"/>
      <c r="GK220" s="140"/>
      <c r="GL220" s="140"/>
      <c r="GM220" s="140"/>
      <c r="GN220" s="141"/>
      <c r="GO220" s="40"/>
      <c r="GP220" s="53"/>
    </row>
    <row r="221" spans="1:198" ht="16" thickBot="1">
      <c r="A221" s="119"/>
      <c r="B221" s="119"/>
      <c r="C221" s="119"/>
      <c r="D221" s="119"/>
      <c r="E221" s="119"/>
      <c r="F221" s="119"/>
      <c r="G221" s="119"/>
      <c r="H221" s="119"/>
      <c r="I221" s="119"/>
      <c r="J221" s="119"/>
      <c r="K221" s="119"/>
      <c r="L221" s="121"/>
      <c r="M221" s="119"/>
      <c r="N221" s="119"/>
      <c r="O221" s="119"/>
      <c r="P221" s="119"/>
      <c r="Q221" s="119"/>
      <c r="R221" s="119"/>
      <c r="S221" s="119"/>
      <c r="T221" s="119"/>
      <c r="U221" s="119"/>
      <c r="V221" s="119"/>
      <c r="W221" s="119"/>
      <c r="X221" s="119"/>
      <c r="Y221" s="119"/>
      <c r="Z221" s="119"/>
      <c r="AA221" s="119"/>
      <c r="AB221" s="119"/>
      <c r="AC221" s="119"/>
      <c r="AD221" s="119"/>
      <c r="AE221" s="53"/>
      <c r="AF221" s="53"/>
      <c r="AG221" s="53"/>
      <c r="AH221" s="53"/>
      <c r="AI221" s="53"/>
      <c r="AJ221" s="53"/>
      <c r="AK221" s="53"/>
      <c r="AL221" s="39" t="s">
        <v>5</v>
      </c>
      <c r="AM221" s="10" t="str">
        <f t="array" ref="AM221:CJ221">TRANSPOSE((IF(D$5:D$55="","",D$5:D$55)))</f>
        <v>OR</v>
      </c>
      <c r="AN221" s="4" t="str">
        <v>CTICU</v>
      </c>
      <c r="AO221" s="4" t="str">
        <v>Overlook</v>
      </c>
      <c r="AP221" s="4" t="str">
        <v>Peds</v>
      </c>
      <c r="AQ221" s="4" t="str">
        <v/>
      </c>
      <c r="AR221" s="4" t="str">
        <v/>
      </c>
      <c r="AS221" s="4" t="str">
        <v/>
      </c>
      <c r="AT221" s="4" t="str">
        <v/>
      </c>
      <c r="AU221" s="4" t="str">
        <v/>
      </c>
      <c r="AV221" s="4" t="str">
        <v/>
      </c>
      <c r="AW221" s="4" t="str">
        <v/>
      </c>
      <c r="AX221" s="4" t="str">
        <v/>
      </c>
      <c r="AY221" s="4" t="str">
        <v/>
      </c>
      <c r="AZ221" s="4" t="str">
        <v/>
      </c>
      <c r="BA221" s="4" t="str">
        <v/>
      </c>
      <c r="BB221" s="4" t="str">
        <v/>
      </c>
      <c r="BC221" s="4" t="str">
        <v/>
      </c>
      <c r="BD221" s="4" t="str">
        <v/>
      </c>
      <c r="BE221" s="4" t="str">
        <v/>
      </c>
      <c r="BF221" s="4" t="str">
        <v/>
      </c>
      <c r="BG221" s="4" t="str">
        <v/>
      </c>
      <c r="BH221" s="4" t="str">
        <v/>
      </c>
      <c r="BI221" s="4" t="str">
        <v/>
      </c>
      <c r="BJ221" s="4" t="str">
        <v/>
      </c>
      <c r="BK221" s="4" t="str">
        <v/>
      </c>
      <c r="BL221" s="4" t="str">
        <v/>
      </c>
      <c r="BM221" s="4" t="str">
        <v/>
      </c>
      <c r="BN221" s="4" t="str">
        <v/>
      </c>
      <c r="BO221" s="4" t="str">
        <v/>
      </c>
      <c r="BP221" s="4" t="str">
        <v/>
      </c>
      <c r="BQ221" s="4" t="str">
        <v/>
      </c>
      <c r="BR221" s="4" t="str">
        <v/>
      </c>
      <c r="BS221" s="4" t="str">
        <v/>
      </c>
      <c r="BT221" s="4" t="str">
        <v/>
      </c>
      <c r="BU221" s="4" t="str">
        <v/>
      </c>
      <c r="BV221" s="4" t="str">
        <v/>
      </c>
      <c r="BW221" s="4" t="str">
        <v/>
      </c>
      <c r="BX221" s="4" t="str">
        <v/>
      </c>
      <c r="BY221" s="4" t="str">
        <v/>
      </c>
      <c r="BZ221" s="4" t="str">
        <v/>
      </c>
      <c r="CA221" s="4" t="str">
        <v/>
      </c>
      <c r="CB221" s="4" t="str">
        <v/>
      </c>
      <c r="CC221" s="4" t="str">
        <v/>
      </c>
      <c r="CD221" s="4" t="str">
        <v/>
      </c>
      <c r="CE221" s="4" t="str">
        <v/>
      </c>
      <c r="CF221" s="4" t="str">
        <v/>
      </c>
      <c r="CG221" s="4" t="str">
        <v/>
      </c>
      <c r="CH221" s="4" t="str">
        <v/>
      </c>
      <c r="CI221" s="4" t="str">
        <v/>
      </c>
      <c r="CJ221" s="5" t="str">
        <v/>
      </c>
      <c r="CK221" s="143" t="s">
        <v>42</v>
      </c>
      <c r="CL221" s="53"/>
      <c r="CM221" s="53"/>
      <c r="CN221" s="39" t="s">
        <v>5</v>
      </c>
      <c r="CO221" s="10" t="str">
        <f t="array" ref="CO221:EL221">TRANSPOSE((IF($D$5:$D$55="","",$D$5:$D$55)))</f>
        <v>OR</v>
      </c>
      <c r="CP221" s="4" t="str">
        <v>CTICU</v>
      </c>
      <c r="CQ221" s="4" t="str">
        <v>Overlook</v>
      </c>
      <c r="CR221" s="4" t="str">
        <v>Peds</v>
      </c>
      <c r="CS221" s="4" t="str">
        <v/>
      </c>
      <c r="CT221" s="4" t="str">
        <v/>
      </c>
      <c r="CU221" s="4" t="str">
        <v/>
      </c>
      <c r="CV221" s="4" t="str">
        <v/>
      </c>
      <c r="CW221" s="4" t="str">
        <v/>
      </c>
      <c r="CX221" s="4" t="str">
        <v/>
      </c>
      <c r="CY221" s="4" t="str">
        <v/>
      </c>
      <c r="CZ221" s="4" t="str">
        <v/>
      </c>
      <c r="DA221" s="4" t="str">
        <v/>
      </c>
      <c r="DB221" s="4" t="str">
        <v/>
      </c>
      <c r="DC221" s="4" t="str">
        <v/>
      </c>
      <c r="DD221" s="4" t="str">
        <v/>
      </c>
      <c r="DE221" s="4" t="str">
        <v/>
      </c>
      <c r="DF221" s="4" t="str">
        <v/>
      </c>
      <c r="DG221" s="4" t="str">
        <v/>
      </c>
      <c r="DH221" s="4" t="str">
        <v/>
      </c>
      <c r="DI221" s="4" t="str">
        <v/>
      </c>
      <c r="DJ221" s="4" t="str">
        <v/>
      </c>
      <c r="DK221" s="4" t="str">
        <v/>
      </c>
      <c r="DL221" s="4" t="str">
        <v/>
      </c>
      <c r="DM221" s="4" t="str">
        <v/>
      </c>
      <c r="DN221" s="4" t="str">
        <v/>
      </c>
      <c r="DO221" s="4" t="str">
        <v/>
      </c>
      <c r="DP221" s="4" t="str">
        <v/>
      </c>
      <c r="DQ221" s="4" t="str">
        <v/>
      </c>
      <c r="DR221" s="4" t="str">
        <v/>
      </c>
      <c r="DS221" s="4" t="str">
        <v/>
      </c>
      <c r="DT221" s="4" t="str">
        <v/>
      </c>
      <c r="DU221" s="4" t="str">
        <v/>
      </c>
      <c r="DV221" s="4" t="str">
        <v/>
      </c>
      <c r="DW221" s="4" t="str">
        <v/>
      </c>
      <c r="DX221" s="4" t="str">
        <v/>
      </c>
      <c r="DY221" s="4" t="str">
        <v/>
      </c>
      <c r="DZ221" s="4" t="str">
        <v/>
      </c>
      <c r="EA221" s="4" t="str">
        <v/>
      </c>
      <c r="EB221" s="4" t="str">
        <v/>
      </c>
      <c r="EC221" s="4" t="str">
        <v/>
      </c>
      <c r="ED221" s="4" t="str">
        <v/>
      </c>
      <c r="EE221" s="4" t="str">
        <v/>
      </c>
      <c r="EF221" s="4" t="str">
        <v/>
      </c>
      <c r="EG221" s="4" t="str">
        <v/>
      </c>
      <c r="EH221" s="4" t="str">
        <v/>
      </c>
      <c r="EI221" s="4" t="str">
        <v/>
      </c>
      <c r="EJ221" s="4" t="str">
        <v/>
      </c>
      <c r="EK221" s="4" t="str">
        <v/>
      </c>
      <c r="EL221" s="5" t="str">
        <v/>
      </c>
      <c r="EM221" s="143" t="s">
        <v>42</v>
      </c>
      <c r="EN221" s="53"/>
      <c r="EO221" s="53"/>
      <c r="EP221" s="39" t="s">
        <v>5</v>
      </c>
      <c r="EQ221" s="10" t="str">
        <f t="array" ref="EQ221:GN221">TRANSPOSE((IF($D$5:$D$55="","",$D$5:$D$55)))</f>
        <v>OR</v>
      </c>
      <c r="ER221" s="4" t="str">
        <v>CTICU</v>
      </c>
      <c r="ES221" s="4" t="str">
        <v>Overlook</v>
      </c>
      <c r="ET221" s="4" t="str">
        <v>Peds</v>
      </c>
      <c r="EU221" s="4" t="str">
        <v/>
      </c>
      <c r="EV221" s="4" t="str">
        <v/>
      </c>
      <c r="EW221" s="4" t="str">
        <v/>
      </c>
      <c r="EX221" s="4" t="str">
        <v/>
      </c>
      <c r="EY221" s="4" t="str">
        <v/>
      </c>
      <c r="EZ221" s="4" t="str">
        <v/>
      </c>
      <c r="FA221" s="4" t="str">
        <v/>
      </c>
      <c r="FB221" s="4" t="str">
        <v/>
      </c>
      <c r="FC221" s="4" t="str">
        <v/>
      </c>
      <c r="FD221" s="4" t="str">
        <v/>
      </c>
      <c r="FE221" s="4" t="str">
        <v/>
      </c>
      <c r="FF221" s="4" t="str">
        <v/>
      </c>
      <c r="FG221" s="4" t="str">
        <v/>
      </c>
      <c r="FH221" s="4" t="str">
        <v/>
      </c>
      <c r="FI221" s="4" t="str">
        <v/>
      </c>
      <c r="FJ221" s="4" t="str">
        <v/>
      </c>
      <c r="FK221" s="4" t="str">
        <v/>
      </c>
      <c r="FL221" s="4" t="str">
        <v/>
      </c>
      <c r="FM221" s="4" t="str">
        <v/>
      </c>
      <c r="FN221" s="4" t="str">
        <v/>
      </c>
      <c r="FO221" s="4" t="str">
        <v/>
      </c>
      <c r="FP221" s="4" t="str">
        <v/>
      </c>
      <c r="FQ221" s="4" t="str">
        <v/>
      </c>
      <c r="FR221" s="4" t="str">
        <v/>
      </c>
      <c r="FS221" s="4" t="str">
        <v/>
      </c>
      <c r="FT221" s="4" t="str">
        <v/>
      </c>
      <c r="FU221" s="4" t="str">
        <v/>
      </c>
      <c r="FV221" s="4" t="str">
        <v/>
      </c>
      <c r="FW221" s="4" t="str">
        <v/>
      </c>
      <c r="FX221" s="4" t="str">
        <v/>
      </c>
      <c r="FY221" s="4" t="str">
        <v/>
      </c>
      <c r="FZ221" s="4" t="str">
        <v/>
      </c>
      <c r="GA221" s="4" t="str">
        <v/>
      </c>
      <c r="GB221" s="4" t="str">
        <v/>
      </c>
      <c r="GC221" s="4" t="str">
        <v/>
      </c>
      <c r="GD221" s="4" t="str">
        <v/>
      </c>
      <c r="GE221" s="4" t="str">
        <v/>
      </c>
      <c r="GF221" s="4" t="str">
        <v/>
      </c>
      <c r="GG221" s="4" t="str">
        <v/>
      </c>
      <c r="GH221" s="4" t="str">
        <v/>
      </c>
      <c r="GI221" s="4" t="str">
        <v/>
      </c>
      <c r="GJ221" s="4" t="str">
        <v/>
      </c>
      <c r="GK221" s="4" t="str">
        <v/>
      </c>
      <c r="GL221" s="4" t="str">
        <v/>
      </c>
      <c r="GM221" s="4" t="str">
        <v/>
      </c>
      <c r="GN221" s="5" t="str">
        <v/>
      </c>
      <c r="GO221" s="143" t="s">
        <v>42</v>
      </c>
      <c r="GP221" s="53"/>
    </row>
    <row r="222" spans="1:198">
      <c r="A222" s="119"/>
      <c r="B222" s="119"/>
      <c r="C222" s="119"/>
      <c r="D222" s="119"/>
      <c r="E222" s="119"/>
      <c r="F222" s="119"/>
      <c r="G222" s="119"/>
      <c r="H222" s="119"/>
      <c r="I222" s="119"/>
      <c r="J222" s="119"/>
      <c r="K222" s="119"/>
      <c r="L222" s="121"/>
      <c r="M222" s="119"/>
      <c r="N222" s="119"/>
      <c r="O222" s="119"/>
      <c r="P222" s="119"/>
      <c r="Q222" s="119"/>
      <c r="R222" s="119"/>
      <c r="S222" s="119"/>
      <c r="T222" s="119"/>
      <c r="U222" s="119"/>
      <c r="V222" s="119"/>
      <c r="W222" s="119"/>
      <c r="X222" s="119"/>
      <c r="Y222" s="119"/>
      <c r="Z222" s="119"/>
      <c r="AA222" s="119"/>
      <c r="AB222" s="119"/>
      <c r="AC222" s="119"/>
      <c r="AD222" s="119"/>
      <c r="AE222" s="53"/>
      <c r="AF222" s="53"/>
      <c r="AG222" s="53"/>
      <c r="AH222" s="53"/>
      <c r="AI222" s="53"/>
      <c r="AJ222" s="53"/>
      <c r="AK222" s="53"/>
      <c r="AL222" s="11" t="str">
        <f t="array" ref="AL222:AL271">IF(B$5:B$55="","",B$5:B$55)</f>
        <v>Tchouta</v>
      </c>
      <c r="AM222" s="11">
        <v>0</v>
      </c>
      <c r="AN222" s="8">
        <v>0</v>
      </c>
      <c r="AO222" s="8">
        <v>1</v>
      </c>
      <c r="AP222" s="8">
        <v>0</v>
      </c>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c r="BW222" s="8"/>
      <c r="BX222" s="8"/>
      <c r="BY222" s="8"/>
      <c r="BZ222" s="8"/>
      <c r="CA222" s="8"/>
      <c r="CB222" s="8"/>
      <c r="CC222" s="8"/>
      <c r="CD222" s="8"/>
      <c r="CE222" s="8"/>
      <c r="CF222" s="8"/>
      <c r="CG222" s="8"/>
      <c r="CH222" s="8"/>
      <c r="CI222" s="8"/>
      <c r="CJ222" s="8"/>
      <c r="CK222" s="24" t="str">
        <f>IF(AM222=1,AM$5,IF(AN222=1,AN$5,IF(AO222=1,AO$5,IF(AP222=1,AP$5,IF(AQ222=1,AQ$5,IF(AR222=1,AR$5,IF(AS222=1,AS$5,IF(AT222=1,AT$5,IF(AU222=1,AU$5,IF(AV222=1,AV$5,IF(AW222=1,AW$5,IF(AX222=1,AX$5,IF(AY222=1,AY$5,IF(AZ222=1,AZ$5,IF(BA222=1,BA$5,IF(BB222=1,BB$5,IF(BC222=1,BC$5,IF(BD222=1,BD$5,IF(BE222=1,BE$5,IF(BF222=1,BF$5,IF(BG222=1,BG$5,IF(BH222=1,BH$5,IF(BI222=1,BI$5,IF(BJ222=1,BJ$5,IF(BK222=1,BK$5,IF(BL222=1,BL$5,IF(BM222=1,BM$5,IF(BN222=1,BN$5,IF(BO222=1,BO$5, IF(BP222=1,BP$5, IF(BQ222=1,BQ$5, IF(BR222=1,BR$5, IF(BS222=1,BS$5, IF(BT222=1,BT$5, IF(BU222=1,BU$5, IF(BV222=1,BV$5, IF(BW222=1,BW$5, IF(BX222=1,BX$5, IF(BY222=1,BY$5, IF(BZ222=1,BZ$5, IF(CA222=1,CA$5, IF(CB222=1,CB$5, IF(CC222=1,CC$5, IF(CD222=1,CD$5, IF(CE222=1,CE$5, IF(CF222=1,CF$5, IF(CG222=1,CG$5, IF(CH222=1,CH$5, IF(CI222=1,CI$5, IF(CJ222=1,CJ$5,""))))))))))))))))))))))))))))))))))))))))))))))))))</f>
        <v>Overlook</v>
      </c>
      <c r="CL222" s="53"/>
      <c r="CM222" s="53"/>
      <c r="CN222" s="11" t="str">
        <f t="array" ref="CN222:CN271">IF($B$5:$B$55="","",$B$5:$B$55)</f>
        <v>Tchouta</v>
      </c>
      <c r="CO222" s="11">
        <v>0</v>
      </c>
      <c r="CP222" s="8">
        <v>0</v>
      </c>
      <c r="CQ222" s="8">
        <v>0</v>
      </c>
      <c r="CR222" s="8">
        <v>0</v>
      </c>
      <c r="CS222" s="8"/>
      <c r="CT222" s="8"/>
      <c r="CU222" s="8"/>
      <c r="CV222" s="8"/>
      <c r="CW222" s="8"/>
      <c r="CX222" s="8"/>
      <c r="CY222" s="8"/>
      <c r="CZ222" s="8"/>
      <c r="DA222" s="8"/>
      <c r="DB222" s="8"/>
      <c r="DC222" s="8"/>
      <c r="DD222" s="8"/>
      <c r="DE222" s="8"/>
      <c r="DF222" s="8"/>
      <c r="DG222" s="8"/>
      <c r="DH222" s="8"/>
      <c r="DI222" s="8"/>
      <c r="DJ222" s="8"/>
      <c r="DK222" s="8"/>
      <c r="DL222" s="8"/>
      <c r="DM222" s="8"/>
      <c r="DN222" s="8"/>
      <c r="DO222" s="8"/>
      <c r="DP222" s="8"/>
      <c r="DQ222" s="8"/>
      <c r="DR222" s="8"/>
      <c r="DS222" s="8"/>
      <c r="DT222" s="8"/>
      <c r="DU222" s="8"/>
      <c r="DV222" s="8"/>
      <c r="DW222" s="8"/>
      <c r="DX222" s="8"/>
      <c r="DY222" s="8"/>
      <c r="DZ222" s="8"/>
      <c r="EA222" s="8"/>
      <c r="EB222" s="8"/>
      <c r="EC222" s="8"/>
      <c r="ED222" s="8"/>
      <c r="EE222" s="8"/>
      <c r="EF222" s="8"/>
      <c r="EG222" s="8"/>
      <c r="EH222" s="8"/>
      <c r="EI222" s="8"/>
      <c r="EJ222" s="8"/>
      <c r="EK222" s="8"/>
      <c r="EL222" s="8"/>
      <c r="EM222" s="24" t="str">
        <f>IF(CO222=1,CO$5,IF(CP222=1,CP$5,IF(CQ222=1,CQ$5,IF(CR222=1,CR$5,IF(CS222=1,CS$5,IF(CT222=1,CT$5,IF(CU222=1,CU$5,IF(CV222=1,CV$5,IF(CW222=1,CW$5,IF(CX222=1,CX$5,IF(CY222=1,CY$5,IF(CZ222=1,CZ$5,IF(DA222=1,DA$5,IF(DB222=1,DB$5,IF(DC222=1,DC$5,IF(DD222=1,DD$5,IF(DE222=1,DE$5,IF(DF222=1,DF$5,IF(DG222=1,DG$5,IF(DH222=1,DH$5,IF(DI222=1,DI$5,IF(DJ222=1,DJ$5,IF(DK222=1,DK$5,IF(DL222=1,DL$5,IF(DM222=1,DM$5,IF(DN222=1,DN$5,IF(DO222=1,DO$5,IF(DP222=1,DP$5,IF(DQ222=1,DQ$5, IF(DR222=1,DR$5, IF(DS222=1,DS$5, IF(DT222=1,DT$5, IF(DU222=1,DU$5, IF(DV222=1,DV$5, IF(DW222=1,DW$5, IF(DX222=1,DX$5, IF(DY222=1,DY$5, IF(DZ222=1,DZ$5, IF(EA222=1,EA$5, IF(EB222=1,EB$5, IF(EC222=1,EC$5, IF(ED222=1,ED$5, IF(EE222=1,EE$5, IF(EF222=1,EF$5, IF(EG222=1,EG$5, IF(EH222=1,EH$5, IF(EI222=1,EI$5, IF(EJ222=1,EJ$5, IF(EK222=1,EK$5, IF(EL222=1,EL$5,""))))))))))))))))))))))))))))))))))))))))))))))))))</f>
        <v/>
      </c>
      <c r="EN222" s="53"/>
      <c r="EO222" s="53"/>
      <c r="EP222" s="11" t="str">
        <f t="array" ref="EP222:EP271">IF($B$5:$B$55="","",$B$5:$B$55)</f>
        <v>Tchouta</v>
      </c>
      <c r="EQ222" s="11"/>
      <c r="ER222" s="8"/>
      <c r="ES222" s="8"/>
      <c r="ET222" s="8"/>
      <c r="EU222" s="8"/>
      <c r="EV222" s="8"/>
      <c r="EW222" s="8"/>
      <c r="EX222" s="8"/>
      <c r="EY222" s="8"/>
      <c r="EZ222" s="8"/>
      <c r="FA222" s="8"/>
      <c r="FB222" s="8"/>
      <c r="FC222" s="8"/>
      <c r="FD222" s="8"/>
      <c r="FE222" s="8"/>
      <c r="FF222" s="8"/>
      <c r="FG222" s="8"/>
      <c r="FH222" s="8"/>
      <c r="FI222" s="8"/>
      <c r="FJ222" s="8"/>
      <c r="FK222" s="8"/>
      <c r="FL222" s="8"/>
      <c r="FM222" s="8"/>
      <c r="FN222" s="8"/>
      <c r="FO222" s="8"/>
      <c r="FP222" s="8"/>
      <c r="FQ222" s="8"/>
      <c r="FR222" s="8"/>
      <c r="FS222" s="8"/>
      <c r="FT222" s="8"/>
      <c r="FU222" s="8"/>
      <c r="FV222" s="8"/>
      <c r="FW222" s="8"/>
      <c r="FX222" s="8"/>
      <c r="FY222" s="8"/>
      <c r="FZ222" s="8"/>
      <c r="GA222" s="8"/>
      <c r="GB222" s="8"/>
      <c r="GC222" s="8"/>
      <c r="GD222" s="8"/>
      <c r="GE222" s="8"/>
      <c r="GF222" s="8"/>
      <c r="GG222" s="8"/>
      <c r="GH222" s="8"/>
      <c r="GI222" s="8"/>
      <c r="GJ222" s="8"/>
      <c r="GK222" s="8"/>
      <c r="GL222" s="8"/>
      <c r="GM222" s="8"/>
      <c r="GN222" s="8"/>
      <c r="GO222" s="24" t="str">
        <f>IF(EQ222=1,EQ$5,IF(ER222=1,ER$5,IF(ES222=1,ES$5,IF(ET222=1,ET$5,IF(EU222=1,EU$5,IF(EV222=1,EV$5,IF(EW222=1,EW$5,IF(EX222=1,EX$5,IF(EY222=1,EY$5,IF(EZ222=1,EZ$5,IF(FA222=1,FA$5,IF(FB222=1,FB$5,IF(FC222=1,FC$5,IF(FD222=1,FD$5,IF(FE222=1,FE$5,IF(FF222=1,FF$5,IF(FG222=1,FG$5,IF(FH222=1,FH$5,IF(FI222=1,FI$5,IF(FJ222=1,FJ$5,IF(FK222=1,FK$5,IF(FL222=1,FL$5,IF(FM222=1,FM$5,IF(FN222=1,FN$5,IF(FO222=1,FO$5,IF(FP222=1,FP$5,IF(FQ222=1,FQ$5,IF(FR222=1,FR$5,IF(FS222=1,FS$5, IF(FT222=1,FT$5, IF(FU222=1,FU$5, IF(FV222=1,FV$5, IF(FW222=1,FW$5, IF(FX222=1,FX$5, IF(FY222=1,FY$5, IF(FZ222=1,FZ$5, IF(GA222=1,GA$5, IF(GB222=1,GB$5, IF(GC222=1,GC$5, IF(GD222=1,GD$5, IF(GE222=1,GE$5, IF(GF222=1,GF$5, IF(GG222=1,GG$5, IF(GH222=1,GH$5, IF(GI222=1,GI$5, IF(GJ222=1,GJ$5, IF(GK222=1,GK$5, IF(GL222=1,GL$5, IF(GM222=1,GM$5, IF(GN222=1,GN$5,""))))))))))))))))))))))))))))))))))))))))))))))))))</f>
        <v/>
      </c>
      <c r="GP222" s="53"/>
    </row>
    <row r="223" spans="1:198">
      <c r="A223" s="119"/>
      <c r="B223" s="119"/>
      <c r="C223" s="119"/>
      <c r="D223" s="119"/>
      <c r="E223" s="119"/>
      <c r="F223" s="119"/>
      <c r="G223" s="119"/>
      <c r="H223" s="119"/>
      <c r="I223" s="119"/>
      <c r="J223" s="119"/>
      <c r="K223" s="119"/>
      <c r="L223" s="121"/>
      <c r="M223" s="119"/>
      <c r="N223" s="119"/>
      <c r="O223" s="119"/>
      <c r="P223" s="119"/>
      <c r="Q223" s="119"/>
      <c r="R223" s="119"/>
      <c r="S223" s="119"/>
      <c r="T223" s="119"/>
      <c r="U223" s="119"/>
      <c r="V223" s="119"/>
      <c r="W223" s="119"/>
      <c r="X223" s="119"/>
      <c r="Y223" s="119"/>
      <c r="Z223" s="119"/>
      <c r="AA223" s="119"/>
      <c r="AB223" s="119"/>
      <c r="AC223" s="119"/>
      <c r="AD223" s="119"/>
      <c r="AE223" s="53"/>
      <c r="AF223" s="53"/>
      <c r="AG223" s="53"/>
      <c r="AH223" s="53"/>
      <c r="AI223" s="53"/>
      <c r="AJ223" s="53"/>
      <c r="AK223" s="53"/>
      <c r="AL223" s="10" t="str">
        <v xml:space="preserve">Prigoff </v>
      </c>
      <c r="AM223" s="10">
        <v>0</v>
      </c>
      <c r="AN223" s="4">
        <v>0</v>
      </c>
      <c r="AO223" s="4">
        <v>0</v>
      </c>
      <c r="AP223" s="4">
        <v>1</v>
      </c>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22" t="str">
        <f t="shared" ref="CK223:CK238" si="28">IF(AM223=1,AM$5,IF(AN223=1,AN$5,IF(AO223=1,AO$5,IF(AP223=1,AP$5,IF(AQ223=1,AQ$5,IF(AR223=1,AR$5,IF(AS223=1,AS$5,IF(AT223=1,AT$5,IF(AU223=1,AU$5,IF(AV223=1,AV$5,IF(AW223=1,AW$5,IF(AX223=1,AX$5,IF(AY223=1,AY$5,IF(AZ223=1,AZ$5,IF(BA223=1,BA$5,IF(BB223=1,BB$5,IF(BC223=1,BC$5,IF(BD223=1,BD$5,IF(BE223=1,BE$5,IF(BF223=1,BF$5,IF(BG223=1,BG$5,IF(BH223=1,BH$5,IF(BI223=1,BI$5,IF(BJ223=1,BJ$5,IF(BK223=1,BK$5,IF(BL223=1,BL$5,IF(BM223=1,BM$5,IF(BN223=1,BN$5,IF(BO223=1,BO$5, IF(BP223=1,BP$5, IF(BQ223=1,BQ$5, IF(BR223=1,BR$5, IF(BS223=1,BS$5, IF(BT223=1,BT$5, IF(BU223=1,BU$5, IF(BV223=1,BV$5, IF(BW223=1,BW$5, IF(BX223=1,BX$5, IF(BY223=1,BY$5, IF(BZ223=1,BZ$5, IF(CA223=1,CA$5, IF(CB223=1,CB$5, IF(CC223=1,CC$5, IF(CD223=1,CD$5, IF(CE223=1,CE$5, IF(CF223=1,CF$5, IF(CG223=1,CG$5, IF(CH223=1,CH$5, IF(CI223=1,CI$5, IF(CJ223=1,CJ$5,""))))))))))))))))))))))))))))))))))))))))))))))))))</f>
        <v>Peds</v>
      </c>
      <c r="CL223" s="53"/>
      <c r="CM223" s="53"/>
      <c r="CN223" s="10" t="str">
        <v xml:space="preserve">Prigoff </v>
      </c>
      <c r="CO223" s="10">
        <v>0</v>
      </c>
      <c r="CP223" s="4">
        <v>0</v>
      </c>
      <c r="CQ223" s="4">
        <v>0</v>
      </c>
      <c r="CR223" s="4">
        <v>0</v>
      </c>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22" t="str">
        <f t="shared" ref="EM223:EM238" si="29">IF(CO223=1,CO$5,IF(CP223=1,CP$5,IF(CQ223=1,CQ$5,IF(CR223=1,CR$5,IF(CS223=1,CS$5,IF(CT223=1,CT$5,IF(CU223=1,CU$5,IF(CV223=1,CV$5,IF(CW223=1,CW$5,IF(CX223=1,CX$5,IF(CY223=1,CY$5,IF(CZ223=1,CZ$5,IF(DA223=1,DA$5,IF(DB223=1,DB$5,IF(DC223=1,DC$5,IF(DD223=1,DD$5,IF(DE223=1,DE$5,IF(DF223=1,DF$5,IF(DG223=1,DG$5,IF(DH223=1,DH$5,IF(DI223=1,DI$5,IF(DJ223=1,DJ$5,IF(DK223=1,DK$5,IF(DL223=1,DL$5,IF(DM223=1,DM$5,IF(DN223=1,DN$5,IF(DO223=1,DO$5,IF(DP223=1,DP$5,IF(DQ223=1,DQ$5, IF(DR223=1,DR$5, IF(DS223=1,DS$5, IF(DT223=1,DT$5, IF(DU223=1,DU$5, IF(DV223=1,DV$5, IF(DW223=1,DW$5, IF(DX223=1,DX$5, IF(DY223=1,DY$5, IF(DZ223=1,DZ$5, IF(EA223=1,EA$5, IF(EB223=1,EB$5, IF(EC223=1,EC$5, IF(ED223=1,ED$5, IF(EE223=1,EE$5, IF(EF223=1,EF$5, IF(EG223=1,EG$5, IF(EH223=1,EH$5, IF(EI223=1,EI$5, IF(EJ223=1,EJ$5, IF(EK223=1,EK$5, IF(EL223=1,EL$5,""))))))))))))))))))))))))))))))))))))))))))))))))))</f>
        <v/>
      </c>
      <c r="EN223" s="53"/>
      <c r="EO223" s="53"/>
      <c r="EP223" s="10" t="str">
        <v xml:space="preserve">Prigoff </v>
      </c>
      <c r="EQ223" s="10"/>
      <c r="ER223" s="4"/>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c r="FY223" s="4"/>
      <c r="FZ223" s="4"/>
      <c r="GA223" s="4"/>
      <c r="GB223" s="4"/>
      <c r="GC223" s="4"/>
      <c r="GD223" s="4"/>
      <c r="GE223" s="4"/>
      <c r="GF223" s="4"/>
      <c r="GG223" s="4"/>
      <c r="GH223" s="4"/>
      <c r="GI223" s="4"/>
      <c r="GJ223" s="4"/>
      <c r="GK223" s="4"/>
      <c r="GL223" s="4"/>
      <c r="GM223" s="4"/>
      <c r="GN223" s="4"/>
      <c r="GO223" s="22" t="str">
        <f t="shared" ref="GO223:GO238" si="30">IF(EQ223=1,EQ$5,IF(ER223=1,ER$5,IF(ES223=1,ES$5,IF(ET223=1,ET$5,IF(EU223=1,EU$5,IF(EV223=1,EV$5,IF(EW223=1,EW$5,IF(EX223=1,EX$5,IF(EY223=1,EY$5,IF(EZ223=1,EZ$5,IF(FA223=1,FA$5,IF(FB223=1,FB$5,IF(FC223=1,FC$5,IF(FD223=1,FD$5,IF(FE223=1,FE$5,IF(FF223=1,FF$5,IF(FG223=1,FG$5,IF(FH223=1,FH$5,IF(FI223=1,FI$5,IF(FJ223=1,FJ$5,IF(FK223=1,FK$5,IF(FL223=1,FL$5,IF(FM223=1,FM$5,IF(FN223=1,FN$5,IF(FO223=1,FO$5,IF(FP223=1,FP$5,IF(FQ223=1,FQ$5,IF(FR223=1,FR$5,IF(FS223=1,FS$5, IF(FT223=1,FT$5, IF(FU223=1,FU$5, IF(FV223=1,FV$5, IF(FW223=1,FW$5, IF(FX223=1,FX$5, IF(FY223=1,FY$5, IF(FZ223=1,FZ$5, IF(GA223=1,GA$5, IF(GB223=1,GB$5, IF(GC223=1,GC$5, IF(GD223=1,GD$5, IF(GE223=1,GE$5, IF(GF223=1,GF$5, IF(GG223=1,GG$5, IF(GH223=1,GH$5, IF(GI223=1,GI$5, IF(GJ223=1,GJ$5, IF(GK223=1,GK$5, IF(GL223=1,GL$5, IF(GM223=1,GM$5, IF(GN223=1,GN$5,""))))))))))))))))))))))))))))))))))))))))))))))))))</f>
        <v/>
      </c>
      <c r="GP223" s="53"/>
    </row>
    <row r="224" spans="1:198">
      <c r="A224" s="119"/>
      <c r="B224" s="119"/>
      <c r="C224" s="119"/>
      <c r="D224" s="119"/>
      <c r="E224" s="119"/>
      <c r="F224" s="119"/>
      <c r="G224" s="119"/>
      <c r="H224" s="119"/>
      <c r="I224" s="119"/>
      <c r="J224" s="119"/>
      <c r="K224" s="119"/>
      <c r="L224" s="121"/>
      <c r="M224" s="119"/>
      <c r="N224" s="119"/>
      <c r="O224" s="119"/>
      <c r="P224" s="119"/>
      <c r="Q224" s="119"/>
      <c r="R224" s="119"/>
      <c r="S224" s="119"/>
      <c r="T224" s="119"/>
      <c r="U224" s="119"/>
      <c r="V224" s="119"/>
      <c r="W224" s="119"/>
      <c r="X224" s="119"/>
      <c r="Y224" s="119"/>
      <c r="Z224" s="119"/>
      <c r="AA224" s="119"/>
      <c r="AB224" s="119"/>
      <c r="AC224" s="119"/>
      <c r="AD224" s="119"/>
      <c r="AE224" s="53"/>
      <c r="AF224" s="53"/>
      <c r="AG224" s="53"/>
      <c r="AH224" s="53"/>
      <c r="AI224" s="53"/>
      <c r="AJ224" s="53"/>
      <c r="AK224" s="53"/>
      <c r="AL224" s="10" t="str">
        <v xml:space="preserve">Abramov </v>
      </c>
      <c r="AM224" s="10">
        <v>1</v>
      </c>
      <c r="AN224" s="4">
        <v>0</v>
      </c>
      <c r="AO224" s="4">
        <v>0</v>
      </c>
      <c r="AP224" s="4">
        <v>0</v>
      </c>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22" t="str">
        <f t="shared" si="28"/>
        <v>OR</v>
      </c>
      <c r="CL224" s="53"/>
      <c r="CM224" s="53"/>
      <c r="CN224" s="10" t="str">
        <v xml:space="preserve">Abramov </v>
      </c>
      <c r="CO224" s="10">
        <v>0</v>
      </c>
      <c r="CP224" s="4">
        <v>0</v>
      </c>
      <c r="CQ224" s="4">
        <v>0</v>
      </c>
      <c r="CR224" s="4">
        <v>0</v>
      </c>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22" t="str">
        <f t="shared" si="29"/>
        <v/>
      </c>
      <c r="EN224" s="53"/>
      <c r="EO224" s="53"/>
      <c r="EP224" s="10" t="str">
        <v xml:space="preserve">Abramov </v>
      </c>
      <c r="EQ224" s="10"/>
      <c r="ER224" s="4"/>
      <c r="ES224" s="4"/>
      <c r="ET224" s="4"/>
      <c r="EU224" s="4"/>
      <c r="EV224" s="4"/>
      <c r="EW224" s="4"/>
      <c r="EX224" s="4"/>
      <c r="EY224" s="4"/>
      <c r="EZ224" s="4"/>
      <c r="FA224" s="4"/>
      <c r="FB224" s="4"/>
      <c r="FC224" s="4"/>
      <c r="FD224" s="4"/>
      <c r="FE224" s="4"/>
      <c r="FF224" s="4"/>
      <c r="FG224" s="4"/>
      <c r="FH224" s="4"/>
      <c r="FI224" s="4"/>
      <c r="FJ224" s="4"/>
      <c r="FK224" s="4"/>
      <c r="FL224" s="4"/>
      <c r="FM224" s="4"/>
      <c r="FN224" s="4"/>
      <c r="FO224" s="4"/>
      <c r="FP224" s="4"/>
      <c r="FQ224" s="4"/>
      <c r="FR224" s="4"/>
      <c r="FS224" s="4"/>
      <c r="FT224" s="4"/>
      <c r="FU224" s="4"/>
      <c r="FV224" s="4"/>
      <c r="FW224" s="4"/>
      <c r="FX224" s="4"/>
      <c r="FY224" s="4"/>
      <c r="FZ224" s="4"/>
      <c r="GA224" s="4"/>
      <c r="GB224" s="4"/>
      <c r="GC224" s="4"/>
      <c r="GD224" s="4"/>
      <c r="GE224" s="4"/>
      <c r="GF224" s="4"/>
      <c r="GG224" s="4"/>
      <c r="GH224" s="4"/>
      <c r="GI224" s="4"/>
      <c r="GJ224" s="4"/>
      <c r="GK224" s="4"/>
      <c r="GL224" s="4"/>
      <c r="GM224" s="4"/>
      <c r="GN224" s="4"/>
      <c r="GO224" s="22" t="str">
        <f t="shared" si="30"/>
        <v/>
      </c>
      <c r="GP224" s="53"/>
    </row>
    <row r="225" spans="1:198">
      <c r="A225" s="119"/>
      <c r="B225" s="119"/>
      <c r="C225" s="119"/>
      <c r="D225" s="119"/>
      <c r="E225" s="119"/>
      <c r="F225" s="119"/>
      <c r="G225" s="119"/>
      <c r="H225" s="119"/>
      <c r="I225" s="119"/>
      <c r="J225" s="119"/>
      <c r="K225" s="119"/>
      <c r="L225" s="121"/>
      <c r="M225" s="119"/>
      <c r="N225" s="119"/>
      <c r="O225" s="119"/>
      <c r="P225" s="119"/>
      <c r="Q225" s="119"/>
      <c r="R225" s="119"/>
      <c r="S225" s="119"/>
      <c r="T225" s="119"/>
      <c r="U225" s="119"/>
      <c r="V225" s="119"/>
      <c r="W225" s="119"/>
      <c r="X225" s="119"/>
      <c r="Y225" s="119"/>
      <c r="Z225" s="119"/>
      <c r="AA225" s="119"/>
      <c r="AB225" s="119"/>
      <c r="AC225" s="119"/>
      <c r="AD225" s="119"/>
      <c r="AE225" s="53"/>
      <c r="AF225" s="53"/>
      <c r="AG225" s="53"/>
      <c r="AH225" s="53"/>
      <c r="AI225" s="53"/>
      <c r="AJ225" s="53"/>
      <c r="AK225" s="53"/>
      <c r="AL225" s="10" t="str">
        <v xml:space="preserve">Torres-Sanchez </v>
      </c>
      <c r="AM225" s="10">
        <v>0</v>
      </c>
      <c r="AN225" s="4">
        <v>1</v>
      </c>
      <c r="AO225" s="4">
        <v>0</v>
      </c>
      <c r="AP225" s="4">
        <v>0</v>
      </c>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22" t="str">
        <f t="shared" si="28"/>
        <v>CTICU</v>
      </c>
      <c r="CL225" s="53"/>
      <c r="CM225" s="53"/>
      <c r="CN225" s="10" t="str">
        <v xml:space="preserve">Torres-Sanchez </v>
      </c>
      <c r="CO225" s="10">
        <v>0</v>
      </c>
      <c r="CP225" s="4">
        <v>0</v>
      </c>
      <c r="CQ225" s="4">
        <v>0</v>
      </c>
      <c r="CR225" s="4">
        <v>0</v>
      </c>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22" t="str">
        <f t="shared" si="29"/>
        <v/>
      </c>
      <c r="EN225" s="53"/>
      <c r="EO225" s="53"/>
      <c r="EP225" s="10" t="str">
        <v xml:space="preserve">Torres-Sanchez </v>
      </c>
      <c r="EQ225" s="10"/>
      <c r="ER225" s="4"/>
      <c r="ES225" s="4"/>
      <c r="ET225" s="4"/>
      <c r="EU225" s="4"/>
      <c r="EV225" s="4"/>
      <c r="EW225" s="4"/>
      <c r="EX225" s="4"/>
      <c r="EY225" s="4"/>
      <c r="EZ225" s="4"/>
      <c r="FA225" s="4"/>
      <c r="FB225" s="4"/>
      <c r="FC225" s="4"/>
      <c r="FD225" s="4"/>
      <c r="FE225" s="4"/>
      <c r="FF225" s="4"/>
      <c r="FG225" s="4"/>
      <c r="FH225" s="4"/>
      <c r="FI225" s="4"/>
      <c r="FJ225" s="4"/>
      <c r="FK225" s="4"/>
      <c r="FL225" s="4"/>
      <c r="FM225" s="4"/>
      <c r="FN225" s="4"/>
      <c r="FO225" s="4"/>
      <c r="FP225" s="4"/>
      <c r="FQ225" s="4"/>
      <c r="FR225" s="4"/>
      <c r="FS225" s="4"/>
      <c r="FT225" s="4"/>
      <c r="FU225" s="4"/>
      <c r="FV225" s="4"/>
      <c r="FW225" s="4"/>
      <c r="FX225" s="4"/>
      <c r="FY225" s="4"/>
      <c r="FZ225" s="4"/>
      <c r="GA225" s="4"/>
      <c r="GB225" s="4"/>
      <c r="GC225" s="4"/>
      <c r="GD225" s="4"/>
      <c r="GE225" s="4"/>
      <c r="GF225" s="4"/>
      <c r="GG225" s="4"/>
      <c r="GH225" s="4"/>
      <c r="GI225" s="4"/>
      <c r="GJ225" s="4"/>
      <c r="GK225" s="4"/>
      <c r="GL225" s="4"/>
      <c r="GM225" s="4"/>
      <c r="GN225" s="4"/>
      <c r="GO225" s="22" t="str">
        <f t="shared" si="30"/>
        <v/>
      </c>
      <c r="GP225" s="53"/>
    </row>
    <row r="226" spans="1:198">
      <c r="A226" s="119"/>
      <c r="B226" s="119"/>
      <c r="C226" s="119"/>
      <c r="D226" s="119"/>
      <c r="E226" s="119"/>
      <c r="F226" s="119"/>
      <c r="G226" s="119"/>
      <c r="H226" s="119"/>
      <c r="I226" s="119"/>
      <c r="J226" s="119"/>
      <c r="K226" s="119"/>
      <c r="L226" s="121"/>
      <c r="M226" s="119"/>
      <c r="N226" s="119"/>
      <c r="O226" s="119"/>
      <c r="P226" s="119"/>
      <c r="Q226" s="119"/>
      <c r="R226" s="119"/>
      <c r="S226" s="119"/>
      <c r="T226" s="119"/>
      <c r="U226" s="119"/>
      <c r="V226" s="119"/>
      <c r="W226" s="119"/>
      <c r="X226" s="119"/>
      <c r="Y226" s="119"/>
      <c r="Z226" s="119"/>
      <c r="AA226" s="119"/>
      <c r="AB226" s="119"/>
      <c r="AC226" s="119"/>
      <c r="AD226" s="119"/>
      <c r="AE226" s="53"/>
      <c r="AF226" s="53"/>
      <c r="AG226" s="53"/>
      <c r="AH226" s="53"/>
      <c r="AI226" s="53"/>
      <c r="AJ226" s="53"/>
      <c r="AK226" s="53"/>
      <c r="AL226" s="10" t="str">
        <v/>
      </c>
      <c r="AM226" s="10"/>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22" t="str">
        <f t="shared" si="28"/>
        <v/>
      </c>
      <c r="CL226" s="53"/>
      <c r="CM226" s="53"/>
      <c r="CN226" s="10" t="str">
        <v/>
      </c>
      <c r="CO226" s="10"/>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22" t="str">
        <f t="shared" si="29"/>
        <v/>
      </c>
      <c r="EN226" s="53"/>
      <c r="EO226" s="53"/>
      <c r="EP226" s="10" t="str">
        <v/>
      </c>
      <c r="EQ226" s="10"/>
      <c r="ER226" s="4"/>
      <c r="ES226" s="4"/>
      <c r="ET226" s="4"/>
      <c r="EU226" s="4"/>
      <c r="EV226" s="4"/>
      <c r="EW226" s="4"/>
      <c r="EX226" s="4"/>
      <c r="EY226" s="4"/>
      <c r="EZ226" s="4"/>
      <c r="FA226" s="4"/>
      <c r="FB226" s="4"/>
      <c r="FC226" s="4"/>
      <c r="FD226" s="4"/>
      <c r="FE226" s="4"/>
      <c r="FF226" s="4"/>
      <c r="FG226" s="4"/>
      <c r="FH226" s="4"/>
      <c r="FI226" s="4"/>
      <c r="FJ226" s="4"/>
      <c r="FK226" s="4"/>
      <c r="FL226" s="4"/>
      <c r="FM226" s="4"/>
      <c r="FN226" s="4"/>
      <c r="FO226" s="4"/>
      <c r="FP226" s="4"/>
      <c r="FQ226" s="4"/>
      <c r="FR226" s="4"/>
      <c r="FS226" s="4"/>
      <c r="FT226" s="4"/>
      <c r="FU226" s="4"/>
      <c r="FV226" s="4"/>
      <c r="FW226" s="4"/>
      <c r="FX226" s="4"/>
      <c r="FY226" s="4"/>
      <c r="FZ226" s="4"/>
      <c r="GA226" s="4"/>
      <c r="GB226" s="4"/>
      <c r="GC226" s="4"/>
      <c r="GD226" s="4"/>
      <c r="GE226" s="4"/>
      <c r="GF226" s="4"/>
      <c r="GG226" s="4"/>
      <c r="GH226" s="4"/>
      <c r="GI226" s="4"/>
      <c r="GJ226" s="4"/>
      <c r="GK226" s="4"/>
      <c r="GL226" s="4"/>
      <c r="GM226" s="4"/>
      <c r="GN226" s="4"/>
      <c r="GO226" s="22" t="str">
        <f t="shared" si="30"/>
        <v/>
      </c>
      <c r="GP226" s="53"/>
    </row>
    <row r="227" spans="1:198">
      <c r="A227" s="119"/>
      <c r="B227" s="119"/>
      <c r="C227" s="119"/>
      <c r="D227" s="119"/>
      <c r="E227" s="119"/>
      <c r="F227" s="119"/>
      <c r="G227" s="119"/>
      <c r="H227" s="119"/>
      <c r="I227" s="119"/>
      <c r="J227" s="119"/>
      <c r="K227" s="119"/>
      <c r="L227" s="121"/>
      <c r="M227" s="119"/>
      <c r="N227" s="119"/>
      <c r="O227" s="119"/>
      <c r="P227" s="119"/>
      <c r="Q227" s="119"/>
      <c r="R227" s="119"/>
      <c r="S227" s="119"/>
      <c r="T227" s="119"/>
      <c r="U227" s="119"/>
      <c r="V227" s="119"/>
      <c r="W227" s="119"/>
      <c r="X227" s="119"/>
      <c r="Y227" s="119"/>
      <c r="Z227" s="119"/>
      <c r="AA227" s="119"/>
      <c r="AB227" s="119"/>
      <c r="AC227" s="119"/>
      <c r="AD227" s="119"/>
      <c r="AE227" s="53"/>
      <c r="AF227" s="53"/>
      <c r="AG227" s="53"/>
      <c r="AH227" s="53"/>
      <c r="AI227" s="53"/>
      <c r="AJ227" s="53"/>
      <c r="AK227" s="53"/>
      <c r="AL227" s="10" t="str">
        <v/>
      </c>
      <c r="AM227" s="10"/>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22" t="str">
        <f t="shared" si="28"/>
        <v/>
      </c>
      <c r="CL227" s="53"/>
      <c r="CM227" s="53"/>
      <c r="CN227" s="10" t="str">
        <v/>
      </c>
      <c r="CO227" s="10"/>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c r="EJ227" s="4"/>
      <c r="EK227" s="4"/>
      <c r="EL227" s="4"/>
      <c r="EM227" s="22" t="str">
        <f t="shared" si="29"/>
        <v/>
      </c>
      <c r="EN227" s="53"/>
      <c r="EO227" s="53"/>
      <c r="EP227" s="10" t="str">
        <v/>
      </c>
      <c r="EQ227" s="10"/>
      <c r="ER227" s="4"/>
      <c r="ES227" s="4"/>
      <c r="ET227" s="4"/>
      <c r="EU227" s="4"/>
      <c r="EV227" s="4"/>
      <c r="EW227" s="4"/>
      <c r="EX227" s="4"/>
      <c r="EY227" s="4"/>
      <c r="EZ227" s="4"/>
      <c r="FA227" s="4"/>
      <c r="FB227" s="4"/>
      <c r="FC227" s="4"/>
      <c r="FD227" s="4"/>
      <c r="FE227" s="4"/>
      <c r="FF227" s="4"/>
      <c r="FG227" s="4"/>
      <c r="FH227" s="4"/>
      <c r="FI227" s="4"/>
      <c r="FJ227" s="4"/>
      <c r="FK227" s="4"/>
      <c r="FL227" s="4"/>
      <c r="FM227" s="4"/>
      <c r="FN227" s="4"/>
      <c r="FO227" s="4"/>
      <c r="FP227" s="4"/>
      <c r="FQ227" s="4"/>
      <c r="FR227" s="4"/>
      <c r="FS227" s="4"/>
      <c r="FT227" s="4"/>
      <c r="FU227" s="4"/>
      <c r="FV227" s="4"/>
      <c r="FW227" s="4"/>
      <c r="FX227" s="4"/>
      <c r="FY227" s="4"/>
      <c r="FZ227" s="4"/>
      <c r="GA227" s="4"/>
      <c r="GB227" s="4"/>
      <c r="GC227" s="4"/>
      <c r="GD227" s="4"/>
      <c r="GE227" s="4"/>
      <c r="GF227" s="4"/>
      <c r="GG227" s="4"/>
      <c r="GH227" s="4"/>
      <c r="GI227" s="4"/>
      <c r="GJ227" s="4"/>
      <c r="GK227" s="4"/>
      <c r="GL227" s="4"/>
      <c r="GM227" s="4"/>
      <c r="GN227" s="4"/>
      <c r="GO227" s="22" t="str">
        <f t="shared" si="30"/>
        <v/>
      </c>
      <c r="GP227" s="53"/>
    </row>
    <row r="228" spans="1:198">
      <c r="A228" s="119"/>
      <c r="B228" s="119"/>
      <c r="C228" s="119"/>
      <c r="D228" s="119"/>
      <c r="E228" s="119"/>
      <c r="F228" s="119"/>
      <c r="G228" s="119"/>
      <c r="H228" s="119"/>
      <c r="I228" s="119"/>
      <c r="J228" s="119"/>
      <c r="K228" s="119"/>
      <c r="L228" s="121"/>
      <c r="M228" s="119"/>
      <c r="N228" s="119"/>
      <c r="O228" s="119"/>
      <c r="P228" s="119"/>
      <c r="Q228" s="119"/>
      <c r="R228" s="119"/>
      <c r="S228" s="119"/>
      <c r="T228" s="119"/>
      <c r="U228" s="119"/>
      <c r="V228" s="119"/>
      <c r="W228" s="119"/>
      <c r="X228" s="119"/>
      <c r="Y228" s="119"/>
      <c r="Z228" s="119"/>
      <c r="AA228" s="119"/>
      <c r="AB228" s="119"/>
      <c r="AC228" s="119"/>
      <c r="AD228" s="119"/>
      <c r="AE228" s="53"/>
      <c r="AF228" s="53"/>
      <c r="AG228" s="53"/>
      <c r="AH228" s="53"/>
      <c r="AI228" s="53"/>
      <c r="AJ228" s="53"/>
      <c r="AK228" s="53"/>
      <c r="AL228" s="10" t="str">
        <v/>
      </c>
      <c r="AM228" s="10"/>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22" t="str">
        <f t="shared" si="28"/>
        <v/>
      </c>
      <c r="CL228" s="53"/>
      <c r="CM228" s="53"/>
      <c r="CN228" s="10" t="str">
        <v/>
      </c>
      <c r="CO228" s="10"/>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c r="EK228" s="4"/>
      <c r="EL228" s="4"/>
      <c r="EM228" s="22" t="str">
        <f t="shared" si="29"/>
        <v/>
      </c>
      <c r="EN228" s="53"/>
      <c r="EO228" s="53"/>
      <c r="EP228" s="10" t="str">
        <v/>
      </c>
      <c r="EQ228" s="10"/>
      <c r="ER228" s="4"/>
      <c r="ES228" s="4"/>
      <c r="ET228" s="4"/>
      <c r="EU228" s="4"/>
      <c r="EV228" s="4"/>
      <c r="EW228" s="4"/>
      <c r="EX228" s="4"/>
      <c r="EY228" s="4"/>
      <c r="EZ228" s="4"/>
      <c r="FA228" s="4"/>
      <c r="FB228" s="4"/>
      <c r="FC228" s="4"/>
      <c r="FD228" s="4"/>
      <c r="FE228" s="4"/>
      <c r="FF228" s="4"/>
      <c r="FG228" s="4"/>
      <c r="FH228" s="4"/>
      <c r="FI228" s="4"/>
      <c r="FJ228" s="4"/>
      <c r="FK228" s="4"/>
      <c r="FL228" s="4"/>
      <c r="FM228" s="4"/>
      <c r="FN228" s="4"/>
      <c r="FO228" s="4"/>
      <c r="FP228" s="4"/>
      <c r="FQ228" s="4"/>
      <c r="FR228" s="4"/>
      <c r="FS228" s="4"/>
      <c r="FT228" s="4"/>
      <c r="FU228" s="4"/>
      <c r="FV228" s="4"/>
      <c r="FW228" s="4"/>
      <c r="FX228" s="4"/>
      <c r="FY228" s="4"/>
      <c r="FZ228" s="4"/>
      <c r="GA228" s="4"/>
      <c r="GB228" s="4"/>
      <c r="GC228" s="4"/>
      <c r="GD228" s="4"/>
      <c r="GE228" s="4"/>
      <c r="GF228" s="4"/>
      <c r="GG228" s="4"/>
      <c r="GH228" s="4"/>
      <c r="GI228" s="4"/>
      <c r="GJ228" s="4"/>
      <c r="GK228" s="4"/>
      <c r="GL228" s="4"/>
      <c r="GM228" s="4"/>
      <c r="GN228" s="4"/>
      <c r="GO228" s="22" t="str">
        <f t="shared" si="30"/>
        <v/>
      </c>
      <c r="GP228" s="53"/>
    </row>
    <row r="229" spans="1:198">
      <c r="A229" s="119"/>
      <c r="B229" s="119"/>
      <c r="C229" s="119"/>
      <c r="D229" s="119"/>
      <c r="E229" s="119"/>
      <c r="F229" s="119"/>
      <c r="G229" s="119"/>
      <c r="H229" s="119"/>
      <c r="I229" s="119"/>
      <c r="J229" s="119"/>
      <c r="K229" s="119"/>
      <c r="L229" s="121"/>
      <c r="M229" s="119"/>
      <c r="N229" s="119"/>
      <c r="O229" s="119"/>
      <c r="P229" s="119"/>
      <c r="Q229" s="119"/>
      <c r="R229" s="119"/>
      <c r="S229" s="119"/>
      <c r="T229" s="119"/>
      <c r="U229" s="119"/>
      <c r="V229" s="119"/>
      <c r="W229" s="119"/>
      <c r="X229" s="119"/>
      <c r="Y229" s="119"/>
      <c r="Z229" s="119"/>
      <c r="AA229" s="119"/>
      <c r="AB229" s="119"/>
      <c r="AC229" s="119"/>
      <c r="AD229" s="119"/>
      <c r="AE229" s="53"/>
      <c r="AF229" s="53"/>
      <c r="AG229" s="53"/>
      <c r="AH229" s="53"/>
      <c r="AI229" s="53"/>
      <c r="AJ229" s="53"/>
      <c r="AK229" s="53"/>
      <c r="AL229" s="10" t="str">
        <v/>
      </c>
      <c r="AM229" s="10"/>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22" t="str">
        <f t="shared" si="28"/>
        <v/>
      </c>
      <c r="CL229" s="53"/>
      <c r="CM229" s="53"/>
      <c r="CN229" s="10" t="str">
        <v/>
      </c>
      <c r="CO229" s="10"/>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22" t="str">
        <f t="shared" si="29"/>
        <v/>
      </c>
      <c r="EN229" s="53"/>
      <c r="EO229" s="53"/>
      <c r="EP229" s="10" t="str">
        <v/>
      </c>
      <c r="EQ229" s="10"/>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c r="GO229" s="22" t="str">
        <f t="shared" si="30"/>
        <v/>
      </c>
      <c r="GP229" s="53"/>
    </row>
    <row r="230" spans="1:198">
      <c r="A230" s="119"/>
      <c r="B230" s="119"/>
      <c r="C230" s="119"/>
      <c r="D230" s="119"/>
      <c r="E230" s="119"/>
      <c r="F230" s="119"/>
      <c r="G230" s="119"/>
      <c r="H230" s="119"/>
      <c r="I230" s="119"/>
      <c r="J230" s="119"/>
      <c r="K230" s="119"/>
      <c r="L230" s="121"/>
      <c r="M230" s="119"/>
      <c r="N230" s="119"/>
      <c r="O230" s="119"/>
      <c r="P230" s="119"/>
      <c r="Q230" s="119"/>
      <c r="R230" s="119"/>
      <c r="S230" s="119"/>
      <c r="T230" s="119"/>
      <c r="U230" s="119"/>
      <c r="V230" s="119"/>
      <c r="W230" s="119"/>
      <c r="X230" s="119"/>
      <c r="Y230" s="119"/>
      <c r="Z230" s="119"/>
      <c r="AA230" s="119"/>
      <c r="AB230" s="119"/>
      <c r="AC230" s="119"/>
      <c r="AD230" s="119"/>
      <c r="AE230" s="53"/>
      <c r="AF230" s="53"/>
      <c r="AG230" s="53"/>
      <c r="AH230" s="53"/>
      <c r="AI230" s="53"/>
      <c r="AJ230" s="53"/>
      <c r="AK230" s="53"/>
      <c r="AL230" s="10" t="str">
        <v/>
      </c>
      <c r="AM230" s="10"/>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22" t="str">
        <f t="shared" si="28"/>
        <v/>
      </c>
      <c r="CL230" s="53"/>
      <c r="CM230" s="53"/>
      <c r="CN230" s="10" t="str">
        <v/>
      </c>
      <c r="CO230" s="10"/>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c r="EK230" s="4"/>
      <c r="EL230" s="4"/>
      <c r="EM230" s="22" t="str">
        <f t="shared" si="29"/>
        <v/>
      </c>
      <c r="EN230" s="53"/>
      <c r="EO230" s="53"/>
      <c r="EP230" s="10" t="str">
        <v/>
      </c>
      <c r="EQ230" s="10"/>
      <c r="ER230" s="4"/>
      <c r="ES230" s="4"/>
      <c r="ET230" s="4"/>
      <c r="EU230" s="4"/>
      <c r="EV230" s="4"/>
      <c r="EW230" s="4"/>
      <c r="EX230" s="4"/>
      <c r="EY230" s="4"/>
      <c r="EZ230" s="4"/>
      <c r="FA230" s="4"/>
      <c r="FB230" s="4"/>
      <c r="FC230" s="4"/>
      <c r="FD230" s="4"/>
      <c r="FE230" s="4"/>
      <c r="FF230" s="4"/>
      <c r="FG230" s="4"/>
      <c r="FH230" s="4"/>
      <c r="FI230" s="4"/>
      <c r="FJ230" s="4"/>
      <c r="FK230" s="4"/>
      <c r="FL230" s="4"/>
      <c r="FM230" s="4"/>
      <c r="FN230" s="4"/>
      <c r="FO230" s="4"/>
      <c r="FP230" s="4"/>
      <c r="FQ230" s="4"/>
      <c r="FR230" s="4"/>
      <c r="FS230" s="4"/>
      <c r="FT230" s="4"/>
      <c r="FU230" s="4"/>
      <c r="FV230" s="4"/>
      <c r="FW230" s="4"/>
      <c r="FX230" s="4"/>
      <c r="FY230" s="4"/>
      <c r="FZ230" s="4"/>
      <c r="GA230" s="4"/>
      <c r="GB230" s="4"/>
      <c r="GC230" s="4"/>
      <c r="GD230" s="4"/>
      <c r="GE230" s="4"/>
      <c r="GF230" s="4"/>
      <c r="GG230" s="4"/>
      <c r="GH230" s="4"/>
      <c r="GI230" s="4"/>
      <c r="GJ230" s="4"/>
      <c r="GK230" s="4"/>
      <c r="GL230" s="4"/>
      <c r="GM230" s="4"/>
      <c r="GN230" s="4"/>
      <c r="GO230" s="22" t="str">
        <f t="shared" si="30"/>
        <v/>
      </c>
      <c r="GP230" s="53"/>
    </row>
    <row r="231" spans="1:198">
      <c r="A231" s="119"/>
      <c r="B231" s="119"/>
      <c r="C231" s="119"/>
      <c r="D231" s="119"/>
      <c r="E231" s="119"/>
      <c r="F231" s="119"/>
      <c r="G231" s="119"/>
      <c r="H231" s="119"/>
      <c r="I231" s="119"/>
      <c r="J231" s="119"/>
      <c r="K231" s="119"/>
      <c r="L231" s="121"/>
      <c r="M231" s="119"/>
      <c r="N231" s="119"/>
      <c r="O231" s="119"/>
      <c r="P231" s="119"/>
      <c r="Q231" s="119"/>
      <c r="R231" s="119"/>
      <c r="S231" s="119"/>
      <c r="T231" s="119"/>
      <c r="U231" s="119"/>
      <c r="V231" s="119"/>
      <c r="W231" s="119"/>
      <c r="X231" s="119"/>
      <c r="Y231" s="119"/>
      <c r="Z231" s="119"/>
      <c r="AA231" s="119"/>
      <c r="AB231" s="119"/>
      <c r="AC231" s="119"/>
      <c r="AD231" s="119"/>
      <c r="AE231" s="53"/>
      <c r="AF231" s="53"/>
      <c r="AG231" s="53"/>
      <c r="AH231" s="53"/>
      <c r="AI231" s="53"/>
      <c r="AJ231" s="53"/>
      <c r="AK231" s="53"/>
      <c r="AL231" s="10" t="str">
        <v/>
      </c>
      <c r="AM231" s="10"/>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22" t="str">
        <f t="shared" si="28"/>
        <v/>
      </c>
      <c r="CL231" s="53"/>
      <c r="CM231" s="53"/>
      <c r="CN231" s="10" t="str">
        <v/>
      </c>
      <c r="CO231" s="10"/>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22" t="str">
        <f t="shared" si="29"/>
        <v/>
      </c>
      <c r="EN231" s="53"/>
      <c r="EO231" s="53"/>
      <c r="EP231" s="10" t="str">
        <v/>
      </c>
      <c r="EQ231" s="10"/>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22" t="str">
        <f t="shared" si="30"/>
        <v/>
      </c>
      <c r="GP231" s="53"/>
    </row>
    <row r="232" spans="1:198">
      <c r="A232" s="119"/>
      <c r="B232" s="119"/>
      <c r="C232" s="119"/>
      <c r="D232" s="119"/>
      <c r="E232" s="119"/>
      <c r="F232" s="119"/>
      <c r="G232" s="119"/>
      <c r="H232" s="119"/>
      <c r="I232" s="119"/>
      <c r="J232" s="119"/>
      <c r="K232" s="119"/>
      <c r="L232" s="121"/>
      <c r="M232" s="119"/>
      <c r="N232" s="119"/>
      <c r="O232" s="119"/>
      <c r="P232" s="119"/>
      <c r="Q232" s="119"/>
      <c r="R232" s="119"/>
      <c r="S232" s="119"/>
      <c r="T232" s="119"/>
      <c r="U232" s="119"/>
      <c r="V232" s="119"/>
      <c r="W232" s="119"/>
      <c r="X232" s="119"/>
      <c r="Y232" s="119"/>
      <c r="Z232" s="119"/>
      <c r="AA232" s="119"/>
      <c r="AB232" s="119"/>
      <c r="AC232" s="119"/>
      <c r="AD232" s="119"/>
      <c r="AE232" s="53"/>
      <c r="AF232" s="53"/>
      <c r="AG232" s="53"/>
      <c r="AH232" s="53"/>
      <c r="AI232" s="53"/>
      <c r="AJ232" s="53"/>
      <c r="AK232" s="53"/>
      <c r="AL232" s="10" t="str">
        <v/>
      </c>
      <c r="AM232" s="10"/>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22" t="str">
        <f t="shared" si="28"/>
        <v/>
      </c>
      <c r="CL232" s="53"/>
      <c r="CM232" s="53"/>
      <c r="CN232" s="10" t="str">
        <v/>
      </c>
      <c r="CO232" s="10"/>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4"/>
      <c r="EI232" s="4"/>
      <c r="EJ232" s="4"/>
      <c r="EK232" s="4"/>
      <c r="EL232" s="4"/>
      <c r="EM232" s="22" t="str">
        <f t="shared" si="29"/>
        <v/>
      </c>
      <c r="EN232" s="53"/>
      <c r="EO232" s="53"/>
      <c r="EP232" s="10" t="str">
        <v/>
      </c>
      <c r="EQ232" s="10"/>
      <c r="ER232" s="4"/>
      <c r="ES232" s="4"/>
      <c r="ET232" s="4"/>
      <c r="EU232" s="4"/>
      <c r="EV232" s="4"/>
      <c r="EW232" s="4"/>
      <c r="EX232" s="4"/>
      <c r="EY232" s="4"/>
      <c r="EZ232" s="4"/>
      <c r="FA232" s="4"/>
      <c r="FB232" s="4"/>
      <c r="FC232" s="4"/>
      <c r="FD232" s="4"/>
      <c r="FE232" s="4"/>
      <c r="FF232" s="4"/>
      <c r="FG232" s="4"/>
      <c r="FH232" s="4"/>
      <c r="FI232" s="4"/>
      <c r="FJ232" s="4"/>
      <c r="FK232" s="4"/>
      <c r="FL232" s="4"/>
      <c r="FM232" s="4"/>
      <c r="FN232" s="4"/>
      <c r="FO232" s="4"/>
      <c r="FP232" s="4"/>
      <c r="FQ232" s="4"/>
      <c r="FR232" s="4"/>
      <c r="FS232" s="4"/>
      <c r="FT232" s="4"/>
      <c r="FU232" s="4"/>
      <c r="FV232" s="4"/>
      <c r="FW232" s="4"/>
      <c r="FX232" s="4"/>
      <c r="FY232" s="4"/>
      <c r="FZ232" s="4"/>
      <c r="GA232" s="4"/>
      <c r="GB232" s="4"/>
      <c r="GC232" s="4"/>
      <c r="GD232" s="4"/>
      <c r="GE232" s="4"/>
      <c r="GF232" s="4"/>
      <c r="GG232" s="4"/>
      <c r="GH232" s="4"/>
      <c r="GI232" s="4"/>
      <c r="GJ232" s="4"/>
      <c r="GK232" s="4"/>
      <c r="GL232" s="4"/>
      <c r="GM232" s="4"/>
      <c r="GN232" s="4"/>
      <c r="GO232" s="22" t="str">
        <f t="shared" si="30"/>
        <v/>
      </c>
      <c r="GP232" s="53"/>
    </row>
    <row r="233" spans="1:198">
      <c r="A233" s="119"/>
      <c r="B233" s="119"/>
      <c r="C233" s="119"/>
      <c r="D233" s="119"/>
      <c r="E233" s="119"/>
      <c r="F233" s="119"/>
      <c r="G233" s="119"/>
      <c r="H233" s="119"/>
      <c r="I233" s="119"/>
      <c r="J233" s="119"/>
      <c r="K233" s="119"/>
      <c r="L233" s="121"/>
      <c r="M233" s="119"/>
      <c r="N233" s="119"/>
      <c r="O233" s="119"/>
      <c r="P233" s="119"/>
      <c r="Q233" s="119"/>
      <c r="R233" s="119"/>
      <c r="S233" s="119"/>
      <c r="T233" s="119"/>
      <c r="U233" s="119"/>
      <c r="V233" s="119"/>
      <c r="W233" s="119"/>
      <c r="X233" s="119"/>
      <c r="Y233" s="119"/>
      <c r="Z233" s="119"/>
      <c r="AA233" s="119"/>
      <c r="AB233" s="119"/>
      <c r="AC233" s="119"/>
      <c r="AD233" s="119"/>
      <c r="AE233" s="53"/>
      <c r="AF233" s="53"/>
      <c r="AG233" s="53"/>
      <c r="AH233" s="53"/>
      <c r="AI233" s="53"/>
      <c r="AJ233" s="53"/>
      <c r="AK233" s="53"/>
      <c r="AL233" s="10" t="str">
        <v/>
      </c>
      <c r="AM233" s="10"/>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22" t="str">
        <f t="shared" si="28"/>
        <v/>
      </c>
      <c r="CL233" s="53"/>
      <c r="CM233" s="53"/>
      <c r="CN233" s="10" t="str">
        <v/>
      </c>
      <c r="CO233" s="10"/>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c r="EK233" s="4"/>
      <c r="EL233" s="4"/>
      <c r="EM233" s="22" t="str">
        <f t="shared" si="29"/>
        <v/>
      </c>
      <c r="EN233" s="53"/>
      <c r="EO233" s="53"/>
      <c r="EP233" s="10" t="str">
        <v/>
      </c>
      <c r="EQ233" s="10"/>
      <c r="ER233" s="4"/>
      <c r="ES233" s="4"/>
      <c r="ET233" s="4"/>
      <c r="EU233" s="4"/>
      <c r="EV233" s="4"/>
      <c r="EW233" s="4"/>
      <c r="EX233" s="4"/>
      <c r="EY233" s="4"/>
      <c r="EZ233" s="4"/>
      <c r="FA233" s="4"/>
      <c r="FB233" s="4"/>
      <c r="FC233" s="4"/>
      <c r="FD233" s="4"/>
      <c r="FE233" s="4"/>
      <c r="FF233" s="4"/>
      <c r="FG233" s="4"/>
      <c r="FH233" s="4"/>
      <c r="FI233" s="4"/>
      <c r="FJ233" s="4"/>
      <c r="FK233" s="4"/>
      <c r="FL233" s="4"/>
      <c r="FM233" s="4"/>
      <c r="FN233" s="4"/>
      <c r="FO233" s="4"/>
      <c r="FP233" s="4"/>
      <c r="FQ233" s="4"/>
      <c r="FR233" s="4"/>
      <c r="FS233" s="4"/>
      <c r="FT233" s="4"/>
      <c r="FU233" s="4"/>
      <c r="FV233" s="4"/>
      <c r="FW233" s="4"/>
      <c r="FX233" s="4"/>
      <c r="FY233" s="4"/>
      <c r="FZ233" s="4"/>
      <c r="GA233" s="4"/>
      <c r="GB233" s="4"/>
      <c r="GC233" s="4"/>
      <c r="GD233" s="4"/>
      <c r="GE233" s="4"/>
      <c r="GF233" s="4"/>
      <c r="GG233" s="4"/>
      <c r="GH233" s="4"/>
      <c r="GI233" s="4"/>
      <c r="GJ233" s="4"/>
      <c r="GK233" s="4"/>
      <c r="GL233" s="4"/>
      <c r="GM233" s="4"/>
      <c r="GN233" s="4"/>
      <c r="GO233" s="22" t="str">
        <f t="shared" si="30"/>
        <v/>
      </c>
      <c r="GP233" s="53"/>
    </row>
    <row r="234" spans="1:198">
      <c r="A234" s="119"/>
      <c r="B234" s="119"/>
      <c r="C234" s="119"/>
      <c r="D234" s="119"/>
      <c r="E234" s="119"/>
      <c r="F234" s="119"/>
      <c r="G234" s="119"/>
      <c r="H234" s="119"/>
      <c r="I234" s="119"/>
      <c r="J234" s="119"/>
      <c r="K234" s="119"/>
      <c r="L234" s="121"/>
      <c r="M234" s="119"/>
      <c r="N234" s="119"/>
      <c r="O234" s="119"/>
      <c r="P234" s="119"/>
      <c r="Q234" s="119"/>
      <c r="R234" s="119"/>
      <c r="S234" s="119"/>
      <c r="T234" s="119"/>
      <c r="U234" s="119"/>
      <c r="V234" s="119"/>
      <c r="W234" s="119"/>
      <c r="X234" s="119"/>
      <c r="Y234" s="119"/>
      <c r="Z234" s="119"/>
      <c r="AA234" s="119"/>
      <c r="AB234" s="119"/>
      <c r="AC234" s="119"/>
      <c r="AD234" s="119"/>
      <c r="AE234" s="53"/>
      <c r="AF234" s="53"/>
      <c r="AG234" s="53"/>
      <c r="AH234" s="53"/>
      <c r="AI234" s="53"/>
      <c r="AJ234" s="53"/>
      <c r="AK234" s="53"/>
      <c r="AL234" s="10" t="str">
        <v/>
      </c>
      <c r="AM234" s="10"/>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c r="CK234" s="22" t="str">
        <f t="shared" si="28"/>
        <v/>
      </c>
      <c r="CL234" s="53"/>
      <c r="CM234" s="53"/>
      <c r="CN234" s="10" t="str">
        <v/>
      </c>
      <c r="CO234" s="10"/>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4"/>
      <c r="EI234" s="4"/>
      <c r="EJ234" s="4"/>
      <c r="EK234" s="4"/>
      <c r="EL234" s="4"/>
      <c r="EM234" s="22" t="str">
        <f t="shared" si="29"/>
        <v/>
      </c>
      <c r="EN234" s="53"/>
      <c r="EO234" s="53"/>
      <c r="EP234" s="10" t="str">
        <v/>
      </c>
      <c r="EQ234" s="10"/>
      <c r="ER234" s="4"/>
      <c r="ES234" s="4"/>
      <c r="ET234" s="4"/>
      <c r="EU234" s="4"/>
      <c r="EV234" s="4"/>
      <c r="EW234" s="4"/>
      <c r="EX234" s="4"/>
      <c r="EY234" s="4"/>
      <c r="EZ234" s="4"/>
      <c r="FA234" s="4"/>
      <c r="FB234" s="4"/>
      <c r="FC234" s="4"/>
      <c r="FD234" s="4"/>
      <c r="FE234" s="4"/>
      <c r="FF234" s="4"/>
      <c r="FG234" s="4"/>
      <c r="FH234" s="4"/>
      <c r="FI234" s="4"/>
      <c r="FJ234" s="4"/>
      <c r="FK234" s="4"/>
      <c r="FL234" s="4"/>
      <c r="FM234" s="4"/>
      <c r="FN234" s="4"/>
      <c r="FO234" s="4"/>
      <c r="FP234" s="4"/>
      <c r="FQ234" s="4"/>
      <c r="FR234" s="4"/>
      <c r="FS234" s="4"/>
      <c r="FT234" s="4"/>
      <c r="FU234" s="4"/>
      <c r="FV234" s="4"/>
      <c r="FW234" s="4"/>
      <c r="FX234" s="4"/>
      <c r="FY234" s="4"/>
      <c r="FZ234" s="4"/>
      <c r="GA234" s="4"/>
      <c r="GB234" s="4"/>
      <c r="GC234" s="4"/>
      <c r="GD234" s="4"/>
      <c r="GE234" s="4"/>
      <c r="GF234" s="4"/>
      <c r="GG234" s="4"/>
      <c r="GH234" s="4"/>
      <c r="GI234" s="4"/>
      <c r="GJ234" s="4"/>
      <c r="GK234" s="4"/>
      <c r="GL234" s="4"/>
      <c r="GM234" s="4"/>
      <c r="GN234" s="4"/>
      <c r="GO234" s="22" t="str">
        <f t="shared" si="30"/>
        <v/>
      </c>
      <c r="GP234" s="53"/>
    </row>
    <row r="235" spans="1:198">
      <c r="A235" s="119"/>
      <c r="B235" s="119"/>
      <c r="C235" s="119"/>
      <c r="D235" s="119"/>
      <c r="E235" s="119"/>
      <c r="F235" s="119"/>
      <c r="G235" s="119"/>
      <c r="H235" s="119"/>
      <c r="I235" s="119"/>
      <c r="J235" s="119"/>
      <c r="K235" s="119"/>
      <c r="L235" s="121"/>
      <c r="M235" s="119"/>
      <c r="N235" s="119"/>
      <c r="O235" s="119"/>
      <c r="P235" s="119"/>
      <c r="Q235" s="119"/>
      <c r="R235" s="119"/>
      <c r="S235" s="119"/>
      <c r="T235" s="119"/>
      <c r="U235" s="119"/>
      <c r="V235" s="119"/>
      <c r="W235" s="119"/>
      <c r="X235" s="119"/>
      <c r="Y235" s="119"/>
      <c r="Z235" s="119"/>
      <c r="AA235" s="119"/>
      <c r="AB235" s="119"/>
      <c r="AC235" s="119"/>
      <c r="AD235" s="119"/>
      <c r="AE235" s="53"/>
      <c r="AF235" s="53"/>
      <c r="AG235" s="53"/>
      <c r="AH235" s="53"/>
      <c r="AI235" s="53"/>
      <c r="AJ235" s="53"/>
      <c r="AK235" s="53"/>
      <c r="AL235" s="10" t="str">
        <v/>
      </c>
      <c r="AM235" s="10"/>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22" t="str">
        <f t="shared" si="28"/>
        <v/>
      </c>
      <c r="CL235" s="53"/>
      <c r="CM235" s="53"/>
      <c r="CN235" s="10" t="str">
        <v/>
      </c>
      <c r="CO235" s="10"/>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4"/>
      <c r="EI235" s="4"/>
      <c r="EJ235" s="4"/>
      <c r="EK235" s="4"/>
      <c r="EL235" s="4"/>
      <c r="EM235" s="22" t="str">
        <f t="shared" si="29"/>
        <v/>
      </c>
      <c r="EN235" s="53"/>
      <c r="EO235" s="53"/>
      <c r="EP235" s="10" t="str">
        <v/>
      </c>
      <c r="EQ235" s="10"/>
      <c r="ER235" s="4"/>
      <c r="ES235" s="4"/>
      <c r="ET235" s="4"/>
      <c r="EU235" s="4"/>
      <c r="EV235" s="4"/>
      <c r="EW235" s="4"/>
      <c r="EX235" s="4"/>
      <c r="EY235" s="4"/>
      <c r="EZ235" s="4"/>
      <c r="FA235" s="4"/>
      <c r="FB235" s="4"/>
      <c r="FC235" s="4"/>
      <c r="FD235" s="4"/>
      <c r="FE235" s="4"/>
      <c r="FF235" s="4"/>
      <c r="FG235" s="4"/>
      <c r="FH235" s="4"/>
      <c r="FI235" s="4"/>
      <c r="FJ235" s="4"/>
      <c r="FK235" s="4"/>
      <c r="FL235" s="4"/>
      <c r="FM235" s="4"/>
      <c r="FN235" s="4"/>
      <c r="FO235" s="4"/>
      <c r="FP235" s="4"/>
      <c r="FQ235" s="4"/>
      <c r="FR235" s="4"/>
      <c r="FS235" s="4"/>
      <c r="FT235" s="4"/>
      <c r="FU235" s="4"/>
      <c r="FV235" s="4"/>
      <c r="FW235" s="4"/>
      <c r="FX235" s="4"/>
      <c r="FY235" s="4"/>
      <c r="FZ235" s="4"/>
      <c r="GA235" s="4"/>
      <c r="GB235" s="4"/>
      <c r="GC235" s="4"/>
      <c r="GD235" s="4"/>
      <c r="GE235" s="4"/>
      <c r="GF235" s="4"/>
      <c r="GG235" s="4"/>
      <c r="GH235" s="4"/>
      <c r="GI235" s="4"/>
      <c r="GJ235" s="4"/>
      <c r="GK235" s="4"/>
      <c r="GL235" s="4"/>
      <c r="GM235" s="4"/>
      <c r="GN235" s="4"/>
      <c r="GO235" s="22" t="str">
        <f t="shared" si="30"/>
        <v/>
      </c>
      <c r="GP235" s="53"/>
    </row>
    <row r="236" spans="1:198">
      <c r="A236" s="119"/>
      <c r="B236" s="119"/>
      <c r="C236" s="119"/>
      <c r="D236" s="119"/>
      <c r="E236" s="119"/>
      <c r="F236" s="119"/>
      <c r="G236" s="119"/>
      <c r="H236" s="119"/>
      <c r="I236" s="119"/>
      <c r="J236" s="119"/>
      <c r="K236" s="119"/>
      <c r="L236" s="121"/>
      <c r="M236" s="119"/>
      <c r="N236" s="119"/>
      <c r="O236" s="119"/>
      <c r="P236" s="119"/>
      <c r="Q236" s="119"/>
      <c r="R236" s="119"/>
      <c r="S236" s="119"/>
      <c r="T236" s="119"/>
      <c r="U236" s="119"/>
      <c r="V236" s="119"/>
      <c r="W236" s="119"/>
      <c r="X236" s="119"/>
      <c r="Y236" s="119"/>
      <c r="Z236" s="119"/>
      <c r="AA236" s="119"/>
      <c r="AB236" s="119"/>
      <c r="AC236" s="119"/>
      <c r="AD236" s="119"/>
      <c r="AE236" s="53"/>
      <c r="AF236" s="53"/>
      <c r="AG236" s="53"/>
      <c r="AH236" s="53"/>
      <c r="AI236" s="53"/>
      <c r="AJ236" s="53"/>
      <c r="AK236" s="53"/>
      <c r="AL236" s="10" t="str">
        <v/>
      </c>
      <c r="AM236" s="10"/>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22" t="str">
        <f t="shared" si="28"/>
        <v/>
      </c>
      <c r="CL236" s="53"/>
      <c r="CM236" s="53"/>
      <c r="CN236" s="10" t="str">
        <v/>
      </c>
      <c r="CO236" s="10"/>
      <c r="CP236" s="4"/>
      <c r="CQ236" s="4"/>
      <c r="CR236" s="4"/>
      <c r="CS236" s="4"/>
      <c r="CT236" s="4"/>
      <c r="CU236" s="4"/>
      <c r="CV236" s="4"/>
      <c r="CW236" s="4"/>
      <c r="CX236" s="4"/>
      <c r="CY236" s="4"/>
      <c r="CZ236" s="4"/>
      <c r="DA236" s="4"/>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c r="EJ236" s="4"/>
      <c r="EK236" s="4"/>
      <c r="EL236" s="4"/>
      <c r="EM236" s="22" t="str">
        <f t="shared" si="29"/>
        <v/>
      </c>
      <c r="EN236" s="53"/>
      <c r="EO236" s="53"/>
      <c r="EP236" s="10" t="str">
        <v/>
      </c>
      <c r="EQ236" s="10"/>
      <c r="ER236" s="4"/>
      <c r="ES236" s="4"/>
      <c r="ET236" s="4"/>
      <c r="EU236" s="4"/>
      <c r="EV236" s="4"/>
      <c r="EW236" s="4"/>
      <c r="EX236" s="4"/>
      <c r="EY236" s="4"/>
      <c r="EZ236" s="4"/>
      <c r="FA236" s="4"/>
      <c r="FB236" s="4"/>
      <c r="FC236" s="4"/>
      <c r="FD236" s="4"/>
      <c r="FE236" s="4"/>
      <c r="FF236" s="4"/>
      <c r="FG236" s="4"/>
      <c r="FH236" s="4"/>
      <c r="FI236" s="4"/>
      <c r="FJ236" s="4"/>
      <c r="FK236" s="4"/>
      <c r="FL236" s="4"/>
      <c r="FM236" s="4"/>
      <c r="FN236" s="4"/>
      <c r="FO236" s="4"/>
      <c r="FP236" s="4"/>
      <c r="FQ236" s="4"/>
      <c r="FR236" s="4"/>
      <c r="FS236" s="4"/>
      <c r="FT236" s="4"/>
      <c r="FU236" s="4"/>
      <c r="FV236" s="4"/>
      <c r="FW236" s="4"/>
      <c r="FX236" s="4"/>
      <c r="FY236" s="4"/>
      <c r="FZ236" s="4"/>
      <c r="GA236" s="4"/>
      <c r="GB236" s="4"/>
      <c r="GC236" s="4"/>
      <c r="GD236" s="4"/>
      <c r="GE236" s="4"/>
      <c r="GF236" s="4"/>
      <c r="GG236" s="4"/>
      <c r="GH236" s="4"/>
      <c r="GI236" s="4"/>
      <c r="GJ236" s="4"/>
      <c r="GK236" s="4"/>
      <c r="GL236" s="4"/>
      <c r="GM236" s="4"/>
      <c r="GN236" s="4"/>
      <c r="GO236" s="22" t="str">
        <f t="shared" si="30"/>
        <v/>
      </c>
      <c r="GP236" s="53"/>
    </row>
    <row r="237" spans="1:198">
      <c r="A237" s="119"/>
      <c r="B237" s="119"/>
      <c r="C237" s="119"/>
      <c r="D237" s="119"/>
      <c r="E237" s="119"/>
      <c r="F237" s="119"/>
      <c r="G237" s="119"/>
      <c r="H237" s="119"/>
      <c r="I237" s="119"/>
      <c r="J237" s="119"/>
      <c r="K237" s="119"/>
      <c r="L237" s="121"/>
      <c r="M237" s="119"/>
      <c r="N237" s="119"/>
      <c r="O237" s="119"/>
      <c r="P237" s="119"/>
      <c r="Q237" s="119"/>
      <c r="R237" s="119"/>
      <c r="S237" s="119"/>
      <c r="T237" s="119"/>
      <c r="U237" s="119"/>
      <c r="V237" s="119"/>
      <c r="W237" s="119"/>
      <c r="X237" s="119"/>
      <c r="Y237" s="119"/>
      <c r="Z237" s="119"/>
      <c r="AA237" s="119"/>
      <c r="AB237" s="119"/>
      <c r="AC237" s="119"/>
      <c r="AD237" s="119"/>
      <c r="AE237" s="53"/>
      <c r="AF237" s="53"/>
      <c r="AG237" s="53"/>
      <c r="AH237" s="53"/>
      <c r="AI237" s="53"/>
      <c r="AJ237" s="53"/>
      <c r="AK237" s="53"/>
      <c r="AL237" s="10" t="str">
        <v/>
      </c>
      <c r="AM237" s="10"/>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22" t="str">
        <f t="shared" si="28"/>
        <v/>
      </c>
      <c r="CL237" s="53"/>
      <c r="CM237" s="53"/>
      <c r="CN237" s="10" t="str">
        <v/>
      </c>
      <c r="CO237" s="10"/>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4"/>
      <c r="EL237" s="4"/>
      <c r="EM237" s="22" t="str">
        <f t="shared" si="29"/>
        <v/>
      </c>
      <c r="EN237" s="53"/>
      <c r="EO237" s="53"/>
      <c r="EP237" s="10" t="str">
        <v/>
      </c>
      <c r="EQ237" s="10"/>
      <c r="ER237" s="4"/>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4"/>
      <c r="FQ237" s="4"/>
      <c r="FR237" s="4"/>
      <c r="FS237" s="4"/>
      <c r="FT237" s="4"/>
      <c r="FU237" s="4"/>
      <c r="FV237" s="4"/>
      <c r="FW237" s="4"/>
      <c r="FX237" s="4"/>
      <c r="FY237" s="4"/>
      <c r="FZ237" s="4"/>
      <c r="GA237" s="4"/>
      <c r="GB237" s="4"/>
      <c r="GC237" s="4"/>
      <c r="GD237" s="4"/>
      <c r="GE237" s="4"/>
      <c r="GF237" s="4"/>
      <c r="GG237" s="4"/>
      <c r="GH237" s="4"/>
      <c r="GI237" s="4"/>
      <c r="GJ237" s="4"/>
      <c r="GK237" s="4"/>
      <c r="GL237" s="4"/>
      <c r="GM237" s="4"/>
      <c r="GN237" s="4"/>
      <c r="GO237" s="22" t="str">
        <f t="shared" si="30"/>
        <v/>
      </c>
      <c r="GP237" s="53"/>
    </row>
    <row r="238" spans="1:198">
      <c r="A238" s="119"/>
      <c r="B238" s="119"/>
      <c r="C238" s="119"/>
      <c r="D238" s="119"/>
      <c r="E238" s="119"/>
      <c r="F238" s="119"/>
      <c r="G238" s="119"/>
      <c r="H238" s="119"/>
      <c r="I238" s="119"/>
      <c r="J238" s="119"/>
      <c r="K238" s="119"/>
      <c r="L238" s="121"/>
      <c r="M238" s="119"/>
      <c r="N238" s="119"/>
      <c r="O238" s="119"/>
      <c r="P238" s="119"/>
      <c r="Q238" s="119"/>
      <c r="R238" s="119"/>
      <c r="S238" s="119"/>
      <c r="T238" s="119"/>
      <c r="U238" s="119"/>
      <c r="V238" s="119"/>
      <c r="W238" s="119"/>
      <c r="X238" s="119"/>
      <c r="Y238" s="119"/>
      <c r="Z238" s="119"/>
      <c r="AA238" s="119"/>
      <c r="AB238" s="119"/>
      <c r="AC238" s="119"/>
      <c r="AD238" s="119"/>
      <c r="AE238" s="53"/>
      <c r="AF238" s="53"/>
      <c r="AG238" s="53"/>
      <c r="AH238" s="53"/>
      <c r="AI238" s="53"/>
      <c r="AJ238" s="53"/>
      <c r="AK238" s="53"/>
      <c r="AL238" s="10" t="str">
        <v/>
      </c>
      <c r="AM238" s="10"/>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22" t="str">
        <f t="shared" si="28"/>
        <v/>
      </c>
      <c r="CL238" s="53"/>
      <c r="CM238" s="53"/>
      <c r="CN238" s="10" t="str">
        <v/>
      </c>
      <c r="CO238" s="10"/>
      <c r="CP238" s="4"/>
      <c r="CQ238" s="4"/>
      <c r="CR238" s="4"/>
      <c r="CS238" s="4"/>
      <c r="CT238" s="4"/>
      <c r="CU238" s="4"/>
      <c r="CV238" s="4"/>
      <c r="CW238" s="4"/>
      <c r="CX238" s="4"/>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c r="EK238" s="4"/>
      <c r="EL238" s="4"/>
      <c r="EM238" s="22" t="str">
        <f t="shared" si="29"/>
        <v/>
      </c>
      <c r="EN238" s="53"/>
      <c r="EO238" s="53"/>
      <c r="EP238" s="10" t="str">
        <v/>
      </c>
      <c r="EQ238" s="10"/>
      <c r="ER238" s="4"/>
      <c r="ES238" s="4"/>
      <c r="ET238" s="4"/>
      <c r="EU238" s="4"/>
      <c r="EV238" s="4"/>
      <c r="EW238" s="4"/>
      <c r="EX238" s="4"/>
      <c r="EY238" s="4"/>
      <c r="EZ238" s="4"/>
      <c r="FA238" s="4"/>
      <c r="FB238" s="4"/>
      <c r="FC238" s="4"/>
      <c r="FD238" s="4"/>
      <c r="FE238" s="4"/>
      <c r="FF238" s="4"/>
      <c r="FG238" s="4"/>
      <c r="FH238" s="4"/>
      <c r="FI238" s="4"/>
      <c r="FJ238" s="4"/>
      <c r="FK238" s="4"/>
      <c r="FL238" s="4"/>
      <c r="FM238" s="4"/>
      <c r="FN238" s="4"/>
      <c r="FO238" s="4"/>
      <c r="FP238" s="4"/>
      <c r="FQ238" s="4"/>
      <c r="FR238" s="4"/>
      <c r="FS238" s="4"/>
      <c r="FT238" s="4"/>
      <c r="FU238" s="4"/>
      <c r="FV238" s="4"/>
      <c r="FW238" s="4"/>
      <c r="FX238" s="4"/>
      <c r="FY238" s="4"/>
      <c r="FZ238" s="4"/>
      <c r="GA238" s="4"/>
      <c r="GB238" s="4"/>
      <c r="GC238" s="4"/>
      <c r="GD238" s="4"/>
      <c r="GE238" s="4"/>
      <c r="GF238" s="4"/>
      <c r="GG238" s="4"/>
      <c r="GH238" s="4"/>
      <c r="GI238" s="4"/>
      <c r="GJ238" s="4"/>
      <c r="GK238" s="4"/>
      <c r="GL238" s="4"/>
      <c r="GM238" s="4"/>
      <c r="GN238" s="4"/>
      <c r="GO238" s="22" t="str">
        <f t="shared" si="30"/>
        <v/>
      </c>
      <c r="GP238" s="53"/>
    </row>
    <row r="239" spans="1:198">
      <c r="A239" s="119"/>
      <c r="B239" s="119"/>
      <c r="C239" s="119"/>
      <c r="D239" s="119"/>
      <c r="E239" s="119"/>
      <c r="F239" s="119"/>
      <c r="G239" s="119"/>
      <c r="H239" s="119"/>
      <c r="I239" s="119"/>
      <c r="J239" s="119"/>
      <c r="K239" s="119"/>
      <c r="L239" s="121"/>
      <c r="M239" s="119"/>
      <c r="N239" s="119"/>
      <c r="O239" s="119"/>
      <c r="P239" s="119"/>
      <c r="Q239" s="119"/>
      <c r="R239" s="119"/>
      <c r="S239" s="119"/>
      <c r="T239" s="119"/>
      <c r="U239" s="119"/>
      <c r="V239" s="119"/>
      <c r="W239" s="119"/>
      <c r="X239" s="119"/>
      <c r="Y239" s="119"/>
      <c r="Z239" s="119"/>
      <c r="AA239" s="119"/>
      <c r="AB239" s="119"/>
      <c r="AC239" s="119"/>
      <c r="AD239" s="119"/>
      <c r="AE239" s="53"/>
      <c r="AF239" s="53"/>
      <c r="AG239" s="53"/>
      <c r="AH239" s="53"/>
      <c r="AI239" s="53"/>
      <c r="AJ239" s="53"/>
      <c r="AK239" s="53"/>
      <c r="AL239" s="10" t="str">
        <v/>
      </c>
      <c r="AM239" s="10"/>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22" t="str">
        <f>IF(AM239=1,AM$5,IF(AN239=1,AN$5,IF(AO239=1,AO$5,IF(AP239=1,AP$5,IF(AQ239=1,AQ$5,IF(AR239=1,AR$5,IF(AS239=1,AS$5,IF(AT239=1,AT$5,IF(AU239=1,AU$5,IF(AV239=1,AV$5,IF(AW239=1,AW$5,IF(AX239=1,AX$5,IF(AY239=1,AY$5,IF(AZ239=1,AZ$5,IF(BA239=1,BA$5,IF(BB239=1,BB$5,IF(BC239=1,BC$5,IF(BD239=1,BD$5,IF(BE239=1,BE$5,IF(BF239=1,BF$5,IF(BG239=1,BG$5,IF(BH239=1,BH$5,IF(BI239=1,BI$5,IF(BJ239=1,BJ$5,IF(BK239=1,BK$5,IF(BL239=1,BL$5,IF(BM239=1,BM$5,IF(BN239=1,BN$5,IF(BO239=1,BO$5, IF(BP239=1,BP$5, IF(BQ239=1,BQ$5, IF(BR239=1,BR$5, IF(BS239=1,BS$5, IF(BT239=1,BT$5, IF(BU239=1,BU$5, IF(BV239=1,BV$5, IF(BW239=1,BW$5, IF(BX239=1,BX$5, IF(BY239=1,BY$5, IF(BZ239=1,BZ$5, IF(CA239=1,CA$5, IF(CB239=1,CB$5, IF(CC239=1,CC$5, IF(CD239=1,CD$5, IF(CE239=1,CE$5, IF(CF239=1,CF$5, IF(CG239=1,CG$5, IF(CH239=1,CH$5, IF(CI239=1,CI$5, IF(CJ239=1,CJ$5,""))))))))))))))))))))))))))))))))))))))))))))))))))</f>
        <v/>
      </c>
      <c r="CL239" s="53"/>
      <c r="CM239" s="53"/>
      <c r="CN239" s="10" t="str">
        <v/>
      </c>
      <c r="CO239" s="10"/>
      <c r="CP239" s="4"/>
      <c r="CQ239" s="4"/>
      <c r="CR239" s="4"/>
      <c r="CS239" s="4"/>
      <c r="CT239" s="4"/>
      <c r="CU239" s="4"/>
      <c r="CV239" s="4"/>
      <c r="CW239" s="4"/>
      <c r="CX239" s="4"/>
      <c r="CY239" s="4"/>
      <c r="CZ239" s="4"/>
      <c r="DA239" s="4"/>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4"/>
      <c r="EI239" s="4"/>
      <c r="EJ239" s="4"/>
      <c r="EK239" s="4"/>
      <c r="EL239" s="4"/>
      <c r="EM239" s="22" t="str">
        <f>IF(CO239=1,CO$5,IF(CP239=1,CP$5,IF(CQ239=1,CQ$5,IF(CR239=1,CR$5,IF(CS239=1,CS$5,IF(CT239=1,CT$5,IF(CU239=1,CU$5,IF(CV239=1,CV$5,IF(CW239=1,CW$5,IF(CX239=1,CX$5,IF(CY239=1,CY$5,IF(CZ239=1,CZ$5,IF(DA239=1,DA$5,IF(DB239=1,DB$5,IF(DC239=1,DC$5,IF(DD239=1,DD$5,IF(DE239=1,DE$5,IF(DF239=1,DF$5,IF(DG239=1,DG$5,IF(DH239=1,DH$5,IF(DI239=1,DI$5,IF(DJ239=1,DJ$5,IF(DK239=1,DK$5,IF(DL239=1,DL$5,IF(DM239=1,DM$5,IF(DN239=1,DN$5,IF(DO239=1,DO$5,IF(DP239=1,DP$5,IF(DQ239=1,DQ$5, IF(DR239=1,DR$5, IF(DS239=1,DS$5, IF(DT239=1,DT$5, IF(DU239=1,DU$5, IF(DV239=1,DV$5, IF(DW239=1,DW$5, IF(DX239=1,DX$5, IF(DY239=1,DY$5, IF(DZ239=1,DZ$5, IF(EA239=1,EA$5, IF(EB239=1,EB$5, IF(EC239=1,EC$5, IF(ED239=1,ED$5, IF(EE239=1,EE$5, IF(EF239=1,EF$5, IF(EG239=1,EG$5, IF(EH239=1,EH$5, IF(EI239=1,EI$5, IF(EJ239=1,EJ$5, IF(EK239=1,EK$5, IF(EL239=1,EL$5,""))))))))))))))))))))))))))))))))))))))))))))))))))</f>
        <v/>
      </c>
      <c r="EN239" s="53"/>
      <c r="EO239" s="53"/>
      <c r="EP239" s="10" t="str">
        <v/>
      </c>
      <c r="EQ239" s="10"/>
      <c r="ER239" s="4"/>
      <c r="ES239" s="4"/>
      <c r="ET239" s="4"/>
      <c r="EU239" s="4"/>
      <c r="EV239" s="4"/>
      <c r="EW239" s="4"/>
      <c r="EX239" s="4"/>
      <c r="EY239" s="4"/>
      <c r="EZ239" s="4"/>
      <c r="FA239" s="4"/>
      <c r="FB239" s="4"/>
      <c r="FC239" s="4"/>
      <c r="FD239" s="4"/>
      <c r="FE239" s="4"/>
      <c r="FF239" s="4"/>
      <c r="FG239" s="4"/>
      <c r="FH239" s="4"/>
      <c r="FI239" s="4"/>
      <c r="FJ239" s="4"/>
      <c r="FK239" s="4"/>
      <c r="FL239" s="4"/>
      <c r="FM239" s="4"/>
      <c r="FN239" s="4"/>
      <c r="FO239" s="4"/>
      <c r="FP239" s="4"/>
      <c r="FQ239" s="4"/>
      <c r="FR239" s="4"/>
      <c r="FS239" s="4"/>
      <c r="FT239" s="4"/>
      <c r="FU239" s="4"/>
      <c r="FV239" s="4"/>
      <c r="FW239" s="4"/>
      <c r="FX239" s="4"/>
      <c r="FY239" s="4"/>
      <c r="FZ239" s="4"/>
      <c r="GA239" s="4"/>
      <c r="GB239" s="4"/>
      <c r="GC239" s="4"/>
      <c r="GD239" s="4"/>
      <c r="GE239" s="4"/>
      <c r="GF239" s="4"/>
      <c r="GG239" s="4"/>
      <c r="GH239" s="4"/>
      <c r="GI239" s="4"/>
      <c r="GJ239" s="4"/>
      <c r="GK239" s="4"/>
      <c r="GL239" s="4"/>
      <c r="GM239" s="4"/>
      <c r="GN239" s="4"/>
      <c r="GO239" s="22" t="str">
        <f>IF(EQ239=1,EQ$5,IF(ER239=1,ER$5,IF(ES239=1,ES$5,IF(ET239=1,ET$5,IF(EU239=1,EU$5,IF(EV239=1,EV$5,IF(EW239=1,EW$5,IF(EX239=1,EX$5,IF(EY239=1,EY$5,IF(EZ239=1,EZ$5,IF(FA239=1,FA$5,IF(FB239=1,FB$5,IF(FC239=1,FC$5,IF(FD239=1,FD$5,IF(FE239=1,FE$5,IF(FF239=1,FF$5,IF(FG239=1,FG$5,IF(FH239=1,FH$5,IF(FI239=1,FI$5,IF(FJ239=1,FJ$5,IF(FK239=1,FK$5,IF(FL239=1,FL$5,IF(FM239=1,FM$5,IF(FN239=1,FN$5,IF(FO239=1,FO$5,IF(FP239=1,FP$5,IF(FQ239=1,FQ$5,IF(FR239=1,FR$5,IF(FS239=1,FS$5, IF(FT239=1,FT$5, IF(FU239=1,FU$5, IF(FV239=1,FV$5, IF(FW239=1,FW$5, IF(FX239=1,FX$5, IF(FY239=1,FY$5, IF(FZ239=1,FZ$5, IF(GA239=1,GA$5, IF(GB239=1,GB$5, IF(GC239=1,GC$5, IF(GD239=1,GD$5, IF(GE239=1,GE$5, IF(GF239=1,GF$5, IF(GG239=1,GG$5, IF(GH239=1,GH$5, IF(GI239=1,GI$5, IF(GJ239=1,GJ$5, IF(GK239=1,GK$5, IF(GL239=1,GL$5, IF(GM239=1,GM$5, IF(GN239=1,GN$5,""))))))))))))))))))))))))))))))))))))))))))))))))))</f>
        <v/>
      </c>
      <c r="GP239" s="53"/>
    </row>
    <row r="240" spans="1:198">
      <c r="A240" s="119"/>
      <c r="B240" s="119"/>
      <c r="C240" s="119"/>
      <c r="D240" s="119"/>
      <c r="E240" s="119"/>
      <c r="F240" s="119"/>
      <c r="G240" s="119"/>
      <c r="H240" s="119"/>
      <c r="I240" s="119"/>
      <c r="J240" s="119"/>
      <c r="K240" s="119"/>
      <c r="L240" s="121"/>
      <c r="M240" s="119"/>
      <c r="N240" s="119"/>
      <c r="O240" s="119"/>
      <c r="P240" s="119"/>
      <c r="Q240" s="119"/>
      <c r="R240" s="119"/>
      <c r="S240" s="119"/>
      <c r="T240" s="119"/>
      <c r="U240" s="119"/>
      <c r="V240" s="119"/>
      <c r="W240" s="119"/>
      <c r="X240" s="119"/>
      <c r="Y240" s="119"/>
      <c r="Z240" s="119"/>
      <c r="AA240" s="119"/>
      <c r="AB240" s="119"/>
      <c r="AC240" s="119"/>
      <c r="AD240" s="119"/>
      <c r="AE240" s="53"/>
      <c r="AF240" s="53"/>
      <c r="AG240" s="53"/>
      <c r="AH240" s="53"/>
      <c r="AI240" s="53"/>
      <c r="AJ240" s="53"/>
      <c r="AK240" s="53"/>
      <c r="AL240" s="10" t="str">
        <v/>
      </c>
      <c r="AM240" s="10"/>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c r="CK240" s="22" t="str">
        <f t="shared" ref="CK240:CK271" si="31">IF(AM240=1,AM$5,IF(AN240=1,AN$5,IF(AO240=1,AO$5,IF(AP240=1,AP$5,IF(AQ240=1,AQ$5,IF(AR240=1,AR$5,IF(AS240=1,AS$5,IF(AT240=1,AT$5,IF(AU240=1,AU$5,IF(AV240=1,AV$5,IF(AW240=1,AW$5,IF(AX240=1,AX$5,IF(AY240=1,AY$5,IF(AZ240=1,AZ$5,IF(BA240=1,BA$5,IF(BB240=1,BB$5,IF(BC240=1,BC$5,IF(BD240=1,BD$5,IF(BE240=1,BE$5,IF(BF240=1,BF$5,IF(BG240=1,BG$5,IF(BH240=1,BH$5,IF(BI240=1,BI$5,IF(BJ240=1,BJ$5,IF(BK240=1,BK$5,IF(BL240=1,BL$5,IF(BM240=1,BM$5,IF(BN240=1,BN$5,IF(BO240=1,BO$5, IF(BP240=1,BP$5, IF(BQ240=1,BQ$5, IF(BR240=1,BR$5, IF(BS240=1,BS$5, IF(BT240=1,BT$5, IF(BU240=1,BU$5, IF(BV240=1,BV$5, IF(BW240=1,BW$5, IF(BX240=1,BX$5, IF(BY240=1,BY$5, IF(BZ240=1,BZ$5, IF(CA240=1,CA$5, IF(CB240=1,CB$5, IF(CC240=1,CC$5, IF(CD240=1,CD$5, IF(CE240=1,CE$5, IF(CF240=1,CF$5, IF(CG240=1,CG$5, IF(CH240=1,CH$5, IF(CI240=1,CI$5, IF(CJ240=1,CJ$5,""))))))))))))))))))))))))))))))))))))))))))))))))))</f>
        <v/>
      </c>
      <c r="CL240" s="53"/>
      <c r="CM240" s="53"/>
      <c r="CN240" s="10" t="str">
        <v/>
      </c>
      <c r="CO240" s="10"/>
      <c r="CP240" s="4"/>
      <c r="CQ240" s="4"/>
      <c r="CR240" s="4"/>
      <c r="CS240" s="4"/>
      <c r="CT240" s="4"/>
      <c r="CU240" s="4"/>
      <c r="CV240" s="4"/>
      <c r="CW240" s="4"/>
      <c r="CX240" s="4"/>
      <c r="CY240" s="4"/>
      <c r="CZ240" s="4"/>
      <c r="DA240" s="4"/>
      <c r="DB240" s="4"/>
      <c r="DC240" s="4"/>
      <c r="DD240" s="4"/>
      <c r="DE240" s="4"/>
      <c r="DF240" s="4"/>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4"/>
      <c r="EI240" s="4"/>
      <c r="EJ240" s="4"/>
      <c r="EK240" s="4"/>
      <c r="EL240" s="4"/>
      <c r="EM240" s="22" t="str">
        <f t="shared" ref="EM240:EM271" si="32">IF(CO240=1,CO$5,IF(CP240=1,CP$5,IF(CQ240=1,CQ$5,IF(CR240=1,CR$5,IF(CS240=1,CS$5,IF(CT240=1,CT$5,IF(CU240=1,CU$5,IF(CV240=1,CV$5,IF(CW240=1,CW$5,IF(CX240=1,CX$5,IF(CY240=1,CY$5,IF(CZ240=1,CZ$5,IF(DA240=1,DA$5,IF(DB240=1,DB$5,IF(DC240=1,DC$5,IF(DD240=1,DD$5,IF(DE240=1,DE$5,IF(DF240=1,DF$5,IF(DG240=1,DG$5,IF(DH240=1,DH$5,IF(DI240=1,DI$5,IF(DJ240=1,DJ$5,IF(DK240=1,DK$5,IF(DL240=1,DL$5,IF(DM240=1,DM$5,IF(DN240=1,DN$5,IF(DO240=1,DO$5,IF(DP240=1,DP$5,IF(DQ240=1,DQ$5, IF(DR240=1,DR$5, IF(DS240=1,DS$5, IF(DT240=1,DT$5, IF(DU240=1,DU$5, IF(DV240=1,DV$5, IF(DW240=1,DW$5, IF(DX240=1,DX$5, IF(DY240=1,DY$5, IF(DZ240=1,DZ$5, IF(EA240=1,EA$5, IF(EB240=1,EB$5, IF(EC240=1,EC$5, IF(ED240=1,ED$5, IF(EE240=1,EE$5, IF(EF240=1,EF$5, IF(EG240=1,EG$5, IF(EH240=1,EH$5, IF(EI240=1,EI$5, IF(EJ240=1,EJ$5, IF(EK240=1,EK$5, IF(EL240=1,EL$5,""))))))))))))))))))))))))))))))))))))))))))))))))))</f>
        <v/>
      </c>
      <c r="EN240" s="53"/>
      <c r="EO240" s="53"/>
      <c r="EP240" s="10" t="str">
        <v/>
      </c>
      <c r="EQ240" s="10"/>
      <c r="ER240" s="4"/>
      <c r="ES240" s="4"/>
      <c r="ET240" s="4"/>
      <c r="EU240" s="4"/>
      <c r="EV240" s="4"/>
      <c r="EW240" s="4"/>
      <c r="EX240" s="4"/>
      <c r="EY240" s="4"/>
      <c r="EZ240" s="4"/>
      <c r="FA240" s="4"/>
      <c r="FB240" s="4"/>
      <c r="FC240" s="4"/>
      <c r="FD240" s="4"/>
      <c r="FE240" s="4"/>
      <c r="FF240" s="4"/>
      <c r="FG240" s="4"/>
      <c r="FH240" s="4"/>
      <c r="FI240" s="4"/>
      <c r="FJ240" s="4"/>
      <c r="FK240" s="4"/>
      <c r="FL240" s="4"/>
      <c r="FM240" s="4"/>
      <c r="FN240" s="4"/>
      <c r="FO240" s="4"/>
      <c r="FP240" s="4"/>
      <c r="FQ240" s="4"/>
      <c r="FR240" s="4"/>
      <c r="FS240" s="4"/>
      <c r="FT240" s="4"/>
      <c r="FU240" s="4"/>
      <c r="FV240" s="4"/>
      <c r="FW240" s="4"/>
      <c r="FX240" s="4"/>
      <c r="FY240" s="4"/>
      <c r="FZ240" s="4"/>
      <c r="GA240" s="4"/>
      <c r="GB240" s="4"/>
      <c r="GC240" s="4"/>
      <c r="GD240" s="4"/>
      <c r="GE240" s="4"/>
      <c r="GF240" s="4"/>
      <c r="GG240" s="4"/>
      <c r="GH240" s="4"/>
      <c r="GI240" s="4"/>
      <c r="GJ240" s="4"/>
      <c r="GK240" s="4"/>
      <c r="GL240" s="4"/>
      <c r="GM240" s="4"/>
      <c r="GN240" s="4"/>
      <c r="GO240" s="22" t="str">
        <f t="shared" ref="GO240:GO271" si="33">IF(EQ240=1,EQ$5,IF(ER240=1,ER$5,IF(ES240=1,ES$5,IF(ET240=1,ET$5,IF(EU240=1,EU$5,IF(EV240=1,EV$5,IF(EW240=1,EW$5,IF(EX240=1,EX$5,IF(EY240=1,EY$5,IF(EZ240=1,EZ$5,IF(FA240=1,FA$5,IF(FB240=1,FB$5,IF(FC240=1,FC$5,IF(FD240=1,FD$5,IF(FE240=1,FE$5,IF(FF240=1,FF$5,IF(FG240=1,FG$5,IF(FH240=1,FH$5,IF(FI240=1,FI$5,IF(FJ240=1,FJ$5,IF(FK240=1,FK$5,IF(FL240=1,FL$5,IF(FM240=1,FM$5,IF(FN240=1,FN$5,IF(FO240=1,FO$5,IF(FP240=1,FP$5,IF(FQ240=1,FQ$5,IF(FR240=1,FR$5,IF(FS240=1,FS$5, IF(FT240=1,FT$5, IF(FU240=1,FU$5, IF(FV240=1,FV$5, IF(FW240=1,FW$5, IF(FX240=1,FX$5, IF(FY240=1,FY$5, IF(FZ240=1,FZ$5, IF(GA240=1,GA$5, IF(GB240=1,GB$5, IF(GC240=1,GC$5, IF(GD240=1,GD$5, IF(GE240=1,GE$5, IF(GF240=1,GF$5, IF(GG240=1,GG$5, IF(GH240=1,GH$5, IF(GI240=1,GI$5, IF(GJ240=1,GJ$5, IF(GK240=1,GK$5, IF(GL240=1,GL$5, IF(GM240=1,GM$5, IF(GN240=1,GN$5,""))))))))))))))))))))))))))))))))))))))))))))))))))</f>
        <v/>
      </c>
      <c r="GP240" s="53"/>
    </row>
    <row r="241" spans="1:198">
      <c r="A241" s="119"/>
      <c r="B241" s="119"/>
      <c r="C241" s="119"/>
      <c r="D241" s="119"/>
      <c r="E241" s="119"/>
      <c r="F241" s="119"/>
      <c r="G241" s="119"/>
      <c r="H241" s="119"/>
      <c r="I241" s="119"/>
      <c r="J241" s="119"/>
      <c r="K241" s="119"/>
      <c r="L241" s="121"/>
      <c r="M241" s="119"/>
      <c r="N241" s="119"/>
      <c r="O241" s="119"/>
      <c r="P241" s="119"/>
      <c r="Q241" s="119"/>
      <c r="R241" s="119"/>
      <c r="S241" s="119"/>
      <c r="T241" s="119"/>
      <c r="U241" s="119"/>
      <c r="V241" s="119"/>
      <c r="W241" s="119"/>
      <c r="X241" s="119"/>
      <c r="Y241" s="119"/>
      <c r="Z241" s="119"/>
      <c r="AA241" s="119"/>
      <c r="AB241" s="119"/>
      <c r="AC241" s="119"/>
      <c r="AD241" s="119"/>
      <c r="AE241" s="53"/>
      <c r="AF241" s="53"/>
      <c r="AG241" s="53"/>
      <c r="AH241" s="53"/>
      <c r="AI241" s="53"/>
      <c r="AJ241" s="53"/>
      <c r="AK241" s="53"/>
      <c r="AL241" s="10" t="str">
        <v/>
      </c>
      <c r="AM241" s="10"/>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22" t="str">
        <f t="shared" si="31"/>
        <v/>
      </c>
      <c r="CL241" s="53"/>
      <c r="CM241" s="53"/>
      <c r="CN241" s="10" t="str">
        <v/>
      </c>
      <c r="CO241" s="10"/>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4"/>
      <c r="EI241" s="4"/>
      <c r="EJ241" s="4"/>
      <c r="EK241" s="4"/>
      <c r="EL241" s="4"/>
      <c r="EM241" s="22" t="str">
        <f t="shared" si="32"/>
        <v/>
      </c>
      <c r="EN241" s="53"/>
      <c r="EO241" s="53"/>
      <c r="EP241" s="10" t="str">
        <v/>
      </c>
      <c r="EQ241" s="10"/>
      <c r="ER241" s="4"/>
      <c r="ES241" s="4"/>
      <c r="ET241" s="4"/>
      <c r="EU241" s="4"/>
      <c r="EV241" s="4"/>
      <c r="EW241" s="4"/>
      <c r="EX241" s="4"/>
      <c r="EY241" s="4"/>
      <c r="EZ241" s="4"/>
      <c r="FA241" s="4"/>
      <c r="FB241" s="4"/>
      <c r="FC241" s="4"/>
      <c r="FD241" s="4"/>
      <c r="FE241" s="4"/>
      <c r="FF241" s="4"/>
      <c r="FG241" s="4"/>
      <c r="FH241" s="4"/>
      <c r="FI241" s="4"/>
      <c r="FJ241" s="4"/>
      <c r="FK241" s="4"/>
      <c r="FL241" s="4"/>
      <c r="FM241" s="4"/>
      <c r="FN241" s="4"/>
      <c r="FO241" s="4"/>
      <c r="FP241" s="4"/>
      <c r="FQ241" s="4"/>
      <c r="FR241" s="4"/>
      <c r="FS241" s="4"/>
      <c r="FT241" s="4"/>
      <c r="FU241" s="4"/>
      <c r="FV241" s="4"/>
      <c r="FW241" s="4"/>
      <c r="FX241" s="4"/>
      <c r="FY241" s="4"/>
      <c r="FZ241" s="4"/>
      <c r="GA241" s="4"/>
      <c r="GB241" s="4"/>
      <c r="GC241" s="4"/>
      <c r="GD241" s="4"/>
      <c r="GE241" s="4"/>
      <c r="GF241" s="4"/>
      <c r="GG241" s="4"/>
      <c r="GH241" s="4"/>
      <c r="GI241" s="4"/>
      <c r="GJ241" s="4"/>
      <c r="GK241" s="4"/>
      <c r="GL241" s="4"/>
      <c r="GM241" s="4"/>
      <c r="GN241" s="4"/>
      <c r="GO241" s="22" t="str">
        <f t="shared" si="33"/>
        <v/>
      </c>
      <c r="GP241" s="53"/>
    </row>
    <row r="242" spans="1:198">
      <c r="A242" s="119"/>
      <c r="B242" s="119"/>
      <c r="C242" s="119"/>
      <c r="D242" s="119"/>
      <c r="E242" s="119"/>
      <c r="F242" s="119"/>
      <c r="G242" s="119"/>
      <c r="H242" s="119"/>
      <c r="I242" s="119"/>
      <c r="J242" s="119"/>
      <c r="K242" s="119"/>
      <c r="L242" s="121"/>
      <c r="M242" s="119"/>
      <c r="N242" s="119"/>
      <c r="O242" s="119"/>
      <c r="P242" s="119"/>
      <c r="Q242" s="119"/>
      <c r="R242" s="119"/>
      <c r="S242" s="119"/>
      <c r="T242" s="119"/>
      <c r="U242" s="119"/>
      <c r="V242" s="119"/>
      <c r="W242" s="119"/>
      <c r="X242" s="119"/>
      <c r="Y242" s="119"/>
      <c r="Z242" s="119"/>
      <c r="AA242" s="119"/>
      <c r="AB242" s="119"/>
      <c r="AC242" s="119"/>
      <c r="AD242" s="119"/>
      <c r="AE242" s="53"/>
      <c r="AF242" s="53"/>
      <c r="AG242" s="53"/>
      <c r="AH242" s="53"/>
      <c r="AI242" s="53"/>
      <c r="AJ242" s="53"/>
      <c r="AK242" s="53"/>
      <c r="AL242" s="10" t="str">
        <v/>
      </c>
      <c r="AM242" s="10"/>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22" t="str">
        <f t="shared" si="31"/>
        <v/>
      </c>
      <c r="CL242" s="53"/>
      <c r="CM242" s="53"/>
      <c r="CN242" s="10" t="str">
        <v/>
      </c>
      <c r="CO242" s="10"/>
      <c r="CP242" s="4"/>
      <c r="CQ242" s="4"/>
      <c r="CR242" s="4"/>
      <c r="CS242" s="4"/>
      <c r="CT242" s="4"/>
      <c r="CU242" s="4"/>
      <c r="CV242" s="4"/>
      <c r="CW242" s="4"/>
      <c r="CX242" s="4"/>
      <c r="CY242" s="4"/>
      <c r="CZ242" s="4"/>
      <c r="DA242" s="4"/>
      <c r="DB242" s="4"/>
      <c r="DC242" s="4"/>
      <c r="DD242" s="4"/>
      <c r="DE242" s="4"/>
      <c r="DF242" s="4"/>
      <c r="DG242" s="4"/>
      <c r="DH242" s="4"/>
      <c r="DI242" s="4"/>
      <c r="DJ242" s="4"/>
      <c r="DK242" s="4"/>
      <c r="DL242" s="4"/>
      <c r="DM242" s="4"/>
      <c r="DN242" s="4"/>
      <c r="DO242" s="4"/>
      <c r="DP242" s="4"/>
      <c r="DQ242" s="4"/>
      <c r="DR242" s="4"/>
      <c r="DS242" s="4"/>
      <c r="DT242" s="4"/>
      <c r="DU242" s="4"/>
      <c r="DV242" s="4"/>
      <c r="DW242" s="4"/>
      <c r="DX242" s="4"/>
      <c r="DY242" s="4"/>
      <c r="DZ242" s="4"/>
      <c r="EA242" s="4"/>
      <c r="EB242" s="4"/>
      <c r="EC242" s="4"/>
      <c r="ED242" s="4"/>
      <c r="EE242" s="4"/>
      <c r="EF242" s="4"/>
      <c r="EG242" s="4"/>
      <c r="EH242" s="4"/>
      <c r="EI242" s="4"/>
      <c r="EJ242" s="4"/>
      <c r="EK242" s="4"/>
      <c r="EL242" s="4"/>
      <c r="EM242" s="22" t="str">
        <f t="shared" si="32"/>
        <v/>
      </c>
      <c r="EN242" s="53"/>
      <c r="EO242" s="53"/>
      <c r="EP242" s="10" t="str">
        <v/>
      </c>
      <c r="EQ242" s="10"/>
      <c r="ER242" s="4"/>
      <c r="ES242" s="4"/>
      <c r="ET242" s="4"/>
      <c r="EU242" s="4"/>
      <c r="EV242" s="4"/>
      <c r="EW242" s="4"/>
      <c r="EX242" s="4"/>
      <c r="EY242" s="4"/>
      <c r="EZ242" s="4"/>
      <c r="FA242" s="4"/>
      <c r="FB242" s="4"/>
      <c r="FC242" s="4"/>
      <c r="FD242" s="4"/>
      <c r="FE242" s="4"/>
      <c r="FF242" s="4"/>
      <c r="FG242" s="4"/>
      <c r="FH242" s="4"/>
      <c r="FI242" s="4"/>
      <c r="FJ242" s="4"/>
      <c r="FK242" s="4"/>
      <c r="FL242" s="4"/>
      <c r="FM242" s="4"/>
      <c r="FN242" s="4"/>
      <c r="FO242" s="4"/>
      <c r="FP242" s="4"/>
      <c r="FQ242" s="4"/>
      <c r="FR242" s="4"/>
      <c r="FS242" s="4"/>
      <c r="FT242" s="4"/>
      <c r="FU242" s="4"/>
      <c r="FV242" s="4"/>
      <c r="FW242" s="4"/>
      <c r="FX242" s="4"/>
      <c r="FY242" s="4"/>
      <c r="FZ242" s="4"/>
      <c r="GA242" s="4"/>
      <c r="GB242" s="4"/>
      <c r="GC242" s="4"/>
      <c r="GD242" s="4"/>
      <c r="GE242" s="4"/>
      <c r="GF242" s="4"/>
      <c r="GG242" s="4"/>
      <c r="GH242" s="4"/>
      <c r="GI242" s="4"/>
      <c r="GJ242" s="4"/>
      <c r="GK242" s="4"/>
      <c r="GL242" s="4"/>
      <c r="GM242" s="4"/>
      <c r="GN242" s="4"/>
      <c r="GO242" s="22" t="str">
        <f t="shared" si="33"/>
        <v/>
      </c>
      <c r="GP242" s="53"/>
    </row>
    <row r="243" spans="1:198">
      <c r="A243" s="119"/>
      <c r="B243" s="119"/>
      <c r="C243" s="119"/>
      <c r="D243" s="119"/>
      <c r="E243" s="119"/>
      <c r="F243" s="119"/>
      <c r="G243" s="119"/>
      <c r="H243" s="119"/>
      <c r="I243" s="119"/>
      <c r="J243" s="119"/>
      <c r="K243" s="119"/>
      <c r="L243" s="121"/>
      <c r="M243" s="119"/>
      <c r="N243" s="119"/>
      <c r="O243" s="119"/>
      <c r="P243" s="119"/>
      <c r="Q243" s="119"/>
      <c r="R243" s="119"/>
      <c r="S243" s="119"/>
      <c r="T243" s="119"/>
      <c r="U243" s="119"/>
      <c r="V243" s="119"/>
      <c r="W243" s="119"/>
      <c r="X243" s="119"/>
      <c r="Y243" s="119"/>
      <c r="Z243" s="119"/>
      <c r="AA243" s="119"/>
      <c r="AB243" s="119"/>
      <c r="AC243" s="119"/>
      <c r="AD243" s="119"/>
      <c r="AE243" s="53"/>
      <c r="AF243" s="53"/>
      <c r="AG243" s="53"/>
      <c r="AH243" s="53"/>
      <c r="AI243" s="53"/>
      <c r="AJ243" s="53"/>
      <c r="AK243" s="53"/>
      <c r="AL243" s="10" t="str">
        <v/>
      </c>
      <c r="AM243" s="10"/>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22" t="str">
        <f t="shared" si="31"/>
        <v/>
      </c>
      <c r="CL243" s="53"/>
      <c r="CM243" s="53"/>
      <c r="CN243" s="10" t="str">
        <v/>
      </c>
      <c r="CO243" s="10"/>
      <c r="CP243" s="4"/>
      <c r="CQ243" s="4"/>
      <c r="CR243" s="4"/>
      <c r="CS243" s="4"/>
      <c r="CT243" s="4"/>
      <c r="CU243" s="4"/>
      <c r="CV243" s="4"/>
      <c r="CW243" s="4"/>
      <c r="CX243" s="4"/>
      <c r="CY243" s="4"/>
      <c r="CZ243" s="4"/>
      <c r="DA243" s="4"/>
      <c r="DB243" s="4"/>
      <c r="DC243" s="4"/>
      <c r="DD243" s="4"/>
      <c r="DE243" s="4"/>
      <c r="DF243" s="4"/>
      <c r="DG243" s="4"/>
      <c r="DH243" s="4"/>
      <c r="DI243" s="4"/>
      <c r="DJ243" s="4"/>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4"/>
      <c r="EI243" s="4"/>
      <c r="EJ243" s="4"/>
      <c r="EK243" s="4"/>
      <c r="EL243" s="4"/>
      <c r="EM243" s="22" t="str">
        <f t="shared" si="32"/>
        <v/>
      </c>
      <c r="EN243" s="53"/>
      <c r="EO243" s="53"/>
      <c r="EP243" s="10" t="str">
        <v/>
      </c>
      <c r="EQ243" s="10"/>
      <c r="ER243" s="4"/>
      <c r="ES243" s="4"/>
      <c r="ET243" s="4"/>
      <c r="EU243" s="4"/>
      <c r="EV243" s="4"/>
      <c r="EW243" s="4"/>
      <c r="EX243" s="4"/>
      <c r="EY243" s="4"/>
      <c r="EZ243" s="4"/>
      <c r="FA243" s="4"/>
      <c r="FB243" s="4"/>
      <c r="FC243" s="4"/>
      <c r="FD243" s="4"/>
      <c r="FE243" s="4"/>
      <c r="FF243" s="4"/>
      <c r="FG243" s="4"/>
      <c r="FH243" s="4"/>
      <c r="FI243" s="4"/>
      <c r="FJ243" s="4"/>
      <c r="FK243" s="4"/>
      <c r="FL243" s="4"/>
      <c r="FM243" s="4"/>
      <c r="FN243" s="4"/>
      <c r="FO243" s="4"/>
      <c r="FP243" s="4"/>
      <c r="FQ243" s="4"/>
      <c r="FR243" s="4"/>
      <c r="FS243" s="4"/>
      <c r="FT243" s="4"/>
      <c r="FU243" s="4"/>
      <c r="FV243" s="4"/>
      <c r="FW243" s="4"/>
      <c r="FX243" s="4"/>
      <c r="FY243" s="4"/>
      <c r="FZ243" s="4"/>
      <c r="GA243" s="4"/>
      <c r="GB243" s="4"/>
      <c r="GC243" s="4"/>
      <c r="GD243" s="4"/>
      <c r="GE243" s="4"/>
      <c r="GF243" s="4"/>
      <c r="GG243" s="4"/>
      <c r="GH243" s="4"/>
      <c r="GI243" s="4"/>
      <c r="GJ243" s="4"/>
      <c r="GK243" s="4"/>
      <c r="GL243" s="4"/>
      <c r="GM243" s="4"/>
      <c r="GN243" s="4"/>
      <c r="GO243" s="22" t="str">
        <f t="shared" si="33"/>
        <v/>
      </c>
      <c r="GP243" s="53"/>
    </row>
    <row r="244" spans="1:198">
      <c r="A244" s="119"/>
      <c r="B244" s="119"/>
      <c r="C244" s="119"/>
      <c r="D244" s="119"/>
      <c r="E244" s="119"/>
      <c r="F244" s="119"/>
      <c r="G244" s="119"/>
      <c r="H244" s="119"/>
      <c r="I244" s="119"/>
      <c r="J244" s="119"/>
      <c r="K244" s="119"/>
      <c r="L244" s="121"/>
      <c r="M244" s="119"/>
      <c r="N244" s="119"/>
      <c r="O244" s="119"/>
      <c r="P244" s="119"/>
      <c r="Q244" s="119"/>
      <c r="R244" s="119"/>
      <c r="S244" s="119"/>
      <c r="T244" s="119"/>
      <c r="U244" s="119"/>
      <c r="V244" s="119"/>
      <c r="W244" s="119"/>
      <c r="X244" s="119"/>
      <c r="Y244" s="119"/>
      <c r="Z244" s="119"/>
      <c r="AA244" s="119"/>
      <c r="AB244" s="119"/>
      <c r="AC244" s="119"/>
      <c r="AD244" s="119"/>
      <c r="AE244" s="53"/>
      <c r="AF244" s="53"/>
      <c r="AG244" s="53"/>
      <c r="AH244" s="53"/>
      <c r="AI244" s="53"/>
      <c r="AJ244" s="53"/>
      <c r="AK244" s="53"/>
      <c r="AL244" s="10" t="str">
        <v/>
      </c>
      <c r="AM244" s="10"/>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22" t="str">
        <f t="shared" si="31"/>
        <v/>
      </c>
      <c r="CL244" s="53"/>
      <c r="CM244" s="53"/>
      <c r="CN244" s="10" t="str">
        <v/>
      </c>
      <c r="CO244" s="10"/>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c r="EK244" s="4"/>
      <c r="EL244" s="4"/>
      <c r="EM244" s="22" t="str">
        <f t="shared" si="32"/>
        <v/>
      </c>
      <c r="EN244" s="53"/>
      <c r="EO244" s="53"/>
      <c r="EP244" s="10" t="str">
        <v/>
      </c>
      <c r="EQ244" s="10"/>
      <c r="ER244" s="4"/>
      <c r="ES244" s="4"/>
      <c r="ET244" s="4"/>
      <c r="EU244" s="4"/>
      <c r="EV244" s="4"/>
      <c r="EW244" s="4"/>
      <c r="EX244" s="4"/>
      <c r="EY244" s="4"/>
      <c r="EZ244" s="4"/>
      <c r="FA244" s="4"/>
      <c r="FB244" s="4"/>
      <c r="FC244" s="4"/>
      <c r="FD244" s="4"/>
      <c r="FE244" s="4"/>
      <c r="FF244" s="4"/>
      <c r="FG244" s="4"/>
      <c r="FH244" s="4"/>
      <c r="FI244" s="4"/>
      <c r="FJ244" s="4"/>
      <c r="FK244" s="4"/>
      <c r="FL244" s="4"/>
      <c r="FM244" s="4"/>
      <c r="FN244" s="4"/>
      <c r="FO244" s="4"/>
      <c r="FP244" s="4"/>
      <c r="FQ244" s="4"/>
      <c r="FR244" s="4"/>
      <c r="FS244" s="4"/>
      <c r="FT244" s="4"/>
      <c r="FU244" s="4"/>
      <c r="FV244" s="4"/>
      <c r="FW244" s="4"/>
      <c r="FX244" s="4"/>
      <c r="FY244" s="4"/>
      <c r="FZ244" s="4"/>
      <c r="GA244" s="4"/>
      <c r="GB244" s="4"/>
      <c r="GC244" s="4"/>
      <c r="GD244" s="4"/>
      <c r="GE244" s="4"/>
      <c r="GF244" s="4"/>
      <c r="GG244" s="4"/>
      <c r="GH244" s="4"/>
      <c r="GI244" s="4"/>
      <c r="GJ244" s="4"/>
      <c r="GK244" s="4"/>
      <c r="GL244" s="4"/>
      <c r="GM244" s="4"/>
      <c r="GN244" s="4"/>
      <c r="GO244" s="22" t="str">
        <f t="shared" si="33"/>
        <v/>
      </c>
      <c r="GP244" s="53"/>
    </row>
    <row r="245" spans="1:198">
      <c r="A245" s="119"/>
      <c r="B245" s="119"/>
      <c r="C245" s="119"/>
      <c r="D245" s="119"/>
      <c r="E245" s="119"/>
      <c r="F245" s="119"/>
      <c r="G245" s="119"/>
      <c r="H245" s="119"/>
      <c r="I245" s="119"/>
      <c r="J245" s="119"/>
      <c r="K245" s="119"/>
      <c r="L245" s="121"/>
      <c r="M245" s="119"/>
      <c r="N245" s="119"/>
      <c r="O245" s="119"/>
      <c r="P245" s="119"/>
      <c r="Q245" s="119"/>
      <c r="R245" s="119"/>
      <c r="S245" s="119"/>
      <c r="T245" s="119"/>
      <c r="U245" s="119"/>
      <c r="V245" s="119"/>
      <c r="W245" s="119"/>
      <c r="X245" s="119"/>
      <c r="Y245" s="119"/>
      <c r="Z245" s="119"/>
      <c r="AA245" s="119"/>
      <c r="AB245" s="119"/>
      <c r="AC245" s="119"/>
      <c r="AD245" s="119"/>
      <c r="AE245" s="53"/>
      <c r="AF245" s="53"/>
      <c r="AG245" s="53"/>
      <c r="AH245" s="53"/>
      <c r="AI245" s="53"/>
      <c r="AJ245" s="53"/>
      <c r="AK245" s="53"/>
      <c r="AL245" s="10" t="str">
        <v/>
      </c>
      <c r="AM245" s="10"/>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22" t="str">
        <f t="shared" si="31"/>
        <v/>
      </c>
      <c r="CL245" s="53"/>
      <c r="CM245" s="53"/>
      <c r="CN245" s="10" t="str">
        <v/>
      </c>
      <c r="CO245" s="10"/>
      <c r="CP245" s="4"/>
      <c r="CQ245" s="4"/>
      <c r="CR245" s="4"/>
      <c r="CS245" s="4"/>
      <c r="CT245" s="4"/>
      <c r="CU245" s="4"/>
      <c r="CV245" s="4"/>
      <c r="CW245" s="4"/>
      <c r="CX245" s="4"/>
      <c r="CY245" s="4"/>
      <c r="CZ245" s="4"/>
      <c r="DA245" s="4"/>
      <c r="DB245" s="4"/>
      <c r="DC245" s="4"/>
      <c r="DD245" s="4"/>
      <c r="DE245" s="4"/>
      <c r="DF245" s="4"/>
      <c r="DG245" s="4"/>
      <c r="DH245" s="4"/>
      <c r="DI245" s="4"/>
      <c r="DJ245" s="4"/>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4"/>
      <c r="EI245" s="4"/>
      <c r="EJ245" s="4"/>
      <c r="EK245" s="4"/>
      <c r="EL245" s="4"/>
      <c r="EM245" s="22" t="str">
        <f t="shared" si="32"/>
        <v/>
      </c>
      <c r="EN245" s="53"/>
      <c r="EO245" s="53"/>
      <c r="EP245" s="10" t="str">
        <v/>
      </c>
      <c r="EQ245" s="10"/>
      <c r="ER245" s="4"/>
      <c r="ES245" s="4"/>
      <c r="ET245" s="4"/>
      <c r="EU245" s="4"/>
      <c r="EV245" s="4"/>
      <c r="EW245" s="4"/>
      <c r="EX245" s="4"/>
      <c r="EY245" s="4"/>
      <c r="EZ245" s="4"/>
      <c r="FA245" s="4"/>
      <c r="FB245" s="4"/>
      <c r="FC245" s="4"/>
      <c r="FD245" s="4"/>
      <c r="FE245" s="4"/>
      <c r="FF245" s="4"/>
      <c r="FG245" s="4"/>
      <c r="FH245" s="4"/>
      <c r="FI245" s="4"/>
      <c r="FJ245" s="4"/>
      <c r="FK245" s="4"/>
      <c r="FL245" s="4"/>
      <c r="FM245" s="4"/>
      <c r="FN245" s="4"/>
      <c r="FO245" s="4"/>
      <c r="FP245" s="4"/>
      <c r="FQ245" s="4"/>
      <c r="FR245" s="4"/>
      <c r="FS245" s="4"/>
      <c r="FT245" s="4"/>
      <c r="FU245" s="4"/>
      <c r="FV245" s="4"/>
      <c r="FW245" s="4"/>
      <c r="FX245" s="4"/>
      <c r="FY245" s="4"/>
      <c r="FZ245" s="4"/>
      <c r="GA245" s="4"/>
      <c r="GB245" s="4"/>
      <c r="GC245" s="4"/>
      <c r="GD245" s="4"/>
      <c r="GE245" s="4"/>
      <c r="GF245" s="4"/>
      <c r="GG245" s="4"/>
      <c r="GH245" s="4"/>
      <c r="GI245" s="4"/>
      <c r="GJ245" s="4"/>
      <c r="GK245" s="4"/>
      <c r="GL245" s="4"/>
      <c r="GM245" s="4"/>
      <c r="GN245" s="4"/>
      <c r="GO245" s="22" t="str">
        <f t="shared" si="33"/>
        <v/>
      </c>
      <c r="GP245" s="53"/>
    </row>
    <row r="246" spans="1:198">
      <c r="A246" s="119"/>
      <c r="B246" s="119"/>
      <c r="C246" s="119"/>
      <c r="D246" s="119"/>
      <c r="E246" s="119"/>
      <c r="F246" s="119"/>
      <c r="G246" s="119"/>
      <c r="H246" s="119"/>
      <c r="I246" s="119"/>
      <c r="J246" s="119"/>
      <c r="K246" s="119"/>
      <c r="L246" s="121"/>
      <c r="M246" s="119"/>
      <c r="N246" s="119"/>
      <c r="O246" s="119"/>
      <c r="P246" s="119"/>
      <c r="Q246" s="119"/>
      <c r="R246" s="119"/>
      <c r="S246" s="119"/>
      <c r="T246" s="119"/>
      <c r="U246" s="119"/>
      <c r="V246" s="119"/>
      <c r="W246" s="119"/>
      <c r="X246" s="119"/>
      <c r="Y246" s="119"/>
      <c r="Z246" s="119"/>
      <c r="AA246" s="119"/>
      <c r="AB246" s="119"/>
      <c r="AC246" s="119"/>
      <c r="AD246" s="119"/>
      <c r="AE246" s="53"/>
      <c r="AF246" s="53"/>
      <c r="AG246" s="53"/>
      <c r="AH246" s="53"/>
      <c r="AI246" s="53"/>
      <c r="AJ246" s="53"/>
      <c r="AK246" s="53"/>
      <c r="AL246" s="10" t="str">
        <v/>
      </c>
      <c r="AM246" s="10"/>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22" t="str">
        <f t="shared" si="31"/>
        <v/>
      </c>
      <c r="CL246" s="53"/>
      <c r="CM246" s="53"/>
      <c r="CN246" s="10" t="str">
        <v/>
      </c>
      <c r="CO246" s="10"/>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22" t="str">
        <f t="shared" si="32"/>
        <v/>
      </c>
      <c r="EN246" s="53"/>
      <c r="EO246" s="53"/>
      <c r="EP246" s="10" t="str">
        <v/>
      </c>
      <c r="EQ246" s="10"/>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22" t="str">
        <f t="shared" si="33"/>
        <v/>
      </c>
      <c r="GP246" s="53"/>
    </row>
    <row r="247" spans="1:198">
      <c r="A247" s="119"/>
      <c r="B247" s="119"/>
      <c r="C247" s="119"/>
      <c r="D247" s="119"/>
      <c r="E247" s="119"/>
      <c r="F247" s="119"/>
      <c r="G247" s="119"/>
      <c r="H247" s="119"/>
      <c r="I247" s="119"/>
      <c r="J247" s="119"/>
      <c r="K247" s="119"/>
      <c r="L247" s="121"/>
      <c r="M247" s="119"/>
      <c r="N247" s="119"/>
      <c r="O247" s="119"/>
      <c r="P247" s="119"/>
      <c r="Q247" s="119"/>
      <c r="R247" s="119"/>
      <c r="S247" s="119"/>
      <c r="T247" s="119"/>
      <c r="U247" s="119"/>
      <c r="V247" s="119"/>
      <c r="W247" s="119"/>
      <c r="X247" s="119"/>
      <c r="Y247" s="119"/>
      <c r="Z247" s="119"/>
      <c r="AA247" s="119"/>
      <c r="AB247" s="119"/>
      <c r="AC247" s="119"/>
      <c r="AD247" s="119"/>
      <c r="AE247" s="53"/>
      <c r="AF247" s="53"/>
      <c r="AG247" s="53"/>
      <c r="AH247" s="53"/>
      <c r="AI247" s="53"/>
      <c r="AJ247" s="53"/>
      <c r="AK247" s="53"/>
      <c r="AL247" s="10" t="str">
        <v/>
      </c>
      <c r="AM247" s="10"/>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22" t="str">
        <f t="shared" si="31"/>
        <v/>
      </c>
      <c r="CL247" s="53"/>
      <c r="CM247" s="53"/>
      <c r="CN247" s="10" t="str">
        <v/>
      </c>
      <c r="CO247" s="10"/>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4"/>
      <c r="EI247" s="4"/>
      <c r="EJ247" s="4"/>
      <c r="EK247" s="4"/>
      <c r="EL247" s="4"/>
      <c r="EM247" s="22" t="str">
        <f t="shared" si="32"/>
        <v/>
      </c>
      <c r="EN247" s="53"/>
      <c r="EO247" s="53"/>
      <c r="EP247" s="10" t="str">
        <v/>
      </c>
      <c r="EQ247" s="10"/>
      <c r="ER247" s="4"/>
      <c r="ES247" s="4"/>
      <c r="ET247" s="4"/>
      <c r="EU247" s="4"/>
      <c r="EV247" s="4"/>
      <c r="EW247" s="4"/>
      <c r="EX247" s="4"/>
      <c r="EY247" s="4"/>
      <c r="EZ247" s="4"/>
      <c r="FA247" s="4"/>
      <c r="FB247" s="4"/>
      <c r="FC247" s="4"/>
      <c r="FD247" s="4"/>
      <c r="FE247" s="4"/>
      <c r="FF247" s="4"/>
      <c r="FG247" s="4"/>
      <c r="FH247" s="4"/>
      <c r="FI247" s="4"/>
      <c r="FJ247" s="4"/>
      <c r="FK247" s="4"/>
      <c r="FL247" s="4"/>
      <c r="FM247" s="4"/>
      <c r="FN247" s="4"/>
      <c r="FO247" s="4"/>
      <c r="FP247" s="4"/>
      <c r="FQ247" s="4"/>
      <c r="FR247" s="4"/>
      <c r="FS247" s="4"/>
      <c r="FT247" s="4"/>
      <c r="FU247" s="4"/>
      <c r="FV247" s="4"/>
      <c r="FW247" s="4"/>
      <c r="FX247" s="4"/>
      <c r="FY247" s="4"/>
      <c r="FZ247" s="4"/>
      <c r="GA247" s="4"/>
      <c r="GB247" s="4"/>
      <c r="GC247" s="4"/>
      <c r="GD247" s="4"/>
      <c r="GE247" s="4"/>
      <c r="GF247" s="4"/>
      <c r="GG247" s="4"/>
      <c r="GH247" s="4"/>
      <c r="GI247" s="4"/>
      <c r="GJ247" s="4"/>
      <c r="GK247" s="4"/>
      <c r="GL247" s="4"/>
      <c r="GM247" s="4"/>
      <c r="GN247" s="4"/>
      <c r="GO247" s="22" t="str">
        <f t="shared" si="33"/>
        <v/>
      </c>
      <c r="GP247" s="53"/>
    </row>
    <row r="248" spans="1:198">
      <c r="A248" s="119"/>
      <c r="B248" s="119"/>
      <c r="C248" s="119"/>
      <c r="D248" s="119"/>
      <c r="E248" s="119"/>
      <c r="F248" s="119"/>
      <c r="G248" s="119"/>
      <c r="H248" s="119"/>
      <c r="I248" s="119"/>
      <c r="J248" s="119"/>
      <c r="K248" s="119"/>
      <c r="L248" s="121"/>
      <c r="M248" s="119"/>
      <c r="N248" s="119"/>
      <c r="O248" s="119"/>
      <c r="P248" s="119"/>
      <c r="Q248" s="119"/>
      <c r="R248" s="119"/>
      <c r="S248" s="119"/>
      <c r="T248" s="119"/>
      <c r="U248" s="119"/>
      <c r="V248" s="119"/>
      <c r="W248" s="119"/>
      <c r="X248" s="119"/>
      <c r="Y248" s="119"/>
      <c r="Z248" s="119"/>
      <c r="AA248" s="119"/>
      <c r="AB248" s="119"/>
      <c r="AC248" s="119"/>
      <c r="AD248" s="119"/>
      <c r="AE248" s="53"/>
      <c r="AF248" s="53"/>
      <c r="AG248" s="53"/>
      <c r="AH248" s="53"/>
      <c r="AI248" s="53"/>
      <c r="AJ248" s="53"/>
      <c r="AK248" s="53"/>
      <c r="AL248" s="10" t="str">
        <v/>
      </c>
      <c r="AM248" s="10"/>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22" t="str">
        <f t="shared" si="31"/>
        <v/>
      </c>
      <c r="CL248" s="53"/>
      <c r="CM248" s="53"/>
      <c r="CN248" s="10" t="str">
        <v/>
      </c>
      <c r="CO248" s="10"/>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4"/>
      <c r="EI248" s="4"/>
      <c r="EJ248" s="4"/>
      <c r="EK248" s="4"/>
      <c r="EL248" s="4"/>
      <c r="EM248" s="22" t="str">
        <f t="shared" si="32"/>
        <v/>
      </c>
      <c r="EN248" s="53"/>
      <c r="EO248" s="53"/>
      <c r="EP248" s="10" t="str">
        <v/>
      </c>
      <c r="EQ248" s="10"/>
      <c r="ER248" s="4"/>
      <c r="ES248" s="4"/>
      <c r="ET248" s="4"/>
      <c r="EU248" s="4"/>
      <c r="EV248" s="4"/>
      <c r="EW248" s="4"/>
      <c r="EX248" s="4"/>
      <c r="EY248" s="4"/>
      <c r="EZ248" s="4"/>
      <c r="FA248" s="4"/>
      <c r="FB248" s="4"/>
      <c r="FC248" s="4"/>
      <c r="FD248" s="4"/>
      <c r="FE248" s="4"/>
      <c r="FF248" s="4"/>
      <c r="FG248" s="4"/>
      <c r="FH248" s="4"/>
      <c r="FI248" s="4"/>
      <c r="FJ248" s="4"/>
      <c r="FK248" s="4"/>
      <c r="FL248" s="4"/>
      <c r="FM248" s="4"/>
      <c r="FN248" s="4"/>
      <c r="FO248" s="4"/>
      <c r="FP248" s="4"/>
      <c r="FQ248" s="4"/>
      <c r="FR248" s="4"/>
      <c r="FS248" s="4"/>
      <c r="FT248" s="4"/>
      <c r="FU248" s="4"/>
      <c r="FV248" s="4"/>
      <c r="FW248" s="4"/>
      <c r="FX248" s="4"/>
      <c r="FY248" s="4"/>
      <c r="FZ248" s="4"/>
      <c r="GA248" s="4"/>
      <c r="GB248" s="4"/>
      <c r="GC248" s="4"/>
      <c r="GD248" s="4"/>
      <c r="GE248" s="4"/>
      <c r="GF248" s="4"/>
      <c r="GG248" s="4"/>
      <c r="GH248" s="4"/>
      <c r="GI248" s="4"/>
      <c r="GJ248" s="4"/>
      <c r="GK248" s="4"/>
      <c r="GL248" s="4"/>
      <c r="GM248" s="4"/>
      <c r="GN248" s="4"/>
      <c r="GO248" s="22" t="str">
        <f t="shared" si="33"/>
        <v/>
      </c>
      <c r="GP248" s="53"/>
    </row>
    <row r="249" spans="1:198">
      <c r="A249" s="119"/>
      <c r="B249" s="119"/>
      <c r="C249" s="119"/>
      <c r="D249" s="119"/>
      <c r="E249" s="119"/>
      <c r="F249" s="119"/>
      <c r="G249" s="119"/>
      <c r="H249" s="119"/>
      <c r="I249" s="119"/>
      <c r="J249" s="119"/>
      <c r="K249" s="119"/>
      <c r="L249" s="121"/>
      <c r="M249" s="119"/>
      <c r="N249" s="119"/>
      <c r="O249" s="119"/>
      <c r="P249" s="119"/>
      <c r="Q249" s="119"/>
      <c r="R249" s="119"/>
      <c r="S249" s="119"/>
      <c r="T249" s="119"/>
      <c r="U249" s="119"/>
      <c r="V249" s="119"/>
      <c r="W249" s="119"/>
      <c r="X249" s="119"/>
      <c r="Y249" s="119"/>
      <c r="Z249" s="119"/>
      <c r="AA249" s="119"/>
      <c r="AB249" s="119"/>
      <c r="AC249" s="119"/>
      <c r="AD249" s="119"/>
      <c r="AE249" s="53"/>
      <c r="AF249" s="53"/>
      <c r="AG249" s="53"/>
      <c r="AH249" s="53"/>
      <c r="AI249" s="53"/>
      <c r="AJ249" s="53"/>
      <c r="AK249" s="53"/>
      <c r="AL249" s="10" t="str">
        <v/>
      </c>
      <c r="AM249" s="10"/>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22" t="str">
        <f t="shared" si="31"/>
        <v/>
      </c>
      <c r="CL249" s="53"/>
      <c r="CM249" s="53"/>
      <c r="CN249" s="10" t="str">
        <v/>
      </c>
      <c r="CO249" s="10"/>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c r="EJ249" s="4"/>
      <c r="EK249" s="4"/>
      <c r="EL249" s="4"/>
      <c r="EM249" s="22" t="str">
        <f t="shared" si="32"/>
        <v/>
      </c>
      <c r="EN249" s="53"/>
      <c r="EO249" s="53"/>
      <c r="EP249" s="10" t="str">
        <v/>
      </c>
      <c r="EQ249" s="10"/>
      <c r="ER249" s="4"/>
      <c r="ES249" s="4"/>
      <c r="ET249" s="4"/>
      <c r="EU249" s="4"/>
      <c r="EV249" s="4"/>
      <c r="EW249" s="4"/>
      <c r="EX249" s="4"/>
      <c r="EY249" s="4"/>
      <c r="EZ249" s="4"/>
      <c r="FA249" s="4"/>
      <c r="FB249" s="4"/>
      <c r="FC249" s="4"/>
      <c r="FD249" s="4"/>
      <c r="FE249" s="4"/>
      <c r="FF249" s="4"/>
      <c r="FG249" s="4"/>
      <c r="FH249" s="4"/>
      <c r="FI249" s="4"/>
      <c r="FJ249" s="4"/>
      <c r="FK249" s="4"/>
      <c r="FL249" s="4"/>
      <c r="FM249" s="4"/>
      <c r="FN249" s="4"/>
      <c r="FO249" s="4"/>
      <c r="FP249" s="4"/>
      <c r="FQ249" s="4"/>
      <c r="FR249" s="4"/>
      <c r="FS249" s="4"/>
      <c r="FT249" s="4"/>
      <c r="FU249" s="4"/>
      <c r="FV249" s="4"/>
      <c r="FW249" s="4"/>
      <c r="FX249" s="4"/>
      <c r="FY249" s="4"/>
      <c r="FZ249" s="4"/>
      <c r="GA249" s="4"/>
      <c r="GB249" s="4"/>
      <c r="GC249" s="4"/>
      <c r="GD249" s="4"/>
      <c r="GE249" s="4"/>
      <c r="GF249" s="4"/>
      <c r="GG249" s="4"/>
      <c r="GH249" s="4"/>
      <c r="GI249" s="4"/>
      <c r="GJ249" s="4"/>
      <c r="GK249" s="4"/>
      <c r="GL249" s="4"/>
      <c r="GM249" s="4"/>
      <c r="GN249" s="4"/>
      <c r="GO249" s="22" t="str">
        <f t="shared" si="33"/>
        <v/>
      </c>
      <c r="GP249" s="53"/>
    </row>
    <row r="250" spans="1:198">
      <c r="A250" s="119"/>
      <c r="B250" s="119"/>
      <c r="C250" s="119"/>
      <c r="D250" s="119"/>
      <c r="E250" s="119"/>
      <c r="F250" s="119"/>
      <c r="G250" s="119"/>
      <c r="H250" s="119"/>
      <c r="I250" s="119"/>
      <c r="J250" s="119"/>
      <c r="K250" s="119"/>
      <c r="L250" s="121"/>
      <c r="M250" s="119"/>
      <c r="N250" s="119"/>
      <c r="O250" s="119"/>
      <c r="P250" s="119"/>
      <c r="Q250" s="119"/>
      <c r="R250" s="119"/>
      <c r="S250" s="119"/>
      <c r="T250" s="119"/>
      <c r="U250" s="119"/>
      <c r="V250" s="119"/>
      <c r="W250" s="119"/>
      <c r="X250" s="119"/>
      <c r="Y250" s="119"/>
      <c r="Z250" s="119"/>
      <c r="AA250" s="119"/>
      <c r="AB250" s="119"/>
      <c r="AC250" s="119"/>
      <c r="AD250" s="119"/>
      <c r="AE250" s="53"/>
      <c r="AF250" s="53"/>
      <c r="AG250" s="53"/>
      <c r="AH250" s="53"/>
      <c r="AI250" s="53"/>
      <c r="AJ250" s="53"/>
      <c r="AK250" s="53"/>
      <c r="AL250" s="10" t="str">
        <v/>
      </c>
      <c r="AM250" s="10"/>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22" t="str">
        <f t="shared" si="31"/>
        <v/>
      </c>
      <c r="CL250" s="53"/>
      <c r="CM250" s="53"/>
      <c r="CN250" s="10" t="str">
        <v/>
      </c>
      <c r="CO250" s="10"/>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c r="EK250" s="4"/>
      <c r="EL250" s="4"/>
      <c r="EM250" s="22" t="str">
        <f t="shared" si="32"/>
        <v/>
      </c>
      <c r="EN250" s="53"/>
      <c r="EO250" s="53"/>
      <c r="EP250" s="10" t="str">
        <v/>
      </c>
      <c r="EQ250" s="10"/>
      <c r="ER250" s="4"/>
      <c r="ES250" s="4"/>
      <c r="ET250" s="4"/>
      <c r="EU250" s="4"/>
      <c r="EV250" s="4"/>
      <c r="EW250" s="4"/>
      <c r="EX250" s="4"/>
      <c r="EY250" s="4"/>
      <c r="EZ250" s="4"/>
      <c r="FA250" s="4"/>
      <c r="FB250" s="4"/>
      <c r="FC250" s="4"/>
      <c r="FD250" s="4"/>
      <c r="FE250" s="4"/>
      <c r="FF250" s="4"/>
      <c r="FG250" s="4"/>
      <c r="FH250" s="4"/>
      <c r="FI250" s="4"/>
      <c r="FJ250" s="4"/>
      <c r="FK250" s="4"/>
      <c r="FL250" s="4"/>
      <c r="FM250" s="4"/>
      <c r="FN250" s="4"/>
      <c r="FO250" s="4"/>
      <c r="FP250" s="4"/>
      <c r="FQ250" s="4"/>
      <c r="FR250" s="4"/>
      <c r="FS250" s="4"/>
      <c r="FT250" s="4"/>
      <c r="FU250" s="4"/>
      <c r="FV250" s="4"/>
      <c r="FW250" s="4"/>
      <c r="FX250" s="4"/>
      <c r="FY250" s="4"/>
      <c r="FZ250" s="4"/>
      <c r="GA250" s="4"/>
      <c r="GB250" s="4"/>
      <c r="GC250" s="4"/>
      <c r="GD250" s="4"/>
      <c r="GE250" s="4"/>
      <c r="GF250" s="4"/>
      <c r="GG250" s="4"/>
      <c r="GH250" s="4"/>
      <c r="GI250" s="4"/>
      <c r="GJ250" s="4"/>
      <c r="GK250" s="4"/>
      <c r="GL250" s="4"/>
      <c r="GM250" s="4"/>
      <c r="GN250" s="4"/>
      <c r="GO250" s="22" t="str">
        <f t="shared" si="33"/>
        <v/>
      </c>
      <c r="GP250" s="53"/>
    </row>
    <row r="251" spans="1:198">
      <c r="A251" s="119"/>
      <c r="B251" s="119"/>
      <c r="C251" s="119"/>
      <c r="D251" s="119"/>
      <c r="E251" s="119"/>
      <c r="F251" s="119"/>
      <c r="G251" s="119"/>
      <c r="H251" s="119"/>
      <c r="I251" s="119"/>
      <c r="J251" s="119"/>
      <c r="K251" s="119"/>
      <c r="L251" s="121"/>
      <c r="M251" s="119"/>
      <c r="N251" s="119"/>
      <c r="O251" s="119"/>
      <c r="P251" s="119"/>
      <c r="Q251" s="119"/>
      <c r="R251" s="119"/>
      <c r="S251" s="119"/>
      <c r="T251" s="119"/>
      <c r="U251" s="119"/>
      <c r="V251" s="119"/>
      <c r="W251" s="119"/>
      <c r="X251" s="119"/>
      <c r="Y251" s="119"/>
      <c r="Z251" s="119"/>
      <c r="AA251" s="119"/>
      <c r="AB251" s="119"/>
      <c r="AC251" s="119"/>
      <c r="AD251" s="119"/>
      <c r="AE251" s="53"/>
      <c r="AF251" s="53"/>
      <c r="AG251" s="53"/>
      <c r="AH251" s="53"/>
      <c r="AI251" s="53"/>
      <c r="AJ251" s="53"/>
      <c r="AK251" s="53"/>
      <c r="AL251" s="10" t="str">
        <v/>
      </c>
      <c r="AM251" s="10"/>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22" t="str">
        <f t="shared" si="31"/>
        <v/>
      </c>
      <c r="CL251" s="53"/>
      <c r="CM251" s="53"/>
      <c r="CN251" s="10" t="str">
        <v/>
      </c>
      <c r="CO251" s="10"/>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22" t="str">
        <f t="shared" si="32"/>
        <v/>
      </c>
      <c r="EN251" s="53"/>
      <c r="EO251" s="53"/>
      <c r="EP251" s="10" t="str">
        <v/>
      </c>
      <c r="EQ251" s="10"/>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c r="GO251" s="22" t="str">
        <f t="shared" si="33"/>
        <v/>
      </c>
      <c r="GP251" s="53"/>
    </row>
    <row r="252" spans="1:198">
      <c r="A252" s="119"/>
      <c r="B252" s="119"/>
      <c r="C252" s="119"/>
      <c r="D252" s="119"/>
      <c r="E252" s="119"/>
      <c r="F252" s="119"/>
      <c r="G252" s="119"/>
      <c r="H252" s="119"/>
      <c r="I252" s="119"/>
      <c r="J252" s="119"/>
      <c r="K252" s="119"/>
      <c r="L252" s="121"/>
      <c r="M252" s="119"/>
      <c r="N252" s="119"/>
      <c r="O252" s="119"/>
      <c r="P252" s="119"/>
      <c r="Q252" s="119"/>
      <c r="R252" s="119"/>
      <c r="S252" s="119"/>
      <c r="T252" s="119"/>
      <c r="U252" s="119"/>
      <c r="V252" s="119"/>
      <c r="W252" s="119"/>
      <c r="X252" s="119"/>
      <c r="Y252" s="119"/>
      <c r="Z252" s="119"/>
      <c r="AA252" s="119"/>
      <c r="AB252" s="119"/>
      <c r="AC252" s="119"/>
      <c r="AD252" s="119"/>
      <c r="AE252" s="53"/>
      <c r="AF252" s="53"/>
      <c r="AG252" s="53"/>
      <c r="AH252" s="53"/>
      <c r="AI252" s="53"/>
      <c r="AJ252" s="53"/>
      <c r="AK252" s="53"/>
      <c r="AL252" s="10" t="str">
        <v/>
      </c>
      <c r="AM252" s="10"/>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22" t="str">
        <f t="shared" si="31"/>
        <v/>
      </c>
      <c r="CL252" s="53"/>
      <c r="CM252" s="53"/>
      <c r="CN252" s="10" t="str">
        <v/>
      </c>
      <c r="CO252" s="10"/>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4"/>
      <c r="EI252" s="4"/>
      <c r="EJ252" s="4"/>
      <c r="EK252" s="4"/>
      <c r="EL252" s="4"/>
      <c r="EM252" s="22" t="str">
        <f t="shared" si="32"/>
        <v/>
      </c>
      <c r="EN252" s="53"/>
      <c r="EO252" s="53"/>
      <c r="EP252" s="10" t="str">
        <v/>
      </c>
      <c r="EQ252" s="10"/>
      <c r="ER252" s="4"/>
      <c r="ES252" s="4"/>
      <c r="ET252" s="4"/>
      <c r="EU252" s="4"/>
      <c r="EV252" s="4"/>
      <c r="EW252" s="4"/>
      <c r="EX252" s="4"/>
      <c r="EY252" s="4"/>
      <c r="EZ252" s="4"/>
      <c r="FA252" s="4"/>
      <c r="FB252" s="4"/>
      <c r="FC252" s="4"/>
      <c r="FD252" s="4"/>
      <c r="FE252" s="4"/>
      <c r="FF252" s="4"/>
      <c r="FG252" s="4"/>
      <c r="FH252" s="4"/>
      <c r="FI252" s="4"/>
      <c r="FJ252" s="4"/>
      <c r="FK252" s="4"/>
      <c r="FL252" s="4"/>
      <c r="FM252" s="4"/>
      <c r="FN252" s="4"/>
      <c r="FO252" s="4"/>
      <c r="FP252" s="4"/>
      <c r="FQ252" s="4"/>
      <c r="FR252" s="4"/>
      <c r="FS252" s="4"/>
      <c r="FT252" s="4"/>
      <c r="FU252" s="4"/>
      <c r="FV252" s="4"/>
      <c r="FW252" s="4"/>
      <c r="FX252" s="4"/>
      <c r="FY252" s="4"/>
      <c r="FZ252" s="4"/>
      <c r="GA252" s="4"/>
      <c r="GB252" s="4"/>
      <c r="GC252" s="4"/>
      <c r="GD252" s="4"/>
      <c r="GE252" s="4"/>
      <c r="GF252" s="4"/>
      <c r="GG252" s="4"/>
      <c r="GH252" s="4"/>
      <c r="GI252" s="4"/>
      <c r="GJ252" s="4"/>
      <c r="GK252" s="4"/>
      <c r="GL252" s="4"/>
      <c r="GM252" s="4"/>
      <c r="GN252" s="4"/>
      <c r="GO252" s="22" t="str">
        <f t="shared" si="33"/>
        <v/>
      </c>
      <c r="GP252" s="53"/>
    </row>
    <row r="253" spans="1:198">
      <c r="A253" s="119"/>
      <c r="B253" s="119"/>
      <c r="C253" s="119"/>
      <c r="D253" s="119"/>
      <c r="E253" s="119"/>
      <c r="F253" s="119"/>
      <c r="G253" s="119"/>
      <c r="H253" s="119"/>
      <c r="I253" s="119"/>
      <c r="J253" s="119"/>
      <c r="K253" s="119"/>
      <c r="L253" s="121"/>
      <c r="M253" s="119"/>
      <c r="N253" s="119"/>
      <c r="O253" s="119"/>
      <c r="P253" s="119"/>
      <c r="Q253" s="119"/>
      <c r="R253" s="119"/>
      <c r="S253" s="119"/>
      <c r="T253" s="119"/>
      <c r="U253" s="119"/>
      <c r="V253" s="119"/>
      <c r="W253" s="119"/>
      <c r="X253" s="119"/>
      <c r="Y253" s="119"/>
      <c r="Z253" s="119"/>
      <c r="AA253" s="119"/>
      <c r="AB253" s="119"/>
      <c r="AC253" s="119"/>
      <c r="AD253" s="119"/>
      <c r="AE253" s="53"/>
      <c r="AF253" s="53"/>
      <c r="AG253" s="53"/>
      <c r="AH253" s="53"/>
      <c r="AI253" s="53"/>
      <c r="AJ253" s="53"/>
      <c r="AK253" s="53"/>
      <c r="AL253" s="10" t="str">
        <v/>
      </c>
      <c r="AM253" s="10"/>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22" t="str">
        <f t="shared" si="31"/>
        <v/>
      </c>
      <c r="CL253" s="53"/>
      <c r="CM253" s="53"/>
      <c r="CN253" s="10" t="str">
        <v/>
      </c>
      <c r="CO253" s="10"/>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22" t="str">
        <f t="shared" si="32"/>
        <v/>
      </c>
      <c r="EN253" s="53"/>
      <c r="EO253" s="53"/>
      <c r="EP253" s="10" t="str">
        <v/>
      </c>
      <c r="EQ253" s="10"/>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c r="GO253" s="22" t="str">
        <f t="shared" si="33"/>
        <v/>
      </c>
      <c r="GP253" s="53"/>
    </row>
    <row r="254" spans="1:198">
      <c r="A254" s="119"/>
      <c r="B254" s="119"/>
      <c r="C254" s="119"/>
      <c r="D254" s="119"/>
      <c r="E254" s="119"/>
      <c r="F254" s="119"/>
      <c r="G254" s="119"/>
      <c r="H254" s="119"/>
      <c r="I254" s="119"/>
      <c r="J254" s="119"/>
      <c r="K254" s="119"/>
      <c r="L254" s="121"/>
      <c r="M254" s="119"/>
      <c r="N254" s="119"/>
      <c r="O254" s="119"/>
      <c r="P254" s="119"/>
      <c r="Q254" s="119"/>
      <c r="R254" s="119"/>
      <c r="S254" s="119"/>
      <c r="T254" s="119"/>
      <c r="U254" s="119"/>
      <c r="V254" s="119"/>
      <c r="W254" s="119"/>
      <c r="X254" s="119"/>
      <c r="Y254" s="119"/>
      <c r="Z254" s="119"/>
      <c r="AA254" s="119"/>
      <c r="AB254" s="119"/>
      <c r="AC254" s="119"/>
      <c r="AD254" s="119"/>
      <c r="AE254" s="53"/>
      <c r="AF254" s="53"/>
      <c r="AG254" s="53"/>
      <c r="AH254" s="53"/>
      <c r="AI254" s="53"/>
      <c r="AJ254" s="53"/>
      <c r="AK254" s="53"/>
      <c r="AL254" s="10" t="str">
        <v/>
      </c>
      <c r="AM254" s="10"/>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22" t="str">
        <f t="shared" si="31"/>
        <v/>
      </c>
      <c r="CL254" s="53"/>
      <c r="CM254" s="53"/>
      <c r="CN254" s="10" t="str">
        <v/>
      </c>
      <c r="CO254" s="10"/>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22" t="str">
        <f t="shared" si="32"/>
        <v/>
      </c>
      <c r="EN254" s="53"/>
      <c r="EO254" s="53"/>
      <c r="EP254" s="10" t="str">
        <v/>
      </c>
      <c r="EQ254" s="10"/>
      <c r="ER254" s="4"/>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c r="GO254" s="22" t="str">
        <f t="shared" si="33"/>
        <v/>
      </c>
      <c r="GP254" s="53"/>
    </row>
    <row r="255" spans="1:198">
      <c r="A255" s="119"/>
      <c r="B255" s="119"/>
      <c r="C255" s="119"/>
      <c r="D255" s="119"/>
      <c r="E255" s="119"/>
      <c r="F255" s="119"/>
      <c r="G255" s="119"/>
      <c r="H255" s="119"/>
      <c r="I255" s="119"/>
      <c r="J255" s="119"/>
      <c r="K255" s="119"/>
      <c r="L255" s="121"/>
      <c r="M255" s="119"/>
      <c r="N255" s="119"/>
      <c r="O255" s="119"/>
      <c r="P255" s="119"/>
      <c r="Q255" s="119"/>
      <c r="R255" s="119"/>
      <c r="S255" s="119"/>
      <c r="T255" s="119"/>
      <c r="U255" s="119"/>
      <c r="V255" s="119"/>
      <c r="W255" s="119"/>
      <c r="X255" s="119"/>
      <c r="Y255" s="119"/>
      <c r="Z255" s="119"/>
      <c r="AA255" s="119"/>
      <c r="AB255" s="119"/>
      <c r="AC255" s="119"/>
      <c r="AD255" s="119"/>
      <c r="AE255" s="53"/>
      <c r="AF255" s="53"/>
      <c r="AG255" s="53"/>
      <c r="AH255" s="53"/>
      <c r="AI255" s="53"/>
      <c r="AJ255" s="53"/>
      <c r="AK255" s="53"/>
      <c r="AL255" s="10" t="str">
        <v/>
      </c>
      <c r="AM255" s="10"/>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22" t="str">
        <f t="shared" si="31"/>
        <v/>
      </c>
      <c r="CL255" s="53"/>
      <c r="CM255" s="53"/>
      <c r="CN255" s="10" t="str">
        <v/>
      </c>
      <c r="CO255" s="10"/>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22" t="str">
        <f t="shared" si="32"/>
        <v/>
      </c>
      <c r="EN255" s="53"/>
      <c r="EO255" s="53"/>
      <c r="EP255" s="10" t="str">
        <v/>
      </c>
      <c r="EQ255" s="10"/>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22" t="str">
        <f t="shared" si="33"/>
        <v/>
      </c>
      <c r="GP255" s="53"/>
    </row>
    <row r="256" spans="1:198">
      <c r="A256" s="119"/>
      <c r="B256" s="119"/>
      <c r="C256" s="119"/>
      <c r="D256" s="119"/>
      <c r="E256" s="119"/>
      <c r="F256" s="119"/>
      <c r="G256" s="119"/>
      <c r="H256" s="119"/>
      <c r="I256" s="119"/>
      <c r="J256" s="119"/>
      <c r="K256" s="119"/>
      <c r="L256" s="121"/>
      <c r="M256" s="119"/>
      <c r="N256" s="119"/>
      <c r="O256" s="119"/>
      <c r="P256" s="119"/>
      <c r="Q256" s="119"/>
      <c r="R256" s="119"/>
      <c r="S256" s="119"/>
      <c r="T256" s="119"/>
      <c r="U256" s="119"/>
      <c r="V256" s="119"/>
      <c r="W256" s="119"/>
      <c r="X256" s="119"/>
      <c r="Y256" s="119"/>
      <c r="Z256" s="119"/>
      <c r="AA256" s="119"/>
      <c r="AB256" s="119"/>
      <c r="AC256" s="119"/>
      <c r="AD256" s="119"/>
      <c r="AE256" s="53"/>
      <c r="AF256" s="53"/>
      <c r="AG256" s="53"/>
      <c r="AH256" s="53"/>
      <c r="AI256" s="53"/>
      <c r="AJ256" s="53"/>
      <c r="AK256" s="53"/>
      <c r="AL256" s="10" t="str">
        <v/>
      </c>
      <c r="AM256" s="10"/>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22" t="str">
        <f t="shared" si="31"/>
        <v/>
      </c>
      <c r="CL256" s="53"/>
      <c r="CM256" s="53"/>
      <c r="CN256" s="10" t="str">
        <v/>
      </c>
      <c r="CO256" s="10"/>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c r="EJ256" s="4"/>
      <c r="EK256" s="4"/>
      <c r="EL256" s="4"/>
      <c r="EM256" s="22" t="str">
        <f t="shared" si="32"/>
        <v/>
      </c>
      <c r="EN256" s="53"/>
      <c r="EO256" s="53"/>
      <c r="EP256" s="10" t="str">
        <v/>
      </c>
      <c r="EQ256" s="10"/>
      <c r="ER256" s="4"/>
      <c r="ES256" s="4"/>
      <c r="ET256" s="4"/>
      <c r="EU256" s="4"/>
      <c r="EV256" s="4"/>
      <c r="EW256" s="4"/>
      <c r="EX256" s="4"/>
      <c r="EY256" s="4"/>
      <c r="EZ256" s="4"/>
      <c r="FA256" s="4"/>
      <c r="FB256" s="4"/>
      <c r="FC256" s="4"/>
      <c r="FD256" s="4"/>
      <c r="FE256" s="4"/>
      <c r="FF256" s="4"/>
      <c r="FG256" s="4"/>
      <c r="FH256" s="4"/>
      <c r="FI256" s="4"/>
      <c r="FJ256" s="4"/>
      <c r="FK256" s="4"/>
      <c r="FL256" s="4"/>
      <c r="FM256" s="4"/>
      <c r="FN256" s="4"/>
      <c r="FO256" s="4"/>
      <c r="FP256" s="4"/>
      <c r="FQ256" s="4"/>
      <c r="FR256" s="4"/>
      <c r="FS256" s="4"/>
      <c r="FT256" s="4"/>
      <c r="FU256" s="4"/>
      <c r="FV256" s="4"/>
      <c r="FW256" s="4"/>
      <c r="FX256" s="4"/>
      <c r="FY256" s="4"/>
      <c r="FZ256" s="4"/>
      <c r="GA256" s="4"/>
      <c r="GB256" s="4"/>
      <c r="GC256" s="4"/>
      <c r="GD256" s="4"/>
      <c r="GE256" s="4"/>
      <c r="GF256" s="4"/>
      <c r="GG256" s="4"/>
      <c r="GH256" s="4"/>
      <c r="GI256" s="4"/>
      <c r="GJ256" s="4"/>
      <c r="GK256" s="4"/>
      <c r="GL256" s="4"/>
      <c r="GM256" s="4"/>
      <c r="GN256" s="4"/>
      <c r="GO256" s="22" t="str">
        <f t="shared" si="33"/>
        <v/>
      </c>
      <c r="GP256" s="53"/>
    </row>
    <row r="257" spans="1:198">
      <c r="A257" s="119"/>
      <c r="B257" s="119"/>
      <c r="C257" s="119"/>
      <c r="D257" s="119"/>
      <c r="E257" s="119"/>
      <c r="F257" s="119"/>
      <c r="G257" s="119"/>
      <c r="H257" s="119"/>
      <c r="I257" s="119"/>
      <c r="J257" s="119"/>
      <c r="K257" s="119"/>
      <c r="L257" s="121"/>
      <c r="M257" s="119"/>
      <c r="N257" s="119"/>
      <c r="O257" s="119"/>
      <c r="P257" s="119"/>
      <c r="Q257" s="119"/>
      <c r="R257" s="119"/>
      <c r="S257" s="119"/>
      <c r="T257" s="119"/>
      <c r="U257" s="119"/>
      <c r="V257" s="119"/>
      <c r="W257" s="119"/>
      <c r="X257" s="119"/>
      <c r="Y257" s="119"/>
      <c r="Z257" s="119"/>
      <c r="AA257" s="119"/>
      <c r="AB257" s="119"/>
      <c r="AC257" s="119"/>
      <c r="AD257" s="119"/>
      <c r="AE257" s="53"/>
      <c r="AF257" s="53"/>
      <c r="AG257" s="53"/>
      <c r="AH257" s="53"/>
      <c r="AI257" s="53"/>
      <c r="AJ257" s="53"/>
      <c r="AK257" s="53"/>
      <c r="AL257" s="10" t="str">
        <v/>
      </c>
      <c r="AM257" s="10"/>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22" t="str">
        <f t="shared" si="31"/>
        <v/>
      </c>
      <c r="CL257" s="53"/>
      <c r="CM257" s="53"/>
      <c r="CN257" s="10" t="str">
        <v/>
      </c>
      <c r="CO257" s="10"/>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22" t="str">
        <f t="shared" si="32"/>
        <v/>
      </c>
      <c r="EN257" s="53"/>
      <c r="EO257" s="53"/>
      <c r="EP257" s="10" t="str">
        <v/>
      </c>
      <c r="EQ257" s="10"/>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22" t="str">
        <f t="shared" si="33"/>
        <v/>
      </c>
      <c r="GP257" s="53"/>
    </row>
    <row r="258" spans="1:198">
      <c r="A258" s="119"/>
      <c r="B258" s="119"/>
      <c r="C258" s="119"/>
      <c r="D258" s="119"/>
      <c r="E258" s="119"/>
      <c r="F258" s="119"/>
      <c r="G258" s="119"/>
      <c r="H258" s="119"/>
      <c r="I258" s="119"/>
      <c r="J258" s="119"/>
      <c r="K258" s="119"/>
      <c r="L258" s="121"/>
      <c r="M258" s="119"/>
      <c r="N258" s="119"/>
      <c r="O258" s="119"/>
      <c r="P258" s="119"/>
      <c r="Q258" s="119"/>
      <c r="R258" s="119"/>
      <c r="S258" s="119"/>
      <c r="T258" s="119"/>
      <c r="U258" s="119"/>
      <c r="V258" s="119"/>
      <c r="W258" s="119"/>
      <c r="X258" s="119"/>
      <c r="Y258" s="119"/>
      <c r="Z258" s="119"/>
      <c r="AA258" s="119"/>
      <c r="AB258" s="119"/>
      <c r="AC258" s="119"/>
      <c r="AD258" s="119"/>
      <c r="AE258" s="53"/>
      <c r="AF258" s="53"/>
      <c r="AG258" s="53"/>
      <c r="AH258" s="53"/>
      <c r="AI258" s="53"/>
      <c r="AJ258" s="53"/>
      <c r="AK258" s="53"/>
      <c r="AL258" s="10" t="str">
        <v/>
      </c>
      <c r="AM258" s="10"/>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22" t="str">
        <f t="shared" si="31"/>
        <v/>
      </c>
      <c r="CL258" s="53"/>
      <c r="CM258" s="53"/>
      <c r="CN258" s="10" t="str">
        <v/>
      </c>
      <c r="CO258" s="10"/>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c r="EJ258" s="4"/>
      <c r="EK258" s="4"/>
      <c r="EL258" s="4"/>
      <c r="EM258" s="22" t="str">
        <f t="shared" si="32"/>
        <v/>
      </c>
      <c r="EN258" s="53"/>
      <c r="EO258" s="53"/>
      <c r="EP258" s="10" t="str">
        <v/>
      </c>
      <c r="EQ258" s="10"/>
      <c r="ER258" s="4"/>
      <c r="ES258" s="4"/>
      <c r="ET258" s="4"/>
      <c r="EU258" s="4"/>
      <c r="EV258" s="4"/>
      <c r="EW258" s="4"/>
      <c r="EX258" s="4"/>
      <c r="EY258" s="4"/>
      <c r="EZ258" s="4"/>
      <c r="FA258" s="4"/>
      <c r="FB258" s="4"/>
      <c r="FC258" s="4"/>
      <c r="FD258" s="4"/>
      <c r="FE258" s="4"/>
      <c r="FF258" s="4"/>
      <c r="FG258" s="4"/>
      <c r="FH258" s="4"/>
      <c r="FI258" s="4"/>
      <c r="FJ258" s="4"/>
      <c r="FK258" s="4"/>
      <c r="FL258" s="4"/>
      <c r="FM258" s="4"/>
      <c r="FN258" s="4"/>
      <c r="FO258" s="4"/>
      <c r="FP258" s="4"/>
      <c r="FQ258" s="4"/>
      <c r="FR258" s="4"/>
      <c r="FS258" s="4"/>
      <c r="FT258" s="4"/>
      <c r="FU258" s="4"/>
      <c r="FV258" s="4"/>
      <c r="FW258" s="4"/>
      <c r="FX258" s="4"/>
      <c r="FY258" s="4"/>
      <c r="FZ258" s="4"/>
      <c r="GA258" s="4"/>
      <c r="GB258" s="4"/>
      <c r="GC258" s="4"/>
      <c r="GD258" s="4"/>
      <c r="GE258" s="4"/>
      <c r="GF258" s="4"/>
      <c r="GG258" s="4"/>
      <c r="GH258" s="4"/>
      <c r="GI258" s="4"/>
      <c r="GJ258" s="4"/>
      <c r="GK258" s="4"/>
      <c r="GL258" s="4"/>
      <c r="GM258" s="4"/>
      <c r="GN258" s="4"/>
      <c r="GO258" s="22" t="str">
        <f t="shared" si="33"/>
        <v/>
      </c>
      <c r="GP258" s="53"/>
    </row>
    <row r="259" spans="1:198">
      <c r="A259" s="119"/>
      <c r="B259" s="119"/>
      <c r="C259" s="119"/>
      <c r="D259" s="119"/>
      <c r="E259" s="119"/>
      <c r="F259" s="119"/>
      <c r="G259" s="119"/>
      <c r="H259" s="119"/>
      <c r="I259" s="119"/>
      <c r="J259" s="119"/>
      <c r="K259" s="119"/>
      <c r="L259" s="121"/>
      <c r="M259" s="119"/>
      <c r="N259" s="119"/>
      <c r="O259" s="119"/>
      <c r="P259" s="119"/>
      <c r="Q259" s="119"/>
      <c r="R259" s="119"/>
      <c r="S259" s="119"/>
      <c r="T259" s="119"/>
      <c r="U259" s="119"/>
      <c r="V259" s="119"/>
      <c r="W259" s="119"/>
      <c r="X259" s="119"/>
      <c r="Y259" s="119"/>
      <c r="Z259" s="119"/>
      <c r="AA259" s="119"/>
      <c r="AB259" s="119"/>
      <c r="AC259" s="119"/>
      <c r="AD259" s="119"/>
      <c r="AE259" s="53"/>
      <c r="AF259" s="53"/>
      <c r="AG259" s="53"/>
      <c r="AH259" s="53"/>
      <c r="AI259" s="53"/>
      <c r="AJ259" s="53"/>
      <c r="AK259" s="53"/>
      <c r="AL259" s="10" t="str">
        <v/>
      </c>
      <c r="AM259" s="10"/>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22" t="str">
        <f t="shared" si="31"/>
        <v/>
      </c>
      <c r="CL259" s="53"/>
      <c r="CM259" s="53"/>
      <c r="CN259" s="10" t="str">
        <v/>
      </c>
      <c r="CO259" s="10"/>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4"/>
      <c r="EI259" s="4"/>
      <c r="EJ259" s="4"/>
      <c r="EK259" s="4"/>
      <c r="EL259" s="4"/>
      <c r="EM259" s="22" t="str">
        <f t="shared" si="32"/>
        <v/>
      </c>
      <c r="EN259" s="53"/>
      <c r="EO259" s="53"/>
      <c r="EP259" s="10" t="str">
        <v/>
      </c>
      <c r="EQ259" s="10"/>
      <c r="ER259" s="4"/>
      <c r="ES259" s="4"/>
      <c r="ET259" s="4"/>
      <c r="EU259" s="4"/>
      <c r="EV259" s="4"/>
      <c r="EW259" s="4"/>
      <c r="EX259" s="4"/>
      <c r="EY259" s="4"/>
      <c r="EZ259" s="4"/>
      <c r="FA259" s="4"/>
      <c r="FB259" s="4"/>
      <c r="FC259" s="4"/>
      <c r="FD259" s="4"/>
      <c r="FE259" s="4"/>
      <c r="FF259" s="4"/>
      <c r="FG259" s="4"/>
      <c r="FH259" s="4"/>
      <c r="FI259" s="4"/>
      <c r="FJ259" s="4"/>
      <c r="FK259" s="4"/>
      <c r="FL259" s="4"/>
      <c r="FM259" s="4"/>
      <c r="FN259" s="4"/>
      <c r="FO259" s="4"/>
      <c r="FP259" s="4"/>
      <c r="FQ259" s="4"/>
      <c r="FR259" s="4"/>
      <c r="FS259" s="4"/>
      <c r="FT259" s="4"/>
      <c r="FU259" s="4"/>
      <c r="FV259" s="4"/>
      <c r="FW259" s="4"/>
      <c r="FX259" s="4"/>
      <c r="FY259" s="4"/>
      <c r="FZ259" s="4"/>
      <c r="GA259" s="4"/>
      <c r="GB259" s="4"/>
      <c r="GC259" s="4"/>
      <c r="GD259" s="4"/>
      <c r="GE259" s="4"/>
      <c r="GF259" s="4"/>
      <c r="GG259" s="4"/>
      <c r="GH259" s="4"/>
      <c r="GI259" s="4"/>
      <c r="GJ259" s="4"/>
      <c r="GK259" s="4"/>
      <c r="GL259" s="4"/>
      <c r="GM259" s="4"/>
      <c r="GN259" s="4"/>
      <c r="GO259" s="22" t="str">
        <f t="shared" si="33"/>
        <v/>
      </c>
      <c r="GP259" s="53"/>
    </row>
    <row r="260" spans="1:198">
      <c r="A260" s="119"/>
      <c r="B260" s="119"/>
      <c r="C260" s="119"/>
      <c r="D260" s="119"/>
      <c r="E260" s="119"/>
      <c r="F260" s="119"/>
      <c r="G260" s="119"/>
      <c r="H260" s="119"/>
      <c r="I260" s="119"/>
      <c r="J260" s="119"/>
      <c r="K260" s="119"/>
      <c r="L260" s="121"/>
      <c r="M260" s="119"/>
      <c r="N260" s="119"/>
      <c r="O260" s="119"/>
      <c r="P260" s="119"/>
      <c r="Q260" s="119"/>
      <c r="R260" s="119"/>
      <c r="S260" s="119"/>
      <c r="T260" s="119"/>
      <c r="U260" s="119"/>
      <c r="V260" s="119"/>
      <c r="W260" s="119"/>
      <c r="X260" s="119"/>
      <c r="Y260" s="119"/>
      <c r="Z260" s="119"/>
      <c r="AA260" s="119"/>
      <c r="AB260" s="119"/>
      <c r="AC260" s="119"/>
      <c r="AD260" s="119"/>
      <c r="AE260" s="53"/>
      <c r="AF260" s="53"/>
      <c r="AG260" s="53"/>
      <c r="AH260" s="53"/>
      <c r="AI260" s="53"/>
      <c r="AJ260" s="53"/>
      <c r="AK260" s="53"/>
      <c r="AL260" s="10" t="str">
        <v/>
      </c>
      <c r="AM260" s="10"/>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22" t="str">
        <f t="shared" si="31"/>
        <v/>
      </c>
      <c r="CL260" s="53"/>
      <c r="CM260" s="53"/>
      <c r="CN260" s="10" t="str">
        <v/>
      </c>
      <c r="CO260" s="10"/>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22" t="str">
        <f t="shared" si="32"/>
        <v/>
      </c>
      <c r="EN260" s="53"/>
      <c r="EO260" s="53"/>
      <c r="EP260" s="10" t="str">
        <v/>
      </c>
      <c r="EQ260" s="10"/>
      <c r="ER260" s="4"/>
      <c r="ES260" s="4"/>
      <c r="ET260" s="4"/>
      <c r="EU260" s="4"/>
      <c r="EV260" s="4"/>
      <c r="EW260" s="4"/>
      <c r="EX260" s="4"/>
      <c r="EY260" s="4"/>
      <c r="EZ260" s="4"/>
      <c r="FA260" s="4"/>
      <c r="FB260" s="4"/>
      <c r="FC260" s="4"/>
      <c r="FD260" s="4"/>
      <c r="FE260" s="4"/>
      <c r="FF260" s="4"/>
      <c r="FG260" s="4"/>
      <c r="FH260" s="4"/>
      <c r="FI260" s="4"/>
      <c r="FJ260" s="4"/>
      <c r="FK260" s="4"/>
      <c r="FL260" s="4"/>
      <c r="FM260" s="4"/>
      <c r="FN260" s="4"/>
      <c r="FO260" s="4"/>
      <c r="FP260" s="4"/>
      <c r="FQ260" s="4"/>
      <c r="FR260" s="4"/>
      <c r="FS260" s="4"/>
      <c r="FT260" s="4"/>
      <c r="FU260" s="4"/>
      <c r="FV260" s="4"/>
      <c r="FW260" s="4"/>
      <c r="FX260" s="4"/>
      <c r="FY260" s="4"/>
      <c r="FZ260" s="4"/>
      <c r="GA260" s="4"/>
      <c r="GB260" s="4"/>
      <c r="GC260" s="4"/>
      <c r="GD260" s="4"/>
      <c r="GE260" s="4"/>
      <c r="GF260" s="4"/>
      <c r="GG260" s="4"/>
      <c r="GH260" s="4"/>
      <c r="GI260" s="4"/>
      <c r="GJ260" s="4"/>
      <c r="GK260" s="4"/>
      <c r="GL260" s="4"/>
      <c r="GM260" s="4"/>
      <c r="GN260" s="4"/>
      <c r="GO260" s="22" t="str">
        <f t="shared" si="33"/>
        <v/>
      </c>
      <c r="GP260" s="53"/>
    </row>
    <row r="261" spans="1:198">
      <c r="A261" s="119"/>
      <c r="B261" s="119"/>
      <c r="C261" s="119"/>
      <c r="D261" s="119"/>
      <c r="E261" s="119"/>
      <c r="F261" s="119"/>
      <c r="G261" s="119"/>
      <c r="H261" s="119"/>
      <c r="I261" s="119"/>
      <c r="J261" s="119"/>
      <c r="K261" s="119"/>
      <c r="L261" s="121"/>
      <c r="M261" s="119"/>
      <c r="N261" s="119"/>
      <c r="O261" s="119"/>
      <c r="P261" s="119"/>
      <c r="Q261" s="119"/>
      <c r="R261" s="119"/>
      <c r="S261" s="119"/>
      <c r="T261" s="119"/>
      <c r="U261" s="119"/>
      <c r="V261" s="119"/>
      <c r="W261" s="119"/>
      <c r="X261" s="119"/>
      <c r="Y261" s="119"/>
      <c r="Z261" s="119"/>
      <c r="AA261" s="119"/>
      <c r="AB261" s="119"/>
      <c r="AC261" s="119"/>
      <c r="AD261" s="119"/>
      <c r="AE261" s="53"/>
      <c r="AF261" s="53"/>
      <c r="AG261" s="53"/>
      <c r="AH261" s="53"/>
      <c r="AI261" s="53"/>
      <c r="AJ261" s="53"/>
      <c r="AK261" s="53"/>
      <c r="AL261" s="10" t="str">
        <v/>
      </c>
      <c r="AM261" s="10"/>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22" t="str">
        <f t="shared" si="31"/>
        <v/>
      </c>
      <c r="CL261" s="53"/>
      <c r="CM261" s="53"/>
      <c r="CN261" s="10" t="str">
        <v/>
      </c>
      <c r="CO261" s="10"/>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c r="EJ261" s="4"/>
      <c r="EK261" s="4"/>
      <c r="EL261" s="4"/>
      <c r="EM261" s="22" t="str">
        <f t="shared" si="32"/>
        <v/>
      </c>
      <c r="EN261" s="53"/>
      <c r="EO261" s="53"/>
      <c r="EP261" s="10" t="str">
        <v/>
      </c>
      <c r="EQ261" s="10"/>
      <c r="ER261" s="4"/>
      <c r="ES261" s="4"/>
      <c r="ET261" s="4"/>
      <c r="EU261" s="4"/>
      <c r="EV261" s="4"/>
      <c r="EW261" s="4"/>
      <c r="EX261" s="4"/>
      <c r="EY261" s="4"/>
      <c r="EZ261" s="4"/>
      <c r="FA261" s="4"/>
      <c r="FB261" s="4"/>
      <c r="FC261" s="4"/>
      <c r="FD261" s="4"/>
      <c r="FE261" s="4"/>
      <c r="FF261" s="4"/>
      <c r="FG261" s="4"/>
      <c r="FH261" s="4"/>
      <c r="FI261" s="4"/>
      <c r="FJ261" s="4"/>
      <c r="FK261" s="4"/>
      <c r="FL261" s="4"/>
      <c r="FM261" s="4"/>
      <c r="FN261" s="4"/>
      <c r="FO261" s="4"/>
      <c r="FP261" s="4"/>
      <c r="FQ261" s="4"/>
      <c r="FR261" s="4"/>
      <c r="FS261" s="4"/>
      <c r="FT261" s="4"/>
      <c r="FU261" s="4"/>
      <c r="FV261" s="4"/>
      <c r="FW261" s="4"/>
      <c r="FX261" s="4"/>
      <c r="FY261" s="4"/>
      <c r="FZ261" s="4"/>
      <c r="GA261" s="4"/>
      <c r="GB261" s="4"/>
      <c r="GC261" s="4"/>
      <c r="GD261" s="4"/>
      <c r="GE261" s="4"/>
      <c r="GF261" s="4"/>
      <c r="GG261" s="4"/>
      <c r="GH261" s="4"/>
      <c r="GI261" s="4"/>
      <c r="GJ261" s="4"/>
      <c r="GK261" s="4"/>
      <c r="GL261" s="4"/>
      <c r="GM261" s="4"/>
      <c r="GN261" s="4"/>
      <c r="GO261" s="22" t="str">
        <f t="shared" si="33"/>
        <v/>
      </c>
      <c r="GP261" s="53"/>
    </row>
    <row r="262" spans="1:198">
      <c r="A262" s="119"/>
      <c r="B262" s="119"/>
      <c r="C262" s="119"/>
      <c r="D262" s="119"/>
      <c r="E262" s="119"/>
      <c r="F262" s="119"/>
      <c r="G262" s="119"/>
      <c r="H262" s="119"/>
      <c r="I262" s="119"/>
      <c r="J262" s="119"/>
      <c r="K262" s="119"/>
      <c r="L262" s="121"/>
      <c r="M262" s="119"/>
      <c r="N262" s="119"/>
      <c r="O262" s="119"/>
      <c r="P262" s="119"/>
      <c r="Q262" s="119"/>
      <c r="R262" s="119"/>
      <c r="S262" s="119"/>
      <c r="T262" s="119"/>
      <c r="U262" s="119"/>
      <c r="V262" s="119"/>
      <c r="W262" s="119"/>
      <c r="X262" s="119"/>
      <c r="Y262" s="119"/>
      <c r="Z262" s="119"/>
      <c r="AA262" s="119"/>
      <c r="AB262" s="119"/>
      <c r="AC262" s="119"/>
      <c r="AD262" s="119"/>
      <c r="AE262" s="53"/>
      <c r="AF262" s="53"/>
      <c r="AG262" s="53"/>
      <c r="AH262" s="53"/>
      <c r="AI262" s="53"/>
      <c r="AJ262" s="53"/>
      <c r="AK262" s="53"/>
      <c r="AL262" s="10" t="str">
        <v/>
      </c>
      <c r="AM262" s="10"/>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22" t="str">
        <f t="shared" si="31"/>
        <v/>
      </c>
      <c r="CL262" s="53"/>
      <c r="CM262" s="53"/>
      <c r="CN262" s="10" t="str">
        <v/>
      </c>
      <c r="CO262" s="10"/>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22" t="str">
        <f t="shared" si="32"/>
        <v/>
      </c>
      <c r="EN262" s="53"/>
      <c r="EO262" s="53"/>
      <c r="EP262" s="10" t="str">
        <v/>
      </c>
      <c r="EQ262" s="10"/>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22" t="str">
        <f t="shared" si="33"/>
        <v/>
      </c>
      <c r="GP262" s="53"/>
    </row>
    <row r="263" spans="1:198">
      <c r="A263" s="119"/>
      <c r="B263" s="119"/>
      <c r="C263" s="119"/>
      <c r="D263" s="119"/>
      <c r="E263" s="119"/>
      <c r="F263" s="119"/>
      <c r="G263" s="119"/>
      <c r="H263" s="119"/>
      <c r="I263" s="119"/>
      <c r="J263" s="119"/>
      <c r="K263" s="119"/>
      <c r="L263" s="121"/>
      <c r="M263" s="119"/>
      <c r="N263" s="119"/>
      <c r="O263" s="119"/>
      <c r="P263" s="119"/>
      <c r="Q263" s="119"/>
      <c r="R263" s="119"/>
      <c r="S263" s="119"/>
      <c r="T263" s="119"/>
      <c r="U263" s="119"/>
      <c r="V263" s="119"/>
      <c r="W263" s="119"/>
      <c r="X263" s="119"/>
      <c r="Y263" s="119"/>
      <c r="Z263" s="119"/>
      <c r="AA263" s="119"/>
      <c r="AB263" s="119"/>
      <c r="AC263" s="119"/>
      <c r="AD263" s="119"/>
      <c r="AE263" s="53"/>
      <c r="AF263" s="53"/>
      <c r="AG263" s="53"/>
      <c r="AH263" s="53"/>
      <c r="AI263" s="53"/>
      <c r="AJ263" s="53"/>
      <c r="AK263" s="53"/>
      <c r="AL263" s="10" t="str">
        <v/>
      </c>
      <c r="AM263" s="10"/>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22" t="str">
        <f t="shared" si="31"/>
        <v/>
      </c>
      <c r="CL263" s="53"/>
      <c r="CM263" s="53"/>
      <c r="CN263" s="10" t="str">
        <v/>
      </c>
      <c r="CO263" s="10"/>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22" t="str">
        <f t="shared" si="32"/>
        <v/>
      </c>
      <c r="EN263" s="53"/>
      <c r="EO263" s="53"/>
      <c r="EP263" s="10" t="str">
        <v/>
      </c>
      <c r="EQ263" s="10"/>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22" t="str">
        <f t="shared" si="33"/>
        <v/>
      </c>
      <c r="GP263" s="53"/>
    </row>
    <row r="264" spans="1:198">
      <c r="A264" s="119"/>
      <c r="B264" s="119"/>
      <c r="C264" s="119"/>
      <c r="D264" s="119"/>
      <c r="E264" s="119"/>
      <c r="F264" s="119"/>
      <c r="G264" s="119"/>
      <c r="H264" s="119"/>
      <c r="I264" s="119"/>
      <c r="J264" s="119"/>
      <c r="K264" s="119"/>
      <c r="L264" s="121"/>
      <c r="M264" s="119"/>
      <c r="N264" s="119"/>
      <c r="O264" s="119"/>
      <c r="P264" s="119"/>
      <c r="Q264" s="119"/>
      <c r="R264" s="119"/>
      <c r="S264" s="119"/>
      <c r="T264" s="119"/>
      <c r="U264" s="119"/>
      <c r="V264" s="119"/>
      <c r="W264" s="119"/>
      <c r="X264" s="119"/>
      <c r="Y264" s="119"/>
      <c r="Z264" s="119"/>
      <c r="AA264" s="119"/>
      <c r="AB264" s="119"/>
      <c r="AC264" s="119"/>
      <c r="AD264" s="119"/>
      <c r="AE264" s="53"/>
      <c r="AF264" s="53"/>
      <c r="AG264" s="53"/>
      <c r="AH264" s="53"/>
      <c r="AI264" s="53"/>
      <c r="AJ264" s="53"/>
      <c r="AK264" s="53"/>
      <c r="AL264" s="10" t="str">
        <v/>
      </c>
      <c r="AM264" s="10"/>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22" t="str">
        <f t="shared" si="31"/>
        <v/>
      </c>
      <c r="CL264" s="53"/>
      <c r="CM264" s="53"/>
      <c r="CN264" s="10" t="str">
        <v/>
      </c>
      <c r="CO264" s="10"/>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22" t="str">
        <f t="shared" si="32"/>
        <v/>
      </c>
      <c r="EN264" s="53"/>
      <c r="EO264" s="53"/>
      <c r="EP264" s="10" t="str">
        <v/>
      </c>
      <c r="EQ264" s="10"/>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22" t="str">
        <f t="shared" si="33"/>
        <v/>
      </c>
      <c r="GP264" s="53"/>
    </row>
    <row r="265" spans="1:198">
      <c r="A265" s="119"/>
      <c r="B265" s="119"/>
      <c r="C265" s="119"/>
      <c r="D265" s="119"/>
      <c r="E265" s="119"/>
      <c r="F265" s="119"/>
      <c r="G265" s="119"/>
      <c r="H265" s="119"/>
      <c r="I265" s="119"/>
      <c r="J265" s="119"/>
      <c r="K265" s="119"/>
      <c r="L265" s="121"/>
      <c r="M265" s="119"/>
      <c r="N265" s="119"/>
      <c r="O265" s="119"/>
      <c r="P265" s="119"/>
      <c r="Q265" s="119"/>
      <c r="R265" s="119"/>
      <c r="S265" s="119"/>
      <c r="T265" s="119"/>
      <c r="U265" s="119"/>
      <c r="V265" s="119"/>
      <c r="W265" s="119"/>
      <c r="X265" s="119"/>
      <c r="Y265" s="119"/>
      <c r="Z265" s="119"/>
      <c r="AA265" s="119"/>
      <c r="AB265" s="119"/>
      <c r="AC265" s="119"/>
      <c r="AD265" s="119"/>
      <c r="AE265" s="53"/>
      <c r="AF265" s="53"/>
      <c r="AG265" s="53"/>
      <c r="AH265" s="53"/>
      <c r="AI265" s="53"/>
      <c r="AJ265" s="53"/>
      <c r="AK265" s="53"/>
      <c r="AL265" s="10" t="str">
        <v/>
      </c>
      <c r="AM265" s="10"/>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22" t="str">
        <f t="shared" si="31"/>
        <v/>
      </c>
      <c r="CL265" s="53"/>
      <c r="CM265" s="53"/>
      <c r="CN265" s="10" t="str">
        <v/>
      </c>
      <c r="CO265" s="10"/>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22" t="str">
        <f t="shared" si="32"/>
        <v/>
      </c>
      <c r="EN265" s="53"/>
      <c r="EO265" s="53"/>
      <c r="EP265" s="10" t="str">
        <v/>
      </c>
      <c r="EQ265" s="10"/>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22" t="str">
        <f t="shared" si="33"/>
        <v/>
      </c>
      <c r="GP265" s="53"/>
    </row>
    <row r="266" spans="1:198">
      <c r="A266" s="119"/>
      <c r="B266" s="119"/>
      <c r="C266" s="119"/>
      <c r="D266" s="119"/>
      <c r="E266" s="119"/>
      <c r="F266" s="119"/>
      <c r="G266" s="119"/>
      <c r="H266" s="119"/>
      <c r="I266" s="119"/>
      <c r="J266" s="119"/>
      <c r="K266" s="119"/>
      <c r="L266" s="121"/>
      <c r="M266" s="119"/>
      <c r="N266" s="119"/>
      <c r="O266" s="119"/>
      <c r="P266" s="119"/>
      <c r="Q266" s="119"/>
      <c r="R266" s="119"/>
      <c r="S266" s="119"/>
      <c r="T266" s="119"/>
      <c r="U266" s="119"/>
      <c r="V266" s="119"/>
      <c r="W266" s="119"/>
      <c r="X266" s="119"/>
      <c r="Y266" s="119"/>
      <c r="Z266" s="119"/>
      <c r="AA266" s="119"/>
      <c r="AB266" s="119"/>
      <c r="AC266" s="119"/>
      <c r="AD266" s="119"/>
      <c r="AE266" s="53"/>
      <c r="AF266" s="53"/>
      <c r="AG266" s="53"/>
      <c r="AH266" s="53"/>
      <c r="AI266" s="53"/>
      <c r="AJ266" s="53"/>
      <c r="AK266" s="53"/>
      <c r="AL266" s="10" t="str">
        <v/>
      </c>
      <c r="AM266" s="10"/>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22" t="str">
        <f t="shared" si="31"/>
        <v/>
      </c>
      <c r="CL266" s="53"/>
      <c r="CM266" s="53"/>
      <c r="CN266" s="10" t="str">
        <v/>
      </c>
      <c r="CO266" s="10"/>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22" t="str">
        <f t="shared" si="32"/>
        <v/>
      </c>
      <c r="EN266" s="53"/>
      <c r="EO266" s="53"/>
      <c r="EP266" s="10" t="str">
        <v/>
      </c>
      <c r="EQ266" s="10"/>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22" t="str">
        <f t="shared" si="33"/>
        <v/>
      </c>
      <c r="GP266" s="53"/>
    </row>
    <row r="267" spans="1:198">
      <c r="A267" s="119"/>
      <c r="B267" s="119"/>
      <c r="C267" s="119"/>
      <c r="D267" s="119"/>
      <c r="E267" s="119"/>
      <c r="F267" s="119"/>
      <c r="G267" s="119"/>
      <c r="H267" s="119"/>
      <c r="I267" s="119"/>
      <c r="J267" s="119"/>
      <c r="K267" s="119"/>
      <c r="L267" s="121"/>
      <c r="M267" s="119"/>
      <c r="N267" s="119"/>
      <c r="O267" s="119"/>
      <c r="P267" s="119"/>
      <c r="Q267" s="119"/>
      <c r="R267" s="119"/>
      <c r="S267" s="119"/>
      <c r="T267" s="119"/>
      <c r="U267" s="119"/>
      <c r="V267" s="119"/>
      <c r="W267" s="119"/>
      <c r="X267" s="119"/>
      <c r="Y267" s="119"/>
      <c r="Z267" s="119"/>
      <c r="AA267" s="119"/>
      <c r="AB267" s="119"/>
      <c r="AC267" s="119"/>
      <c r="AD267" s="119"/>
      <c r="AE267" s="53"/>
      <c r="AF267" s="53"/>
      <c r="AG267" s="53"/>
      <c r="AH267" s="53"/>
      <c r="AI267" s="53"/>
      <c r="AJ267" s="53"/>
      <c r="AK267" s="53"/>
      <c r="AL267" s="10" t="str">
        <v/>
      </c>
      <c r="AM267" s="10"/>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22" t="str">
        <f t="shared" si="31"/>
        <v/>
      </c>
      <c r="CL267" s="53"/>
      <c r="CM267" s="53"/>
      <c r="CN267" s="10" t="str">
        <v/>
      </c>
      <c r="CO267" s="10"/>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22" t="str">
        <f t="shared" si="32"/>
        <v/>
      </c>
      <c r="EN267" s="53"/>
      <c r="EO267" s="53"/>
      <c r="EP267" s="10" t="str">
        <v/>
      </c>
      <c r="EQ267" s="10"/>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22" t="str">
        <f t="shared" si="33"/>
        <v/>
      </c>
      <c r="GP267" s="53"/>
    </row>
    <row r="268" spans="1:198">
      <c r="A268" s="119"/>
      <c r="B268" s="119"/>
      <c r="C268" s="119"/>
      <c r="D268" s="119"/>
      <c r="E268" s="119"/>
      <c r="F268" s="119"/>
      <c r="G268" s="119"/>
      <c r="H268" s="119"/>
      <c r="I268" s="119"/>
      <c r="J268" s="119"/>
      <c r="K268" s="119"/>
      <c r="L268" s="121"/>
      <c r="M268" s="119"/>
      <c r="N268" s="119"/>
      <c r="O268" s="119"/>
      <c r="P268" s="119"/>
      <c r="Q268" s="119"/>
      <c r="R268" s="119"/>
      <c r="S268" s="119"/>
      <c r="T268" s="119"/>
      <c r="U268" s="119"/>
      <c r="V268" s="119"/>
      <c r="W268" s="119"/>
      <c r="X268" s="119"/>
      <c r="Y268" s="119"/>
      <c r="Z268" s="119"/>
      <c r="AA268" s="119"/>
      <c r="AB268" s="119"/>
      <c r="AC268" s="119"/>
      <c r="AD268" s="119"/>
      <c r="AE268" s="53"/>
      <c r="AF268" s="53"/>
      <c r="AG268" s="53"/>
      <c r="AH268" s="53"/>
      <c r="AI268" s="53"/>
      <c r="AJ268" s="53"/>
      <c r="AK268" s="53"/>
      <c r="AL268" s="10" t="str">
        <v/>
      </c>
      <c r="AM268" s="10"/>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22" t="str">
        <f t="shared" si="31"/>
        <v/>
      </c>
      <c r="CL268" s="53"/>
      <c r="CM268" s="53"/>
      <c r="CN268" s="10" t="str">
        <v/>
      </c>
      <c r="CO268" s="10"/>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22" t="str">
        <f t="shared" si="32"/>
        <v/>
      </c>
      <c r="EN268" s="53"/>
      <c r="EO268" s="53"/>
      <c r="EP268" s="10" t="str">
        <v/>
      </c>
      <c r="EQ268" s="10"/>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22" t="str">
        <f t="shared" si="33"/>
        <v/>
      </c>
      <c r="GP268" s="53"/>
    </row>
    <row r="269" spans="1:198">
      <c r="A269" s="119"/>
      <c r="B269" s="119"/>
      <c r="C269" s="119"/>
      <c r="D269" s="119"/>
      <c r="E269" s="119"/>
      <c r="F269" s="119"/>
      <c r="G269" s="119"/>
      <c r="H269" s="119"/>
      <c r="I269" s="119"/>
      <c r="J269" s="119"/>
      <c r="K269" s="119"/>
      <c r="L269" s="121"/>
      <c r="M269" s="119"/>
      <c r="N269" s="119"/>
      <c r="O269" s="119"/>
      <c r="P269" s="119"/>
      <c r="Q269" s="119"/>
      <c r="R269" s="119"/>
      <c r="S269" s="119"/>
      <c r="T269" s="119"/>
      <c r="U269" s="119"/>
      <c r="V269" s="119"/>
      <c r="W269" s="119"/>
      <c r="X269" s="119"/>
      <c r="Y269" s="119"/>
      <c r="Z269" s="119"/>
      <c r="AA269" s="119"/>
      <c r="AB269" s="119"/>
      <c r="AC269" s="119"/>
      <c r="AD269" s="119"/>
      <c r="AE269" s="53"/>
      <c r="AF269" s="53"/>
      <c r="AG269" s="53"/>
      <c r="AH269" s="53"/>
      <c r="AI269" s="53"/>
      <c r="AJ269" s="53"/>
      <c r="AK269" s="53"/>
      <c r="AL269" s="10" t="str">
        <v/>
      </c>
      <c r="AM269" s="10"/>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22" t="str">
        <f t="shared" si="31"/>
        <v/>
      </c>
      <c r="CL269" s="53"/>
      <c r="CM269" s="53"/>
      <c r="CN269" s="10" t="str">
        <v/>
      </c>
      <c r="CO269" s="10"/>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22" t="str">
        <f t="shared" si="32"/>
        <v/>
      </c>
      <c r="EN269" s="53"/>
      <c r="EO269" s="53"/>
      <c r="EP269" s="10" t="str">
        <v/>
      </c>
      <c r="EQ269" s="10"/>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22" t="str">
        <f t="shared" si="33"/>
        <v/>
      </c>
      <c r="GP269" s="53"/>
    </row>
    <row r="270" spans="1:198">
      <c r="A270" s="119"/>
      <c r="B270" s="119"/>
      <c r="C270" s="119"/>
      <c r="D270" s="119"/>
      <c r="E270" s="119"/>
      <c r="F270" s="119"/>
      <c r="G270" s="119"/>
      <c r="H270" s="119"/>
      <c r="I270" s="119"/>
      <c r="J270" s="119"/>
      <c r="K270" s="119"/>
      <c r="L270" s="121"/>
      <c r="M270" s="119"/>
      <c r="N270" s="119"/>
      <c r="O270" s="119"/>
      <c r="P270" s="119"/>
      <c r="Q270" s="119"/>
      <c r="R270" s="119"/>
      <c r="S270" s="119"/>
      <c r="T270" s="119"/>
      <c r="U270" s="119"/>
      <c r="V270" s="119"/>
      <c r="W270" s="119"/>
      <c r="X270" s="119"/>
      <c r="Y270" s="119"/>
      <c r="Z270" s="119"/>
      <c r="AA270" s="119"/>
      <c r="AB270" s="119"/>
      <c r="AC270" s="119"/>
      <c r="AD270" s="119"/>
      <c r="AE270" s="53"/>
      <c r="AF270" s="53"/>
      <c r="AG270" s="53"/>
      <c r="AH270" s="53"/>
      <c r="AI270" s="53"/>
      <c r="AJ270" s="53"/>
      <c r="AK270" s="53"/>
      <c r="AL270" s="10" t="str">
        <v/>
      </c>
      <c r="AM270" s="10"/>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22" t="str">
        <f t="shared" si="31"/>
        <v/>
      </c>
      <c r="CL270" s="53"/>
      <c r="CM270" s="53"/>
      <c r="CN270" s="10" t="str">
        <v/>
      </c>
      <c r="CO270" s="10"/>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22" t="str">
        <f t="shared" si="32"/>
        <v/>
      </c>
      <c r="EN270" s="53"/>
      <c r="EO270" s="53"/>
      <c r="EP270" s="10" t="str">
        <v/>
      </c>
      <c r="EQ270" s="10"/>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22" t="str">
        <f t="shared" si="33"/>
        <v/>
      </c>
      <c r="GP270" s="53"/>
    </row>
    <row r="271" spans="1:198" ht="16" thickBot="1">
      <c r="A271" s="119"/>
      <c r="B271" s="119"/>
      <c r="C271" s="119"/>
      <c r="D271" s="119"/>
      <c r="E271" s="119"/>
      <c r="F271" s="119"/>
      <c r="G271" s="119"/>
      <c r="H271" s="119"/>
      <c r="I271" s="119"/>
      <c r="J271" s="119"/>
      <c r="K271" s="119"/>
      <c r="L271" s="121"/>
      <c r="M271" s="119"/>
      <c r="N271" s="119"/>
      <c r="O271" s="119"/>
      <c r="P271" s="119"/>
      <c r="Q271" s="119"/>
      <c r="R271" s="119"/>
      <c r="S271" s="119"/>
      <c r="T271" s="119"/>
      <c r="U271" s="119"/>
      <c r="V271" s="119"/>
      <c r="W271" s="119"/>
      <c r="X271" s="119"/>
      <c r="Y271" s="119"/>
      <c r="Z271" s="119"/>
      <c r="AA271" s="119"/>
      <c r="AB271" s="119"/>
      <c r="AC271" s="119"/>
      <c r="AD271" s="119"/>
      <c r="AE271" s="53"/>
      <c r="AF271" s="53"/>
      <c r="AG271" s="53"/>
      <c r="AH271" s="53"/>
      <c r="AI271" s="53"/>
      <c r="AJ271" s="53"/>
      <c r="AK271" s="53"/>
      <c r="AL271" s="39" t="str">
        <v/>
      </c>
      <c r="AM271" s="39"/>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23" t="str">
        <f t="shared" si="31"/>
        <v/>
      </c>
      <c r="CL271" s="53"/>
      <c r="CM271" s="53"/>
      <c r="CN271" s="39" t="str">
        <v/>
      </c>
      <c r="CO271" s="39"/>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23" t="str">
        <f t="shared" si="32"/>
        <v/>
      </c>
      <c r="EN271" s="53"/>
      <c r="EO271" s="53"/>
      <c r="EP271" s="39" t="str">
        <v/>
      </c>
      <c r="EQ271" s="39"/>
      <c r="ER271" s="6"/>
      <c r="ES271" s="6"/>
      <c r="ET271" s="6"/>
      <c r="EU271" s="6"/>
      <c r="EV271" s="6"/>
      <c r="EW271" s="6"/>
      <c r="EX271" s="6"/>
      <c r="EY271" s="6"/>
      <c r="EZ271" s="6"/>
      <c r="FA271" s="6"/>
      <c r="FB271" s="6"/>
      <c r="FC271" s="6"/>
      <c r="FD271" s="6"/>
      <c r="FE271" s="6"/>
      <c r="FF271" s="6"/>
      <c r="FG271" s="6"/>
      <c r="FH271" s="6"/>
      <c r="FI271" s="6"/>
      <c r="FJ271" s="6"/>
      <c r="FK271" s="6"/>
      <c r="FL271" s="6"/>
      <c r="FM271" s="6"/>
      <c r="FN271" s="6"/>
      <c r="FO271" s="6"/>
      <c r="FP271" s="6"/>
      <c r="FQ271" s="6"/>
      <c r="FR271" s="6"/>
      <c r="FS271" s="6"/>
      <c r="FT271" s="6"/>
      <c r="FU271" s="6"/>
      <c r="FV271" s="6"/>
      <c r="FW271" s="6"/>
      <c r="FX271" s="6"/>
      <c r="FY271" s="6"/>
      <c r="FZ271" s="6"/>
      <c r="GA271" s="6"/>
      <c r="GB271" s="6"/>
      <c r="GC271" s="6"/>
      <c r="GD271" s="6"/>
      <c r="GE271" s="6"/>
      <c r="GF271" s="6"/>
      <c r="GG271" s="6"/>
      <c r="GH271" s="6"/>
      <c r="GI271" s="6"/>
      <c r="GJ271" s="6"/>
      <c r="GK271" s="6"/>
      <c r="GL271" s="6"/>
      <c r="GM271" s="6"/>
      <c r="GN271" s="6"/>
      <c r="GO271" s="23" t="str">
        <f t="shared" si="33"/>
        <v/>
      </c>
      <c r="GP271" s="53"/>
    </row>
    <row r="272" spans="1:198">
      <c r="A272" s="119"/>
      <c r="B272" s="119"/>
      <c r="C272" s="119"/>
      <c r="D272" s="119"/>
      <c r="E272" s="119"/>
      <c r="F272" s="119"/>
      <c r="G272" s="119"/>
      <c r="H272" s="119"/>
      <c r="I272" s="119"/>
      <c r="J272" s="119"/>
      <c r="K272" s="119"/>
      <c r="L272" s="121"/>
      <c r="M272" s="119"/>
      <c r="N272" s="119"/>
      <c r="O272" s="119"/>
      <c r="P272" s="119"/>
      <c r="Q272" s="119"/>
      <c r="R272" s="119"/>
      <c r="S272" s="119"/>
      <c r="T272" s="119"/>
      <c r="U272" s="119"/>
      <c r="V272" s="119"/>
      <c r="W272" s="119"/>
      <c r="X272" s="119"/>
      <c r="Y272" s="119"/>
      <c r="Z272" s="119"/>
      <c r="AA272" s="119"/>
      <c r="AB272" s="119"/>
      <c r="AC272" s="119"/>
      <c r="AD272" s="119"/>
      <c r="AE272" s="53"/>
      <c r="AF272" s="53"/>
      <c r="AG272" s="53"/>
      <c r="AH272" s="53"/>
      <c r="AI272" s="53"/>
      <c r="AJ272" s="53"/>
      <c r="AK272" s="53"/>
      <c r="AL272" s="97"/>
      <c r="AM272" s="97"/>
      <c r="AN272" s="97"/>
      <c r="AO272" s="97"/>
      <c r="AP272" s="97"/>
      <c r="AQ272" s="97"/>
      <c r="AR272" s="97"/>
      <c r="AS272" s="97"/>
      <c r="AT272" s="97"/>
      <c r="AU272" s="97"/>
      <c r="AV272" s="97"/>
      <c r="AW272" s="97"/>
      <c r="AX272" s="97"/>
      <c r="AY272" s="97"/>
      <c r="AZ272" s="97"/>
      <c r="BA272" s="97"/>
      <c r="BB272" s="97"/>
      <c r="BC272" s="97"/>
      <c r="BD272" s="97"/>
      <c r="BE272" s="97"/>
      <c r="BF272" s="97"/>
      <c r="BG272" s="97"/>
      <c r="BH272" s="97"/>
      <c r="BI272" s="97"/>
      <c r="BJ272" s="97"/>
      <c r="BK272" s="97"/>
      <c r="BL272" s="97"/>
      <c r="BM272" s="97"/>
      <c r="BN272" s="97"/>
      <c r="BO272" s="97"/>
      <c r="BP272" s="97"/>
      <c r="BQ272" s="97"/>
      <c r="BR272" s="97"/>
      <c r="BS272" s="97"/>
      <c r="BT272" s="97"/>
      <c r="BU272" s="97"/>
      <c r="BV272" s="97"/>
      <c r="BW272" s="97"/>
      <c r="BX272" s="97"/>
      <c r="BY272" s="97"/>
      <c r="BZ272" s="97"/>
      <c r="CA272" s="97"/>
      <c r="CB272" s="97"/>
      <c r="CC272" s="97"/>
      <c r="CD272" s="97"/>
      <c r="CE272" s="97"/>
      <c r="CF272" s="97"/>
      <c r="CG272" s="97"/>
      <c r="CH272" s="97"/>
      <c r="CI272" s="97"/>
      <c r="CJ272" s="97"/>
      <c r="CK272" s="97"/>
      <c r="CL272" s="53"/>
      <c r="CM272" s="53"/>
      <c r="CN272" s="97"/>
      <c r="CO272" s="53"/>
      <c r="CP272" s="53"/>
      <c r="CQ272" s="53"/>
      <c r="CR272" s="53"/>
      <c r="CS272" s="53"/>
      <c r="CT272" s="53"/>
      <c r="CU272" s="53"/>
      <c r="CV272" s="53"/>
      <c r="CW272" s="53"/>
      <c r="CX272" s="53"/>
      <c r="CY272" s="53"/>
      <c r="CZ272" s="53"/>
      <c r="DA272" s="53"/>
      <c r="DB272" s="53"/>
      <c r="DC272" s="53"/>
      <c r="DD272" s="53"/>
      <c r="DE272" s="53"/>
      <c r="DF272" s="53"/>
      <c r="DG272" s="53"/>
      <c r="DH272" s="53"/>
      <c r="DI272" s="53"/>
      <c r="DJ272" s="53"/>
      <c r="DK272" s="53"/>
      <c r="DL272" s="53"/>
      <c r="DM272" s="53"/>
      <c r="DN272" s="53"/>
      <c r="DO272" s="53"/>
      <c r="DP272" s="53"/>
      <c r="DQ272" s="53"/>
      <c r="DR272" s="53"/>
      <c r="DS272" s="53"/>
      <c r="DT272" s="53"/>
      <c r="DU272" s="53"/>
      <c r="DV272" s="53"/>
      <c r="DW272" s="53"/>
      <c r="DX272" s="53"/>
      <c r="DY272" s="53"/>
      <c r="DZ272" s="53"/>
      <c r="EA272" s="53"/>
      <c r="EB272" s="53"/>
      <c r="EC272" s="53"/>
      <c r="ED272" s="53"/>
      <c r="EE272" s="53"/>
      <c r="EF272" s="53"/>
      <c r="EG272" s="53"/>
      <c r="EH272" s="53"/>
      <c r="EI272" s="53"/>
      <c r="EJ272" s="53"/>
      <c r="EK272" s="53"/>
      <c r="EL272" s="53"/>
      <c r="EM272" s="53"/>
      <c r="EN272" s="53"/>
      <c r="EO272" s="53"/>
      <c r="EP272" s="53"/>
      <c r="EQ272" s="53"/>
      <c r="ER272" s="53"/>
      <c r="ES272" s="53"/>
      <c r="ET272" s="53"/>
      <c r="EU272" s="53"/>
      <c r="EV272" s="53"/>
      <c r="EW272" s="53"/>
      <c r="EX272" s="53"/>
      <c r="EY272" s="53"/>
      <c r="EZ272" s="53"/>
      <c r="FA272" s="53"/>
      <c r="FB272" s="53"/>
      <c r="FC272" s="53"/>
      <c r="FD272" s="53"/>
      <c r="FE272" s="53"/>
      <c r="FF272" s="53"/>
      <c r="FG272" s="53"/>
      <c r="FH272" s="53"/>
      <c r="FI272" s="53"/>
      <c r="FJ272" s="53"/>
      <c r="FK272" s="53"/>
      <c r="FL272" s="53"/>
      <c r="FM272" s="53"/>
      <c r="FN272" s="53"/>
      <c r="FO272" s="53"/>
      <c r="FP272" s="53"/>
      <c r="FQ272" s="53"/>
      <c r="FR272" s="53"/>
      <c r="FS272" s="53"/>
      <c r="FT272" s="53"/>
      <c r="FU272" s="53"/>
      <c r="FV272" s="53"/>
      <c r="FW272" s="53"/>
      <c r="FX272" s="53"/>
      <c r="FY272" s="53"/>
      <c r="FZ272" s="53"/>
      <c r="GA272" s="53"/>
      <c r="GB272" s="53"/>
      <c r="GC272" s="53"/>
      <c r="GD272" s="53"/>
      <c r="GE272" s="53"/>
      <c r="GF272" s="53"/>
      <c r="GG272" s="53"/>
      <c r="GH272" s="53"/>
      <c r="GI272" s="53"/>
      <c r="GJ272" s="53"/>
      <c r="GK272" s="53"/>
      <c r="GL272" s="53"/>
      <c r="GM272" s="53"/>
      <c r="GN272" s="53"/>
      <c r="GO272" s="53"/>
      <c r="GP272" s="53"/>
    </row>
    <row r="273" spans="1:144" ht="16" thickBot="1">
      <c r="A273" s="119"/>
      <c r="B273" s="119"/>
      <c r="C273" s="119"/>
      <c r="D273" s="119"/>
      <c r="E273" s="119"/>
      <c r="F273" s="119"/>
      <c r="G273" s="119"/>
      <c r="H273" s="119"/>
      <c r="I273" s="119"/>
      <c r="J273" s="119"/>
      <c r="K273" s="119"/>
      <c r="L273" s="121"/>
      <c r="M273" s="119"/>
      <c r="N273" s="119"/>
      <c r="O273" s="119"/>
      <c r="P273" s="119"/>
      <c r="Q273" s="119"/>
      <c r="R273" s="119"/>
      <c r="S273" s="119"/>
      <c r="T273" s="119"/>
      <c r="U273" s="119"/>
      <c r="V273" s="119"/>
      <c r="W273" s="119"/>
      <c r="X273" s="119"/>
      <c r="Y273" s="119"/>
      <c r="Z273" s="119"/>
      <c r="AA273" s="119"/>
      <c r="AB273" s="119"/>
      <c r="AC273" s="119"/>
      <c r="AD273" s="119"/>
      <c r="AE273" s="53"/>
      <c r="AF273" s="53"/>
      <c r="AG273" s="53"/>
      <c r="AH273" s="53"/>
      <c r="AI273" s="53"/>
      <c r="AJ273" s="53"/>
      <c r="AK273" s="53"/>
      <c r="AL273" s="97"/>
      <c r="AM273" s="97"/>
      <c r="AN273" s="97"/>
      <c r="AO273" s="97"/>
      <c r="AP273" s="97"/>
      <c r="AQ273" s="97"/>
      <c r="AR273" s="97"/>
      <c r="AS273" s="97"/>
      <c r="AT273" s="97"/>
      <c r="AU273" s="97"/>
      <c r="AV273" s="97"/>
      <c r="AW273" s="97"/>
      <c r="AX273" s="97"/>
      <c r="AY273" s="97"/>
      <c r="AZ273" s="97"/>
      <c r="BA273" s="97"/>
      <c r="BB273" s="97"/>
      <c r="BC273" s="97"/>
      <c r="BD273" s="97"/>
      <c r="BE273" s="97"/>
      <c r="BF273" s="97"/>
      <c r="BG273" s="97"/>
      <c r="BH273" s="97"/>
      <c r="BI273" s="97"/>
      <c r="BJ273" s="97"/>
      <c r="BK273" s="97"/>
      <c r="BL273" s="97"/>
      <c r="BM273" s="97"/>
      <c r="BN273" s="97"/>
      <c r="BO273" s="97"/>
      <c r="BP273" s="97"/>
      <c r="BQ273" s="97"/>
      <c r="BR273" s="97"/>
      <c r="BS273" s="97"/>
      <c r="BT273" s="97"/>
      <c r="BU273" s="97"/>
      <c r="BV273" s="97"/>
      <c r="BW273" s="97"/>
      <c r="BX273" s="97"/>
      <c r="BY273" s="97"/>
      <c r="BZ273" s="97"/>
      <c r="CA273" s="97"/>
      <c r="CB273" s="97"/>
      <c r="CC273" s="97"/>
      <c r="CD273" s="97"/>
      <c r="CE273" s="97"/>
      <c r="CF273" s="97"/>
      <c r="CG273" s="97"/>
      <c r="CH273" s="97"/>
      <c r="CI273" s="97"/>
      <c r="CJ273" s="97"/>
      <c r="CK273" s="97"/>
      <c r="CL273" s="53"/>
      <c r="CM273" s="53"/>
      <c r="CN273" s="97"/>
      <c r="CO273" s="53"/>
      <c r="CP273" s="53"/>
      <c r="CQ273" s="53"/>
      <c r="CR273" s="53"/>
      <c r="CS273" s="53"/>
      <c r="CT273" s="53"/>
      <c r="CU273" s="53"/>
      <c r="CV273" s="53"/>
      <c r="CW273" s="53"/>
      <c r="CX273" s="53"/>
      <c r="CY273" s="53"/>
      <c r="CZ273" s="53"/>
      <c r="DA273" s="53"/>
      <c r="DB273" s="53"/>
      <c r="DC273" s="53"/>
      <c r="DD273" s="53"/>
      <c r="DE273" s="53"/>
      <c r="DF273" s="53"/>
      <c r="DG273" s="53"/>
      <c r="DH273" s="53"/>
      <c r="DI273" s="53"/>
      <c r="DJ273" s="53"/>
      <c r="DK273" s="53"/>
      <c r="DL273" s="53"/>
      <c r="DM273" s="53"/>
      <c r="DN273" s="53"/>
      <c r="DO273" s="53"/>
      <c r="DP273" s="53"/>
      <c r="DQ273" s="53"/>
      <c r="DR273" s="53"/>
      <c r="DS273" s="53"/>
      <c r="DT273" s="53"/>
      <c r="DU273" s="53"/>
      <c r="DV273" s="53"/>
      <c r="DW273" s="53"/>
      <c r="DX273" s="53"/>
      <c r="DY273" s="53"/>
      <c r="DZ273" s="53"/>
      <c r="EA273" s="53"/>
      <c r="EB273" s="53"/>
      <c r="EC273" s="53"/>
      <c r="ED273" s="53"/>
      <c r="EE273" s="53"/>
      <c r="EF273" s="53"/>
      <c r="EG273" s="53"/>
      <c r="EH273" s="53"/>
      <c r="EI273" s="53"/>
      <c r="EJ273" s="53"/>
      <c r="EK273" s="53"/>
      <c r="EL273" s="53"/>
      <c r="EM273" s="53"/>
      <c r="EN273" s="53"/>
    </row>
    <row r="274" spans="1:144" ht="27" thickBot="1">
      <c r="A274" s="119"/>
      <c r="B274" s="119"/>
      <c r="C274" s="119"/>
      <c r="D274" s="119"/>
      <c r="E274" s="119"/>
      <c r="F274" s="119"/>
      <c r="G274" s="119"/>
      <c r="H274" s="119"/>
      <c r="I274" s="119"/>
      <c r="J274" s="119"/>
      <c r="K274" s="119"/>
      <c r="L274" s="121"/>
      <c r="M274" s="119"/>
      <c r="N274" s="119"/>
      <c r="O274" s="119"/>
      <c r="P274" s="119"/>
      <c r="Q274" s="119"/>
      <c r="R274" s="119"/>
      <c r="S274" s="119"/>
      <c r="T274" s="119"/>
      <c r="U274" s="119"/>
      <c r="V274" s="119"/>
      <c r="W274" s="119"/>
      <c r="X274" s="119"/>
      <c r="Y274" s="119"/>
      <c r="Z274" s="119"/>
      <c r="AA274" s="119"/>
      <c r="AB274" s="119"/>
      <c r="AC274" s="119"/>
      <c r="AD274" s="119"/>
      <c r="AE274" s="53"/>
      <c r="AF274" s="53"/>
      <c r="AG274" s="53"/>
      <c r="AH274" s="53"/>
      <c r="AI274" s="53"/>
      <c r="AJ274" s="53"/>
      <c r="AK274" s="53"/>
      <c r="AL274" s="142" t="s">
        <v>10</v>
      </c>
      <c r="AM274" s="154"/>
      <c r="AN274" s="154"/>
      <c r="AO274" s="154"/>
      <c r="AP274" s="154"/>
      <c r="AQ274" s="154"/>
      <c r="AR274" s="154"/>
      <c r="AS274" s="154"/>
      <c r="AT274" s="154"/>
      <c r="AU274" s="154"/>
      <c r="AV274" s="154"/>
      <c r="AW274" s="154"/>
      <c r="AX274" s="154"/>
      <c r="AY274" s="154"/>
      <c r="AZ274" s="154"/>
      <c r="BA274" s="154"/>
      <c r="BB274" s="154"/>
      <c r="BC274" s="154"/>
      <c r="BD274" s="154"/>
      <c r="BE274" s="154"/>
      <c r="BF274" s="154"/>
      <c r="BG274" s="154"/>
      <c r="BH274" s="154"/>
      <c r="BI274" s="154"/>
      <c r="BJ274" s="154"/>
      <c r="BK274" s="154"/>
      <c r="BL274" s="154"/>
      <c r="BM274" s="154"/>
      <c r="BN274" s="154"/>
      <c r="BO274" s="154"/>
      <c r="BP274" s="154"/>
      <c r="BQ274" s="154"/>
      <c r="BR274" s="154"/>
      <c r="BS274" s="154"/>
      <c r="BT274" s="154"/>
      <c r="BU274" s="154"/>
      <c r="BV274" s="154"/>
      <c r="BW274" s="154"/>
      <c r="BX274" s="154"/>
      <c r="BY274" s="154"/>
      <c r="BZ274" s="154"/>
      <c r="CA274" s="154"/>
      <c r="CB274" s="154"/>
      <c r="CC274" s="154"/>
      <c r="CD274" s="154"/>
      <c r="CE274" s="154"/>
      <c r="CF274" s="154"/>
      <c r="CG274" s="154"/>
      <c r="CH274" s="154"/>
      <c r="CI274" s="154"/>
      <c r="CJ274" s="155"/>
      <c r="CK274" s="35"/>
      <c r="CL274" s="53"/>
      <c r="CM274" s="53"/>
      <c r="CN274" s="142" t="s">
        <v>139</v>
      </c>
      <c r="CO274" s="140"/>
      <c r="CP274" s="140"/>
      <c r="CQ274" s="140"/>
      <c r="CR274" s="140"/>
      <c r="CS274" s="140"/>
      <c r="CT274" s="140"/>
      <c r="CU274" s="140"/>
      <c r="CV274" s="140"/>
      <c r="CW274" s="140"/>
      <c r="CX274" s="140"/>
      <c r="CY274" s="140"/>
      <c r="CZ274" s="140"/>
      <c r="DA274" s="140"/>
      <c r="DB274" s="140"/>
      <c r="DC274" s="140"/>
      <c r="DD274" s="140"/>
      <c r="DE274" s="140"/>
      <c r="DF274" s="140"/>
      <c r="DG274" s="140"/>
      <c r="DH274" s="140"/>
      <c r="DI274" s="140"/>
      <c r="DJ274" s="140"/>
      <c r="DK274" s="140"/>
      <c r="DL274" s="140"/>
      <c r="DM274" s="140"/>
      <c r="DN274" s="140"/>
      <c r="DO274" s="140"/>
      <c r="DP274" s="140"/>
      <c r="DQ274" s="140"/>
      <c r="DR274" s="140"/>
      <c r="DS274" s="140"/>
      <c r="DT274" s="140"/>
      <c r="DU274" s="140"/>
      <c r="DV274" s="140"/>
      <c r="DW274" s="140"/>
      <c r="DX274" s="140"/>
      <c r="DY274" s="140"/>
      <c r="DZ274" s="140"/>
      <c r="EA274" s="140"/>
      <c r="EB274" s="140"/>
      <c r="EC274" s="140"/>
      <c r="ED274" s="140"/>
      <c r="EE274" s="140"/>
      <c r="EF274" s="140"/>
      <c r="EG274" s="140"/>
      <c r="EH274" s="140"/>
      <c r="EI274" s="140"/>
      <c r="EJ274" s="140"/>
      <c r="EK274" s="140"/>
      <c r="EL274" s="141"/>
      <c r="EM274" s="40"/>
      <c r="EN274" s="53"/>
    </row>
    <row r="275" spans="1:144" ht="16" thickBot="1">
      <c r="A275" s="119"/>
      <c r="B275" s="119"/>
      <c r="C275" s="119"/>
      <c r="D275" s="119"/>
      <c r="E275" s="119"/>
      <c r="F275" s="119"/>
      <c r="G275" s="119"/>
      <c r="H275" s="119"/>
      <c r="I275" s="119"/>
      <c r="J275" s="119"/>
      <c r="K275" s="119"/>
      <c r="L275" s="121"/>
      <c r="M275" s="119"/>
      <c r="N275" s="119"/>
      <c r="O275" s="119"/>
      <c r="P275" s="119"/>
      <c r="Q275" s="119"/>
      <c r="R275" s="119"/>
      <c r="S275" s="119"/>
      <c r="T275" s="119"/>
      <c r="U275" s="119"/>
      <c r="V275" s="119"/>
      <c r="W275" s="119"/>
      <c r="X275" s="119"/>
      <c r="Y275" s="119"/>
      <c r="Z275" s="119"/>
      <c r="AA275" s="119"/>
      <c r="AB275" s="119"/>
      <c r="AC275" s="119"/>
      <c r="AD275" s="119"/>
      <c r="AE275" s="53"/>
      <c r="AF275" s="53"/>
      <c r="AG275" s="53"/>
      <c r="AH275" s="53"/>
      <c r="AI275" s="53"/>
      <c r="AJ275" s="53"/>
      <c r="AK275" s="53"/>
      <c r="AL275" s="39" t="s">
        <v>5</v>
      </c>
      <c r="AM275" s="10" t="str">
        <f t="array" ref="AM275:CJ275">TRANSPOSE((IF(D$5:D$55="","",D$5:D$55)))</f>
        <v>OR</v>
      </c>
      <c r="AN275" s="4" t="str">
        <v>CTICU</v>
      </c>
      <c r="AO275" s="4" t="str">
        <v>Overlook</v>
      </c>
      <c r="AP275" s="4" t="str">
        <v>Peds</v>
      </c>
      <c r="AQ275" s="4" t="str">
        <v/>
      </c>
      <c r="AR275" s="4" t="str">
        <v/>
      </c>
      <c r="AS275" s="4" t="str">
        <v/>
      </c>
      <c r="AT275" s="4" t="str">
        <v/>
      </c>
      <c r="AU275" s="4" t="str">
        <v/>
      </c>
      <c r="AV275" s="4" t="str">
        <v/>
      </c>
      <c r="AW275" s="4" t="str">
        <v/>
      </c>
      <c r="AX275" s="4" t="str">
        <v/>
      </c>
      <c r="AY275" s="4" t="str">
        <v/>
      </c>
      <c r="AZ275" s="4" t="str">
        <v/>
      </c>
      <c r="BA275" s="4" t="str">
        <v/>
      </c>
      <c r="BB275" s="4" t="str">
        <v/>
      </c>
      <c r="BC275" s="4" t="str">
        <v/>
      </c>
      <c r="BD275" s="4" t="str">
        <v/>
      </c>
      <c r="BE275" s="4" t="str">
        <v/>
      </c>
      <c r="BF275" s="4" t="str">
        <v/>
      </c>
      <c r="BG275" s="4" t="str">
        <v/>
      </c>
      <c r="BH275" s="4" t="str">
        <v/>
      </c>
      <c r="BI275" s="4" t="str">
        <v/>
      </c>
      <c r="BJ275" s="4" t="str">
        <v/>
      </c>
      <c r="BK275" s="4" t="str">
        <v/>
      </c>
      <c r="BL275" s="4" t="str">
        <v/>
      </c>
      <c r="BM275" s="4" t="str">
        <v/>
      </c>
      <c r="BN275" s="4" t="str">
        <v/>
      </c>
      <c r="BO275" s="4" t="str">
        <v/>
      </c>
      <c r="BP275" s="4" t="str">
        <v/>
      </c>
      <c r="BQ275" s="4" t="str">
        <v/>
      </c>
      <c r="BR275" s="4" t="str">
        <v/>
      </c>
      <c r="BS275" s="4" t="str">
        <v/>
      </c>
      <c r="BT275" s="4" t="str">
        <v/>
      </c>
      <c r="BU275" s="4" t="str">
        <v/>
      </c>
      <c r="BV275" s="4" t="str">
        <v/>
      </c>
      <c r="BW275" s="4" t="str">
        <v/>
      </c>
      <c r="BX275" s="4" t="str">
        <v/>
      </c>
      <c r="BY275" s="4" t="str">
        <v/>
      </c>
      <c r="BZ275" s="4" t="str">
        <v/>
      </c>
      <c r="CA275" s="4" t="str">
        <v/>
      </c>
      <c r="CB275" s="4" t="str">
        <v/>
      </c>
      <c r="CC275" s="4" t="str">
        <v/>
      </c>
      <c r="CD275" s="4" t="str">
        <v/>
      </c>
      <c r="CE275" s="4" t="str">
        <v/>
      </c>
      <c r="CF275" s="4" t="str">
        <v/>
      </c>
      <c r="CG275" s="4" t="str">
        <v/>
      </c>
      <c r="CH275" s="4" t="str">
        <v/>
      </c>
      <c r="CI275" s="4" t="str">
        <v/>
      </c>
      <c r="CJ275" s="5" t="str">
        <v/>
      </c>
      <c r="CK275" s="143" t="s">
        <v>42</v>
      </c>
      <c r="CL275" s="53"/>
      <c r="CM275" s="53"/>
      <c r="CN275" s="39" t="s">
        <v>5</v>
      </c>
      <c r="CO275" s="10" t="str">
        <f t="array" ref="CO275:EL275">TRANSPOSE((IF($D$5:$D$55="","",$D$5:$D$55)))</f>
        <v>OR</v>
      </c>
      <c r="CP275" s="4" t="str">
        <v>CTICU</v>
      </c>
      <c r="CQ275" s="4" t="str">
        <v>Overlook</v>
      </c>
      <c r="CR275" s="4" t="str">
        <v>Peds</v>
      </c>
      <c r="CS275" s="4" t="str">
        <v/>
      </c>
      <c r="CT275" s="4" t="str">
        <v/>
      </c>
      <c r="CU275" s="4" t="str">
        <v/>
      </c>
      <c r="CV275" s="4" t="str">
        <v/>
      </c>
      <c r="CW275" s="4" t="str">
        <v/>
      </c>
      <c r="CX275" s="4" t="str">
        <v/>
      </c>
      <c r="CY275" s="4" t="str">
        <v/>
      </c>
      <c r="CZ275" s="4" t="str">
        <v/>
      </c>
      <c r="DA275" s="4" t="str">
        <v/>
      </c>
      <c r="DB275" s="4" t="str">
        <v/>
      </c>
      <c r="DC275" s="4" t="str">
        <v/>
      </c>
      <c r="DD275" s="4" t="str">
        <v/>
      </c>
      <c r="DE275" s="4" t="str">
        <v/>
      </c>
      <c r="DF275" s="4" t="str">
        <v/>
      </c>
      <c r="DG275" s="4" t="str">
        <v/>
      </c>
      <c r="DH275" s="4" t="str">
        <v/>
      </c>
      <c r="DI275" s="4" t="str">
        <v/>
      </c>
      <c r="DJ275" s="4" t="str">
        <v/>
      </c>
      <c r="DK275" s="4" t="str">
        <v/>
      </c>
      <c r="DL275" s="4" t="str">
        <v/>
      </c>
      <c r="DM275" s="4" t="str">
        <v/>
      </c>
      <c r="DN275" s="4" t="str">
        <v/>
      </c>
      <c r="DO275" s="4" t="str">
        <v/>
      </c>
      <c r="DP275" s="4" t="str">
        <v/>
      </c>
      <c r="DQ275" s="4" t="str">
        <v/>
      </c>
      <c r="DR275" s="4" t="str">
        <v/>
      </c>
      <c r="DS275" s="4" t="str">
        <v/>
      </c>
      <c r="DT275" s="4" t="str">
        <v/>
      </c>
      <c r="DU275" s="4" t="str">
        <v/>
      </c>
      <c r="DV275" s="4" t="str">
        <v/>
      </c>
      <c r="DW275" s="4" t="str">
        <v/>
      </c>
      <c r="DX275" s="4" t="str">
        <v/>
      </c>
      <c r="DY275" s="4" t="str">
        <v/>
      </c>
      <c r="DZ275" s="4" t="str">
        <v/>
      </c>
      <c r="EA275" s="4" t="str">
        <v/>
      </c>
      <c r="EB275" s="4" t="str">
        <v/>
      </c>
      <c r="EC275" s="4" t="str">
        <v/>
      </c>
      <c r="ED275" s="4" t="str">
        <v/>
      </c>
      <c r="EE275" s="4" t="str">
        <v/>
      </c>
      <c r="EF275" s="4" t="str">
        <v/>
      </c>
      <c r="EG275" s="4" t="str">
        <v/>
      </c>
      <c r="EH275" s="4" t="str">
        <v/>
      </c>
      <c r="EI275" s="4" t="str">
        <v/>
      </c>
      <c r="EJ275" s="4" t="str">
        <v/>
      </c>
      <c r="EK275" s="4" t="str">
        <v/>
      </c>
      <c r="EL275" s="5" t="str">
        <v/>
      </c>
      <c r="EM275" s="143" t="s">
        <v>42</v>
      </c>
      <c r="EN275" s="53"/>
    </row>
    <row r="276" spans="1:144">
      <c r="A276" s="119"/>
      <c r="B276" s="119"/>
      <c r="C276" s="119"/>
      <c r="D276" s="119"/>
      <c r="E276" s="119"/>
      <c r="F276" s="119"/>
      <c r="G276" s="119"/>
      <c r="H276" s="119"/>
      <c r="I276" s="119"/>
      <c r="J276" s="119"/>
      <c r="K276" s="119"/>
      <c r="L276" s="121"/>
      <c r="M276" s="119"/>
      <c r="N276" s="119"/>
      <c r="O276" s="119"/>
      <c r="P276" s="119"/>
      <c r="Q276" s="119"/>
      <c r="R276" s="119"/>
      <c r="S276" s="119"/>
      <c r="T276" s="119"/>
      <c r="U276" s="119"/>
      <c r="V276" s="119"/>
      <c r="W276" s="119"/>
      <c r="X276" s="119"/>
      <c r="Y276" s="119"/>
      <c r="Z276" s="119"/>
      <c r="AA276" s="119"/>
      <c r="AB276" s="119"/>
      <c r="AC276" s="119"/>
      <c r="AD276" s="119"/>
      <c r="AE276" s="53"/>
      <c r="AF276" s="53"/>
      <c r="AG276" s="53"/>
      <c r="AH276" s="53"/>
      <c r="AI276" s="53"/>
      <c r="AJ276" s="53"/>
      <c r="AK276" s="53"/>
      <c r="AL276" s="11" t="str">
        <f t="array" ref="AL276:AL325">IF(B$5:B$55="","",B$5:B$55)</f>
        <v>Tchouta</v>
      </c>
      <c r="AM276" s="11">
        <v>0</v>
      </c>
      <c r="AN276" s="8">
        <v>0</v>
      </c>
      <c r="AO276" s="8">
        <v>0</v>
      </c>
      <c r="AP276" s="8">
        <v>0</v>
      </c>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24" t="str">
        <f>IF(AM276=1,AM$5,IF(AN276=1,AN$5,IF(AO276=1,AO$5,IF(AP276=1,AP$5,IF(AQ276=1,AQ$5,IF(AR276=1,AR$5,IF(AS276=1,AS$5,IF(AT276=1,AT$5,IF(AU276=1,AU$5,IF(AV276=1,AV$5,IF(AW276=1,AW$5,IF(AX276=1,AX$5,IF(AY276=1,AY$5,IF(AZ276=1,AZ$5,IF(BA276=1,BA$5,IF(BB276=1,BB$5,IF(BC276=1,BC$5,IF(BD276=1,BD$5,IF(BE276=1,BE$5,IF(BF276=1,BF$5,IF(BG276=1,BG$5,IF(BH276=1,BH$5,IF(BI276=1,BI$5,IF(BJ276=1,BJ$5,IF(BK276=1,BK$5,IF(BL276=1,BL$5,IF(BM276=1,BM$5,IF(BN276=1,BN$5,IF(BO276=1,BO$5, IF(BP276=1,BP$5, IF(BQ276=1,BQ$5, IF(BR276=1,BR$5, IF(BS276=1,BS$5, IF(BT276=1,BT$5, IF(BU276=1,BU$5, IF(BV276=1,BV$5, IF(BW276=1,BW$5, IF(BX276=1,BX$5, IF(BY276=1,BY$5, IF(BZ276=1,BZ$5, IF(CA276=1,CA$5, IF(CB276=1,CB$5, IF(CC276=1,CC$5, IF(CD276=1,CD$5, IF(CE276=1,CE$5, IF(CF276=1,CF$5, IF(CG276=1,CG$5, IF(CH276=1,CH$5, IF(CI276=1,CI$5, IF(CJ276=1,CJ$5,""))))))))))))))))))))))))))))))))))))))))))))))))))</f>
        <v/>
      </c>
      <c r="CL276" s="53"/>
      <c r="CM276" s="53"/>
      <c r="CN276" s="11" t="str">
        <f t="array" ref="CN276:CN325">IF($B$5:$B$55="","",$B$5:$B$55)</f>
        <v>Tchouta</v>
      </c>
      <c r="CO276" s="11"/>
      <c r="CP276" s="8"/>
      <c r="CQ276" s="8"/>
      <c r="CR276" s="8"/>
      <c r="CS276" s="8"/>
      <c r="CT276" s="8"/>
      <c r="CU276" s="8"/>
      <c r="CV276" s="8"/>
      <c r="CW276" s="8"/>
      <c r="CX276" s="8"/>
      <c r="CY276" s="8"/>
      <c r="CZ276" s="8"/>
      <c r="DA276" s="8"/>
      <c r="DB276" s="8"/>
      <c r="DC276" s="8"/>
      <c r="DD276" s="8"/>
      <c r="DE276" s="8"/>
      <c r="DF276" s="8"/>
      <c r="DG276" s="8"/>
      <c r="DH276" s="8"/>
      <c r="DI276" s="8"/>
      <c r="DJ276" s="8"/>
      <c r="DK276" s="8"/>
      <c r="DL276" s="8"/>
      <c r="DM276" s="8"/>
      <c r="DN276" s="8"/>
      <c r="DO276" s="8"/>
      <c r="DP276" s="8"/>
      <c r="DQ276" s="8"/>
      <c r="DR276" s="8"/>
      <c r="DS276" s="8"/>
      <c r="DT276" s="8"/>
      <c r="DU276" s="8"/>
      <c r="DV276" s="8"/>
      <c r="DW276" s="8"/>
      <c r="DX276" s="8"/>
      <c r="DY276" s="8"/>
      <c r="DZ276" s="8"/>
      <c r="EA276" s="8"/>
      <c r="EB276" s="8"/>
      <c r="EC276" s="8"/>
      <c r="ED276" s="8"/>
      <c r="EE276" s="8"/>
      <c r="EF276" s="8"/>
      <c r="EG276" s="8"/>
      <c r="EH276" s="8"/>
      <c r="EI276" s="8"/>
      <c r="EJ276" s="8"/>
      <c r="EK276" s="8"/>
      <c r="EL276" s="8"/>
      <c r="EM276" s="24" t="str">
        <f>IF(CO276=1,CO$5,IF(CP276=1,CP$5,IF(CQ276=1,CQ$5,IF(CR276=1,CR$5,IF(CS276=1,CS$5,IF(CT276=1,CT$5,IF(CU276=1,CU$5,IF(CV276=1,CV$5,IF(CW276=1,CW$5,IF(CX276=1,CX$5,IF(CY276=1,CY$5,IF(CZ276=1,CZ$5,IF(DA276=1,DA$5,IF(DB276=1,DB$5,IF(DC276=1,DC$5,IF(DD276=1,DD$5,IF(DE276=1,DE$5,IF(DF276=1,DF$5,IF(DG276=1,DG$5,IF(DH276=1,DH$5,IF(DI276=1,DI$5,IF(DJ276=1,DJ$5,IF(DK276=1,DK$5,IF(DL276=1,DL$5,IF(DM276=1,DM$5,IF(DN276=1,DN$5,IF(DO276=1,DO$5,IF(DP276=1,DP$5,IF(DQ276=1,DQ$5, IF(DR276=1,DR$5, IF(DS276=1,DS$5, IF(DT276=1,DT$5, IF(DU276=1,DU$5, IF(DV276=1,DV$5, IF(DW276=1,DW$5, IF(DX276=1,DX$5, IF(DY276=1,DY$5, IF(DZ276=1,DZ$5, IF(EA276=1,EA$5, IF(EB276=1,EB$5, IF(EC276=1,EC$5, IF(ED276=1,ED$5, IF(EE276=1,EE$5, IF(EF276=1,EF$5, IF(EG276=1,EG$5, IF(EH276=1,EH$5, IF(EI276=1,EI$5, IF(EJ276=1,EJ$5, IF(EK276=1,EK$5, IF(EL276=1,EL$5,""))))))))))))))))))))))))))))))))))))))))))))))))))</f>
        <v/>
      </c>
      <c r="EN276" s="53"/>
    </row>
    <row r="277" spans="1:144">
      <c r="A277" s="119"/>
      <c r="B277" s="119"/>
      <c r="C277" s="119"/>
      <c r="D277" s="119"/>
      <c r="E277" s="119"/>
      <c r="F277" s="119"/>
      <c r="G277" s="119"/>
      <c r="H277" s="119"/>
      <c r="I277" s="119"/>
      <c r="J277" s="119"/>
      <c r="K277" s="119"/>
      <c r="L277" s="121"/>
      <c r="M277" s="119"/>
      <c r="N277" s="119"/>
      <c r="O277" s="119"/>
      <c r="P277" s="119"/>
      <c r="Q277" s="119"/>
      <c r="R277" s="119"/>
      <c r="S277" s="119"/>
      <c r="T277" s="119"/>
      <c r="U277" s="119"/>
      <c r="V277" s="119"/>
      <c r="W277" s="119"/>
      <c r="X277" s="119"/>
      <c r="Y277" s="119"/>
      <c r="Z277" s="119"/>
      <c r="AA277" s="119"/>
      <c r="AB277" s="119"/>
      <c r="AC277" s="119"/>
      <c r="AD277" s="119"/>
      <c r="AE277" s="53"/>
      <c r="AF277" s="53"/>
      <c r="AG277" s="53"/>
      <c r="AH277" s="53"/>
      <c r="AI277" s="53"/>
      <c r="AJ277" s="53"/>
      <c r="AK277" s="53"/>
      <c r="AL277" s="10" t="str">
        <v xml:space="preserve">Prigoff </v>
      </c>
      <c r="AM277" s="10">
        <v>0</v>
      </c>
      <c r="AN277" s="4">
        <v>0</v>
      </c>
      <c r="AO277" s="4">
        <v>0</v>
      </c>
      <c r="AP277" s="4">
        <v>0</v>
      </c>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22" t="str">
        <f t="shared" ref="CK277:CK292" si="34">IF(AM277=1,AM$5,IF(AN277=1,AN$5,IF(AO277=1,AO$5,IF(AP277=1,AP$5,IF(AQ277=1,AQ$5,IF(AR277=1,AR$5,IF(AS277=1,AS$5,IF(AT277=1,AT$5,IF(AU277=1,AU$5,IF(AV277=1,AV$5,IF(AW277=1,AW$5,IF(AX277=1,AX$5,IF(AY277=1,AY$5,IF(AZ277=1,AZ$5,IF(BA277=1,BA$5,IF(BB277=1,BB$5,IF(BC277=1,BC$5,IF(BD277=1,BD$5,IF(BE277=1,BE$5,IF(BF277=1,BF$5,IF(BG277=1,BG$5,IF(BH277=1,BH$5,IF(BI277=1,BI$5,IF(BJ277=1,BJ$5,IF(BK277=1,BK$5,IF(BL277=1,BL$5,IF(BM277=1,BM$5,IF(BN277=1,BN$5,IF(BO277=1,BO$5, IF(BP277=1,BP$5, IF(BQ277=1,BQ$5, IF(BR277=1,BR$5, IF(BS277=1,BS$5, IF(BT277=1,BT$5, IF(BU277=1,BU$5, IF(BV277=1,BV$5, IF(BW277=1,BW$5, IF(BX277=1,BX$5, IF(BY277=1,BY$5, IF(BZ277=1,BZ$5, IF(CA277=1,CA$5, IF(CB277=1,CB$5, IF(CC277=1,CC$5, IF(CD277=1,CD$5, IF(CE277=1,CE$5, IF(CF277=1,CF$5, IF(CG277=1,CG$5, IF(CH277=1,CH$5, IF(CI277=1,CI$5, IF(CJ277=1,CJ$5,""))))))))))))))))))))))))))))))))))))))))))))))))))</f>
        <v/>
      </c>
      <c r="CL277" s="53"/>
      <c r="CM277" s="53"/>
      <c r="CN277" s="10" t="str">
        <v xml:space="preserve">Prigoff </v>
      </c>
      <c r="CO277" s="10"/>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22" t="str">
        <f t="shared" ref="EM277:EM292" si="35">IF(CO277=1,CO$5,IF(CP277=1,CP$5,IF(CQ277=1,CQ$5,IF(CR277=1,CR$5,IF(CS277=1,CS$5,IF(CT277=1,CT$5,IF(CU277=1,CU$5,IF(CV277=1,CV$5,IF(CW277=1,CW$5,IF(CX277=1,CX$5,IF(CY277=1,CY$5,IF(CZ277=1,CZ$5,IF(DA277=1,DA$5,IF(DB277=1,DB$5,IF(DC277=1,DC$5,IF(DD277=1,DD$5,IF(DE277=1,DE$5,IF(DF277=1,DF$5,IF(DG277=1,DG$5,IF(DH277=1,DH$5,IF(DI277=1,DI$5,IF(DJ277=1,DJ$5,IF(DK277=1,DK$5,IF(DL277=1,DL$5,IF(DM277=1,DM$5,IF(DN277=1,DN$5,IF(DO277=1,DO$5,IF(DP277=1,DP$5,IF(DQ277=1,DQ$5, IF(DR277=1,DR$5, IF(DS277=1,DS$5, IF(DT277=1,DT$5, IF(DU277=1,DU$5, IF(DV277=1,DV$5, IF(DW277=1,DW$5, IF(DX277=1,DX$5, IF(DY277=1,DY$5, IF(DZ277=1,DZ$5, IF(EA277=1,EA$5, IF(EB277=1,EB$5, IF(EC277=1,EC$5, IF(ED277=1,ED$5, IF(EE277=1,EE$5, IF(EF277=1,EF$5, IF(EG277=1,EG$5, IF(EH277=1,EH$5, IF(EI277=1,EI$5, IF(EJ277=1,EJ$5, IF(EK277=1,EK$5, IF(EL277=1,EL$5,""))))))))))))))))))))))))))))))))))))))))))))))))))</f>
        <v/>
      </c>
      <c r="EN277" s="53"/>
    </row>
    <row r="278" spans="1:144">
      <c r="A278" s="119"/>
      <c r="B278" s="119"/>
      <c r="C278" s="119"/>
      <c r="D278" s="119"/>
      <c r="E278" s="119"/>
      <c r="F278" s="119"/>
      <c r="G278" s="119"/>
      <c r="H278" s="119"/>
      <c r="I278" s="119"/>
      <c r="J278" s="119"/>
      <c r="K278" s="119"/>
      <c r="L278" s="121"/>
      <c r="M278" s="119"/>
      <c r="N278" s="119"/>
      <c r="O278" s="119"/>
      <c r="P278" s="119"/>
      <c r="Q278" s="119"/>
      <c r="R278" s="119"/>
      <c r="S278" s="119"/>
      <c r="T278" s="119"/>
      <c r="U278" s="119"/>
      <c r="V278" s="119"/>
      <c r="W278" s="119"/>
      <c r="X278" s="119"/>
      <c r="Y278" s="119"/>
      <c r="Z278" s="119"/>
      <c r="AA278" s="119"/>
      <c r="AB278" s="119"/>
      <c r="AC278" s="119"/>
      <c r="AD278" s="119"/>
      <c r="AE278" s="53"/>
      <c r="AF278" s="53"/>
      <c r="AG278" s="53"/>
      <c r="AH278" s="53"/>
      <c r="AI278" s="53"/>
      <c r="AJ278" s="53"/>
      <c r="AK278" s="53"/>
      <c r="AL278" s="10" t="str">
        <v xml:space="preserve">Abramov </v>
      </c>
      <c r="AM278" s="10">
        <v>0</v>
      </c>
      <c r="AN278" s="4">
        <v>0</v>
      </c>
      <c r="AO278" s="4">
        <v>0</v>
      </c>
      <c r="AP278" s="4">
        <v>0</v>
      </c>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22" t="str">
        <f t="shared" si="34"/>
        <v/>
      </c>
      <c r="CL278" s="53"/>
      <c r="CM278" s="53"/>
      <c r="CN278" s="10" t="str">
        <v xml:space="preserve">Abramov </v>
      </c>
      <c r="CO278" s="10"/>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22" t="str">
        <f t="shared" si="35"/>
        <v/>
      </c>
      <c r="EN278" s="53"/>
    </row>
    <row r="279" spans="1:144">
      <c r="A279" s="119"/>
      <c r="B279" s="119"/>
      <c r="C279" s="119"/>
      <c r="D279" s="119"/>
      <c r="E279" s="119"/>
      <c r="F279" s="119"/>
      <c r="G279" s="119"/>
      <c r="H279" s="119"/>
      <c r="I279" s="119"/>
      <c r="J279" s="119"/>
      <c r="K279" s="119"/>
      <c r="L279" s="121"/>
      <c r="M279" s="119"/>
      <c r="N279" s="119"/>
      <c r="O279" s="119"/>
      <c r="P279" s="119"/>
      <c r="Q279" s="119"/>
      <c r="R279" s="119"/>
      <c r="S279" s="119"/>
      <c r="T279" s="119"/>
      <c r="U279" s="119"/>
      <c r="V279" s="119"/>
      <c r="W279" s="119"/>
      <c r="X279" s="119"/>
      <c r="Y279" s="119"/>
      <c r="Z279" s="119"/>
      <c r="AA279" s="119"/>
      <c r="AB279" s="119"/>
      <c r="AC279" s="119"/>
      <c r="AD279" s="119"/>
      <c r="AE279" s="53"/>
      <c r="AF279" s="53"/>
      <c r="AG279" s="53"/>
      <c r="AH279" s="53"/>
      <c r="AI279" s="53"/>
      <c r="AJ279" s="53"/>
      <c r="AK279" s="53"/>
      <c r="AL279" s="10" t="str">
        <v xml:space="preserve">Torres-Sanchez </v>
      </c>
      <c r="AM279" s="10">
        <v>0</v>
      </c>
      <c r="AN279" s="4">
        <v>0</v>
      </c>
      <c r="AO279" s="4">
        <v>0</v>
      </c>
      <c r="AP279" s="4">
        <v>0</v>
      </c>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22" t="str">
        <f t="shared" si="34"/>
        <v/>
      </c>
      <c r="CL279" s="53"/>
      <c r="CM279" s="53"/>
      <c r="CN279" s="10" t="str">
        <v xml:space="preserve">Torres-Sanchez </v>
      </c>
      <c r="CO279" s="10"/>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22" t="str">
        <f t="shared" si="35"/>
        <v/>
      </c>
      <c r="EN279" s="53"/>
    </row>
    <row r="280" spans="1:144">
      <c r="A280" s="119"/>
      <c r="B280" s="119"/>
      <c r="C280" s="119"/>
      <c r="D280" s="119"/>
      <c r="E280" s="119"/>
      <c r="F280" s="119"/>
      <c r="G280" s="119"/>
      <c r="H280" s="119"/>
      <c r="I280" s="119"/>
      <c r="J280" s="119"/>
      <c r="K280" s="119"/>
      <c r="L280" s="121"/>
      <c r="M280" s="119"/>
      <c r="N280" s="119"/>
      <c r="O280" s="119"/>
      <c r="P280" s="119"/>
      <c r="Q280" s="119"/>
      <c r="R280" s="119"/>
      <c r="S280" s="119"/>
      <c r="T280" s="119"/>
      <c r="U280" s="119"/>
      <c r="V280" s="119"/>
      <c r="W280" s="119"/>
      <c r="X280" s="119"/>
      <c r="Y280" s="119"/>
      <c r="Z280" s="119"/>
      <c r="AA280" s="119"/>
      <c r="AB280" s="119"/>
      <c r="AC280" s="119"/>
      <c r="AD280" s="119"/>
      <c r="AE280" s="53"/>
      <c r="AF280" s="53"/>
      <c r="AG280" s="53"/>
      <c r="AH280" s="53"/>
      <c r="AI280" s="53"/>
      <c r="AJ280" s="53"/>
      <c r="AK280" s="53"/>
      <c r="AL280" s="10" t="str">
        <v/>
      </c>
      <c r="AM280" s="10"/>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22" t="str">
        <f t="shared" si="34"/>
        <v/>
      </c>
      <c r="CL280" s="53"/>
      <c r="CM280" s="53"/>
      <c r="CN280" s="10" t="str">
        <v/>
      </c>
      <c r="CO280" s="10"/>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22" t="str">
        <f t="shared" si="35"/>
        <v/>
      </c>
      <c r="EN280" s="53"/>
    </row>
    <row r="281" spans="1:144">
      <c r="A281" s="119"/>
      <c r="B281" s="119"/>
      <c r="C281" s="119"/>
      <c r="D281" s="119"/>
      <c r="E281" s="119"/>
      <c r="F281" s="119"/>
      <c r="G281" s="119"/>
      <c r="H281" s="119"/>
      <c r="I281" s="119"/>
      <c r="J281" s="119"/>
      <c r="K281" s="119"/>
      <c r="L281" s="121"/>
      <c r="M281" s="119"/>
      <c r="N281" s="119"/>
      <c r="O281" s="119"/>
      <c r="P281" s="119"/>
      <c r="Q281" s="119"/>
      <c r="R281" s="119"/>
      <c r="S281" s="119"/>
      <c r="T281" s="119"/>
      <c r="U281" s="119"/>
      <c r="V281" s="119"/>
      <c r="W281" s="119"/>
      <c r="X281" s="119"/>
      <c r="Y281" s="119"/>
      <c r="Z281" s="119"/>
      <c r="AA281" s="119"/>
      <c r="AB281" s="119"/>
      <c r="AC281" s="119"/>
      <c r="AD281" s="119"/>
      <c r="AE281" s="53"/>
      <c r="AF281" s="53"/>
      <c r="AG281" s="53"/>
      <c r="AH281" s="53"/>
      <c r="AI281" s="53"/>
      <c r="AJ281" s="53"/>
      <c r="AK281" s="53"/>
      <c r="AL281" s="10" t="str">
        <v/>
      </c>
      <c r="AM281" s="10"/>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22" t="str">
        <f t="shared" si="34"/>
        <v/>
      </c>
      <c r="CL281" s="53"/>
      <c r="CM281" s="53"/>
      <c r="CN281" s="10" t="str">
        <v/>
      </c>
      <c r="CO281" s="10"/>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22" t="str">
        <f t="shared" si="35"/>
        <v/>
      </c>
      <c r="EN281" s="53"/>
    </row>
    <row r="282" spans="1:144">
      <c r="A282" s="119"/>
      <c r="B282" s="119"/>
      <c r="C282" s="119"/>
      <c r="D282" s="119"/>
      <c r="E282" s="119"/>
      <c r="F282" s="119"/>
      <c r="G282" s="119"/>
      <c r="H282" s="119"/>
      <c r="I282" s="119"/>
      <c r="J282" s="119"/>
      <c r="K282" s="119"/>
      <c r="L282" s="121"/>
      <c r="M282" s="119"/>
      <c r="N282" s="119"/>
      <c r="O282" s="119"/>
      <c r="P282" s="119"/>
      <c r="Q282" s="119"/>
      <c r="R282" s="119"/>
      <c r="S282" s="119"/>
      <c r="T282" s="119"/>
      <c r="U282" s="119"/>
      <c r="V282" s="119"/>
      <c r="W282" s="119"/>
      <c r="X282" s="119"/>
      <c r="Y282" s="119"/>
      <c r="Z282" s="119"/>
      <c r="AA282" s="119"/>
      <c r="AB282" s="119"/>
      <c r="AC282" s="119"/>
      <c r="AD282" s="119"/>
      <c r="AE282" s="53"/>
      <c r="AF282" s="53"/>
      <c r="AG282" s="53"/>
      <c r="AH282" s="53"/>
      <c r="AI282" s="53"/>
      <c r="AJ282" s="53"/>
      <c r="AK282" s="53"/>
      <c r="AL282" s="10" t="str">
        <v/>
      </c>
      <c r="AM282" s="10"/>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22" t="str">
        <f t="shared" si="34"/>
        <v/>
      </c>
      <c r="CL282" s="53"/>
      <c r="CM282" s="53"/>
      <c r="CN282" s="10" t="str">
        <v/>
      </c>
      <c r="CO282" s="10"/>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22" t="str">
        <f t="shared" si="35"/>
        <v/>
      </c>
      <c r="EN282" s="53"/>
    </row>
    <row r="283" spans="1:144">
      <c r="A283" s="119"/>
      <c r="B283" s="119"/>
      <c r="C283" s="119"/>
      <c r="D283" s="119"/>
      <c r="E283" s="119"/>
      <c r="F283" s="119"/>
      <c r="G283" s="119"/>
      <c r="H283" s="119"/>
      <c r="I283" s="119"/>
      <c r="J283" s="119"/>
      <c r="K283" s="119"/>
      <c r="L283" s="121"/>
      <c r="M283" s="119"/>
      <c r="N283" s="119"/>
      <c r="O283" s="119"/>
      <c r="P283" s="119"/>
      <c r="Q283" s="119"/>
      <c r="R283" s="119"/>
      <c r="S283" s="119"/>
      <c r="T283" s="119"/>
      <c r="U283" s="119"/>
      <c r="V283" s="119"/>
      <c r="W283" s="119"/>
      <c r="X283" s="119"/>
      <c r="Y283" s="119"/>
      <c r="Z283" s="119"/>
      <c r="AA283" s="119"/>
      <c r="AB283" s="119"/>
      <c r="AC283" s="119"/>
      <c r="AD283" s="119"/>
      <c r="AE283" s="53"/>
      <c r="AF283" s="53"/>
      <c r="AG283" s="53"/>
      <c r="AH283" s="53"/>
      <c r="AI283" s="53"/>
      <c r="AJ283" s="53"/>
      <c r="AK283" s="53"/>
      <c r="AL283" s="10" t="str">
        <v/>
      </c>
      <c r="AM283" s="10"/>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22" t="str">
        <f t="shared" si="34"/>
        <v/>
      </c>
      <c r="CL283" s="53"/>
      <c r="CM283" s="53"/>
      <c r="CN283" s="10" t="str">
        <v/>
      </c>
      <c r="CO283" s="10"/>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22" t="str">
        <f t="shared" si="35"/>
        <v/>
      </c>
      <c r="EN283" s="53"/>
    </row>
    <row r="284" spans="1:144">
      <c r="A284" s="119"/>
      <c r="B284" s="119"/>
      <c r="C284" s="119"/>
      <c r="D284" s="119"/>
      <c r="E284" s="119"/>
      <c r="F284" s="119"/>
      <c r="G284" s="119"/>
      <c r="H284" s="119"/>
      <c r="I284" s="119"/>
      <c r="J284" s="119"/>
      <c r="K284" s="119"/>
      <c r="L284" s="121"/>
      <c r="M284" s="119"/>
      <c r="N284" s="119"/>
      <c r="O284" s="119"/>
      <c r="P284" s="119"/>
      <c r="Q284" s="119"/>
      <c r="R284" s="119"/>
      <c r="S284" s="119"/>
      <c r="T284" s="119"/>
      <c r="U284" s="119"/>
      <c r="V284" s="119"/>
      <c r="W284" s="119"/>
      <c r="X284" s="119"/>
      <c r="Y284" s="119"/>
      <c r="Z284" s="119"/>
      <c r="AA284" s="119"/>
      <c r="AB284" s="119"/>
      <c r="AC284" s="119"/>
      <c r="AD284" s="119"/>
      <c r="AE284" s="53"/>
      <c r="AF284" s="53"/>
      <c r="AG284" s="53"/>
      <c r="AH284" s="53"/>
      <c r="AI284" s="53"/>
      <c r="AJ284" s="53"/>
      <c r="AK284" s="53"/>
      <c r="AL284" s="10" t="str">
        <v/>
      </c>
      <c r="AM284" s="10"/>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22" t="str">
        <f t="shared" si="34"/>
        <v/>
      </c>
      <c r="CL284" s="53"/>
      <c r="CM284" s="53"/>
      <c r="CN284" s="10" t="str">
        <v/>
      </c>
      <c r="CO284" s="10"/>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22" t="str">
        <f t="shared" si="35"/>
        <v/>
      </c>
      <c r="EN284" s="53"/>
    </row>
    <row r="285" spans="1:144">
      <c r="A285" s="119"/>
      <c r="B285" s="119"/>
      <c r="C285" s="119"/>
      <c r="D285" s="119"/>
      <c r="E285" s="119"/>
      <c r="F285" s="119"/>
      <c r="G285" s="119"/>
      <c r="H285" s="119"/>
      <c r="I285" s="119"/>
      <c r="J285" s="119"/>
      <c r="K285" s="119"/>
      <c r="L285" s="121"/>
      <c r="M285" s="119"/>
      <c r="N285" s="119"/>
      <c r="O285" s="119"/>
      <c r="P285" s="119"/>
      <c r="Q285" s="119"/>
      <c r="R285" s="119"/>
      <c r="S285" s="119"/>
      <c r="T285" s="119"/>
      <c r="U285" s="119"/>
      <c r="V285" s="119"/>
      <c r="W285" s="119"/>
      <c r="X285" s="119"/>
      <c r="Y285" s="119"/>
      <c r="Z285" s="119"/>
      <c r="AA285" s="119"/>
      <c r="AB285" s="119"/>
      <c r="AC285" s="119"/>
      <c r="AD285" s="119"/>
      <c r="AE285" s="53"/>
      <c r="AF285" s="53"/>
      <c r="AG285" s="53"/>
      <c r="AH285" s="53"/>
      <c r="AI285" s="53"/>
      <c r="AJ285" s="53"/>
      <c r="AK285" s="53"/>
      <c r="AL285" s="10" t="str">
        <v/>
      </c>
      <c r="AM285" s="10"/>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22" t="str">
        <f t="shared" si="34"/>
        <v/>
      </c>
      <c r="CL285" s="53"/>
      <c r="CM285" s="53"/>
      <c r="CN285" s="10" t="str">
        <v/>
      </c>
      <c r="CO285" s="10"/>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22" t="str">
        <f t="shared" si="35"/>
        <v/>
      </c>
      <c r="EN285" s="53"/>
    </row>
    <row r="286" spans="1:144">
      <c r="A286" s="119"/>
      <c r="B286" s="119"/>
      <c r="C286" s="119"/>
      <c r="D286" s="119"/>
      <c r="E286" s="119"/>
      <c r="F286" s="119"/>
      <c r="G286" s="119"/>
      <c r="H286" s="119"/>
      <c r="I286" s="119"/>
      <c r="J286" s="119"/>
      <c r="K286" s="119"/>
      <c r="L286" s="121"/>
      <c r="M286" s="119"/>
      <c r="N286" s="119"/>
      <c r="O286" s="119"/>
      <c r="P286" s="119"/>
      <c r="Q286" s="119"/>
      <c r="R286" s="119"/>
      <c r="S286" s="119"/>
      <c r="T286" s="119"/>
      <c r="U286" s="119"/>
      <c r="V286" s="119"/>
      <c r="W286" s="119"/>
      <c r="X286" s="119"/>
      <c r="Y286" s="119"/>
      <c r="Z286" s="119"/>
      <c r="AA286" s="119"/>
      <c r="AB286" s="119"/>
      <c r="AC286" s="119"/>
      <c r="AD286" s="119"/>
      <c r="AE286" s="53"/>
      <c r="AF286" s="53"/>
      <c r="AG286" s="53"/>
      <c r="AH286" s="53"/>
      <c r="AI286" s="53"/>
      <c r="AJ286" s="53"/>
      <c r="AK286" s="53"/>
      <c r="AL286" s="10" t="str">
        <v/>
      </c>
      <c r="AM286" s="10"/>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22" t="str">
        <f t="shared" si="34"/>
        <v/>
      </c>
      <c r="CL286" s="53"/>
      <c r="CM286" s="53"/>
      <c r="CN286" s="10" t="str">
        <v/>
      </c>
      <c r="CO286" s="10"/>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22" t="str">
        <f t="shared" si="35"/>
        <v/>
      </c>
      <c r="EN286" s="53"/>
    </row>
    <row r="287" spans="1:144">
      <c r="A287" s="119"/>
      <c r="B287" s="119"/>
      <c r="C287" s="119"/>
      <c r="D287" s="119"/>
      <c r="E287" s="119"/>
      <c r="F287" s="119"/>
      <c r="G287" s="119"/>
      <c r="H287" s="119"/>
      <c r="I287" s="119"/>
      <c r="J287" s="119"/>
      <c r="K287" s="119"/>
      <c r="L287" s="121"/>
      <c r="M287" s="119"/>
      <c r="N287" s="119"/>
      <c r="O287" s="119"/>
      <c r="P287" s="119"/>
      <c r="Q287" s="119"/>
      <c r="R287" s="119"/>
      <c r="S287" s="119"/>
      <c r="T287" s="119"/>
      <c r="U287" s="119"/>
      <c r="V287" s="119"/>
      <c r="W287" s="119"/>
      <c r="X287" s="119"/>
      <c r="Y287" s="119"/>
      <c r="Z287" s="119"/>
      <c r="AA287" s="119"/>
      <c r="AB287" s="119"/>
      <c r="AC287" s="119"/>
      <c r="AD287" s="119"/>
      <c r="AE287" s="53"/>
      <c r="AF287" s="53"/>
      <c r="AG287" s="53"/>
      <c r="AH287" s="53"/>
      <c r="AI287" s="53"/>
      <c r="AJ287" s="53"/>
      <c r="AK287" s="53"/>
      <c r="AL287" s="10" t="str">
        <v/>
      </c>
      <c r="AM287" s="10"/>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22" t="str">
        <f t="shared" si="34"/>
        <v/>
      </c>
      <c r="CL287" s="53"/>
      <c r="CM287" s="53"/>
      <c r="CN287" s="10" t="str">
        <v/>
      </c>
      <c r="CO287" s="10"/>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22" t="str">
        <f t="shared" si="35"/>
        <v/>
      </c>
      <c r="EN287" s="53"/>
    </row>
    <row r="288" spans="1:144">
      <c r="A288" s="119"/>
      <c r="B288" s="119"/>
      <c r="C288" s="119"/>
      <c r="D288" s="119"/>
      <c r="E288" s="119"/>
      <c r="F288" s="119"/>
      <c r="G288" s="119"/>
      <c r="H288" s="119"/>
      <c r="I288" s="119"/>
      <c r="J288" s="119"/>
      <c r="K288" s="119"/>
      <c r="L288" s="121"/>
      <c r="M288" s="119"/>
      <c r="N288" s="119"/>
      <c r="O288" s="119"/>
      <c r="P288" s="119"/>
      <c r="Q288" s="119"/>
      <c r="R288" s="119"/>
      <c r="S288" s="119"/>
      <c r="T288" s="119"/>
      <c r="U288" s="119"/>
      <c r="V288" s="119"/>
      <c r="W288" s="119"/>
      <c r="X288" s="119"/>
      <c r="Y288" s="119"/>
      <c r="Z288" s="119"/>
      <c r="AA288" s="119"/>
      <c r="AB288" s="119"/>
      <c r="AC288" s="119"/>
      <c r="AD288" s="119"/>
      <c r="AE288" s="53"/>
      <c r="AF288" s="53"/>
      <c r="AG288" s="53"/>
      <c r="AH288" s="53"/>
      <c r="AI288" s="53"/>
      <c r="AJ288" s="53"/>
      <c r="AK288" s="53"/>
      <c r="AL288" s="10" t="str">
        <v/>
      </c>
      <c r="AM288" s="10"/>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22" t="str">
        <f t="shared" si="34"/>
        <v/>
      </c>
      <c r="CL288" s="53"/>
      <c r="CM288" s="53"/>
      <c r="CN288" s="10" t="str">
        <v/>
      </c>
      <c r="CO288" s="10"/>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22" t="str">
        <f t="shared" si="35"/>
        <v/>
      </c>
      <c r="EN288" s="53"/>
    </row>
    <row r="289" spans="1:144">
      <c r="A289" s="119"/>
      <c r="B289" s="119"/>
      <c r="C289" s="119"/>
      <c r="D289" s="119"/>
      <c r="E289" s="119"/>
      <c r="F289" s="119"/>
      <c r="G289" s="119"/>
      <c r="H289" s="119"/>
      <c r="I289" s="119"/>
      <c r="J289" s="119"/>
      <c r="K289" s="119"/>
      <c r="L289" s="121"/>
      <c r="M289" s="119"/>
      <c r="N289" s="119"/>
      <c r="O289" s="119"/>
      <c r="P289" s="119"/>
      <c r="Q289" s="119"/>
      <c r="R289" s="119"/>
      <c r="S289" s="119"/>
      <c r="T289" s="119"/>
      <c r="U289" s="119"/>
      <c r="V289" s="119"/>
      <c r="W289" s="119"/>
      <c r="X289" s="119"/>
      <c r="Y289" s="119"/>
      <c r="Z289" s="119"/>
      <c r="AA289" s="119"/>
      <c r="AB289" s="119"/>
      <c r="AC289" s="119"/>
      <c r="AD289" s="119"/>
      <c r="AE289" s="53"/>
      <c r="AF289" s="53"/>
      <c r="AG289" s="53"/>
      <c r="AH289" s="53"/>
      <c r="AI289" s="53"/>
      <c r="AJ289" s="53"/>
      <c r="AK289" s="53"/>
      <c r="AL289" s="10" t="str">
        <v/>
      </c>
      <c r="AM289" s="10"/>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22" t="str">
        <f t="shared" si="34"/>
        <v/>
      </c>
      <c r="CL289" s="53"/>
      <c r="CM289" s="53"/>
      <c r="CN289" s="10" t="str">
        <v/>
      </c>
      <c r="CO289" s="10"/>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22" t="str">
        <f t="shared" si="35"/>
        <v/>
      </c>
      <c r="EN289" s="53"/>
    </row>
    <row r="290" spans="1:144">
      <c r="A290" s="119"/>
      <c r="B290" s="119"/>
      <c r="C290" s="119"/>
      <c r="D290" s="119"/>
      <c r="E290" s="119"/>
      <c r="F290" s="119"/>
      <c r="G290" s="119"/>
      <c r="H290" s="119"/>
      <c r="I290" s="119"/>
      <c r="J290" s="119"/>
      <c r="K290" s="119"/>
      <c r="L290" s="121"/>
      <c r="M290" s="119"/>
      <c r="N290" s="119"/>
      <c r="O290" s="119"/>
      <c r="P290" s="119"/>
      <c r="Q290" s="119"/>
      <c r="R290" s="119"/>
      <c r="S290" s="119"/>
      <c r="T290" s="119"/>
      <c r="U290" s="119"/>
      <c r="V290" s="119"/>
      <c r="W290" s="119"/>
      <c r="X290" s="119"/>
      <c r="Y290" s="119"/>
      <c r="Z290" s="119"/>
      <c r="AA290" s="119"/>
      <c r="AB290" s="119"/>
      <c r="AC290" s="119"/>
      <c r="AD290" s="119"/>
      <c r="AE290" s="53"/>
      <c r="AF290" s="53"/>
      <c r="AG290" s="53"/>
      <c r="AH290" s="53"/>
      <c r="AI290" s="53"/>
      <c r="AJ290" s="53"/>
      <c r="AK290" s="53"/>
      <c r="AL290" s="10" t="str">
        <v/>
      </c>
      <c r="AM290" s="10"/>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22" t="str">
        <f t="shared" si="34"/>
        <v/>
      </c>
      <c r="CL290" s="53"/>
      <c r="CM290" s="53"/>
      <c r="CN290" s="10" t="str">
        <v/>
      </c>
      <c r="CO290" s="10"/>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22" t="str">
        <f t="shared" si="35"/>
        <v/>
      </c>
      <c r="EN290" s="53"/>
    </row>
    <row r="291" spans="1:144">
      <c r="A291" s="119"/>
      <c r="B291" s="119"/>
      <c r="C291" s="119"/>
      <c r="D291" s="119"/>
      <c r="E291" s="119"/>
      <c r="F291" s="119"/>
      <c r="G291" s="119"/>
      <c r="H291" s="119"/>
      <c r="I291" s="119"/>
      <c r="J291" s="119"/>
      <c r="K291" s="119"/>
      <c r="L291" s="121"/>
      <c r="M291" s="119"/>
      <c r="N291" s="119"/>
      <c r="O291" s="119"/>
      <c r="P291" s="119"/>
      <c r="Q291" s="119"/>
      <c r="R291" s="119"/>
      <c r="S291" s="119"/>
      <c r="T291" s="119"/>
      <c r="U291" s="119"/>
      <c r="V291" s="119"/>
      <c r="W291" s="119"/>
      <c r="X291" s="119"/>
      <c r="Y291" s="119"/>
      <c r="Z291" s="119"/>
      <c r="AA291" s="119"/>
      <c r="AB291" s="119"/>
      <c r="AC291" s="119"/>
      <c r="AD291" s="119"/>
      <c r="AE291" s="53"/>
      <c r="AF291" s="53"/>
      <c r="AG291" s="53"/>
      <c r="AH291" s="53"/>
      <c r="AI291" s="53"/>
      <c r="AJ291" s="53"/>
      <c r="AK291" s="53"/>
      <c r="AL291" s="10" t="str">
        <v/>
      </c>
      <c r="AM291" s="10"/>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22" t="str">
        <f t="shared" si="34"/>
        <v/>
      </c>
      <c r="CL291" s="53"/>
      <c r="CM291" s="53"/>
      <c r="CN291" s="10" t="str">
        <v/>
      </c>
      <c r="CO291" s="10"/>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22" t="str">
        <f t="shared" si="35"/>
        <v/>
      </c>
      <c r="EN291" s="53"/>
    </row>
    <row r="292" spans="1:144">
      <c r="A292" s="119"/>
      <c r="B292" s="119"/>
      <c r="C292" s="119"/>
      <c r="D292" s="119"/>
      <c r="E292" s="119"/>
      <c r="F292" s="119"/>
      <c r="G292" s="119"/>
      <c r="H292" s="119"/>
      <c r="I292" s="119"/>
      <c r="J292" s="119"/>
      <c r="K292" s="119"/>
      <c r="L292" s="121"/>
      <c r="M292" s="119"/>
      <c r="N292" s="119"/>
      <c r="O292" s="119"/>
      <c r="P292" s="119"/>
      <c r="Q292" s="119"/>
      <c r="R292" s="119"/>
      <c r="S292" s="119"/>
      <c r="T292" s="119"/>
      <c r="U292" s="119"/>
      <c r="V292" s="119"/>
      <c r="W292" s="119"/>
      <c r="X292" s="119"/>
      <c r="Y292" s="119"/>
      <c r="Z292" s="119"/>
      <c r="AA292" s="119"/>
      <c r="AB292" s="119"/>
      <c r="AC292" s="119"/>
      <c r="AD292" s="119"/>
      <c r="AE292" s="53"/>
      <c r="AF292" s="53"/>
      <c r="AG292" s="53"/>
      <c r="AH292" s="53"/>
      <c r="AI292" s="53"/>
      <c r="AJ292" s="53"/>
      <c r="AK292" s="53"/>
      <c r="AL292" s="10" t="str">
        <v/>
      </c>
      <c r="AM292" s="10"/>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22" t="str">
        <f t="shared" si="34"/>
        <v/>
      </c>
      <c r="CL292" s="53"/>
      <c r="CM292" s="53"/>
      <c r="CN292" s="10" t="str">
        <v/>
      </c>
      <c r="CO292" s="10"/>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22" t="str">
        <f t="shared" si="35"/>
        <v/>
      </c>
      <c r="EN292" s="53"/>
    </row>
    <row r="293" spans="1:144">
      <c r="A293" s="119"/>
      <c r="B293" s="119"/>
      <c r="C293" s="119"/>
      <c r="D293" s="119"/>
      <c r="E293" s="119"/>
      <c r="F293" s="119"/>
      <c r="G293" s="119"/>
      <c r="H293" s="119"/>
      <c r="I293" s="119"/>
      <c r="J293" s="119"/>
      <c r="K293" s="119"/>
      <c r="L293" s="121"/>
      <c r="M293" s="119"/>
      <c r="N293" s="119"/>
      <c r="O293" s="119"/>
      <c r="P293" s="119"/>
      <c r="Q293" s="119"/>
      <c r="R293" s="119"/>
      <c r="S293" s="119"/>
      <c r="T293" s="119"/>
      <c r="U293" s="119"/>
      <c r="V293" s="119"/>
      <c r="W293" s="119"/>
      <c r="X293" s="119"/>
      <c r="Y293" s="119"/>
      <c r="Z293" s="119"/>
      <c r="AA293" s="119"/>
      <c r="AB293" s="119"/>
      <c r="AC293" s="119"/>
      <c r="AD293" s="119"/>
      <c r="AE293" s="53"/>
      <c r="AF293" s="53"/>
      <c r="AG293" s="53"/>
      <c r="AH293" s="53"/>
      <c r="AI293" s="53"/>
      <c r="AJ293" s="53"/>
      <c r="AK293" s="53"/>
      <c r="AL293" s="10" t="str">
        <v/>
      </c>
      <c r="AM293" s="10"/>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22" t="str">
        <f>IF(AM293=1,AM$5,IF(AN293=1,AN$5,IF(AO293=1,AO$5,IF(AP293=1,AP$5,IF(AQ293=1,AQ$5,IF(AR293=1,AR$5,IF(AS293=1,AS$5,IF(AT293=1,AT$5,IF(AU293=1,AU$5,IF(AV293=1,AV$5,IF(AW293=1,AW$5,IF(AX293=1,AX$5,IF(AY293=1,AY$5,IF(AZ293=1,AZ$5,IF(BA293=1,BA$5,IF(BB293=1,BB$5,IF(BC293=1,BC$5,IF(BD293=1,BD$5,IF(BE293=1,BE$5,IF(BF293=1,BF$5,IF(BG293=1,BG$5,IF(BH293=1,BH$5,IF(BI293=1,BI$5,IF(BJ293=1,BJ$5,IF(BK293=1,BK$5,IF(BL293=1,BL$5,IF(BM293=1,BM$5,IF(BN293=1,BN$5,IF(BO293=1,BO$5, IF(BP293=1,BP$5, IF(BQ293=1,BQ$5, IF(BR293=1,BR$5, IF(BS293=1,BS$5, IF(BT293=1,BT$5, IF(BU293=1,BU$5, IF(BV293=1,BV$5, IF(BW293=1,BW$5, IF(BX293=1,BX$5, IF(BY293=1,BY$5, IF(BZ293=1,BZ$5, IF(CA293=1,CA$5, IF(CB293=1,CB$5, IF(CC293=1,CC$5, IF(CD293=1,CD$5, IF(CE293=1,CE$5, IF(CF293=1,CF$5, IF(CG293=1,CG$5, IF(CH293=1,CH$5, IF(CI293=1,CI$5, IF(CJ293=1,CJ$5,""))))))))))))))))))))))))))))))))))))))))))))))))))</f>
        <v/>
      </c>
      <c r="CL293" s="53"/>
      <c r="CM293" s="53"/>
      <c r="CN293" s="10" t="str">
        <v/>
      </c>
      <c r="CO293" s="10"/>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22" t="str">
        <f>IF(CO293=1,CO$5,IF(CP293=1,CP$5,IF(CQ293=1,CQ$5,IF(CR293=1,CR$5,IF(CS293=1,CS$5,IF(CT293=1,CT$5,IF(CU293=1,CU$5,IF(CV293=1,CV$5,IF(CW293=1,CW$5,IF(CX293=1,CX$5,IF(CY293=1,CY$5,IF(CZ293=1,CZ$5,IF(DA293=1,DA$5,IF(DB293=1,DB$5,IF(DC293=1,DC$5,IF(DD293=1,DD$5,IF(DE293=1,DE$5,IF(DF293=1,DF$5,IF(DG293=1,DG$5,IF(DH293=1,DH$5,IF(DI293=1,DI$5,IF(DJ293=1,DJ$5,IF(DK293=1,DK$5,IF(DL293=1,DL$5,IF(DM293=1,DM$5,IF(DN293=1,DN$5,IF(DO293=1,DO$5,IF(DP293=1,DP$5,IF(DQ293=1,DQ$5, IF(DR293=1,DR$5, IF(DS293=1,DS$5, IF(DT293=1,DT$5, IF(DU293=1,DU$5, IF(DV293=1,DV$5, IF(DW293=1,DW$5, IF(DX293=1,DX$5, IF(DY293=1,DY$5, IF(DZ293=1,DZ$5, IF(EA293=1,EA$5, IF(EB293=1,EB$5, IF(EC293=1,EC$5, IF(ED293=1,ED$5, IF(EE293=1,EE$5, IF(EF293=1,EF$5, IF(EG293=1,EG$5, IF(EH293=1,EH$5, IF(EI293=1,EI$5, IF(EJ293=1,EJ$5, IF(EK293=1,EK$5, IF(EL293=1,EL$5,""))))))))))))))))))))))))))))))))))))))))))))))))))</f>
        <v/>
      </c>
      <c r="EN293" s="53"/>
    </row>
    <row r="294" spans="1:144">
      <c r="A294" s="119"/>
      <c r="B294" s="119"/>
      <c r="C294" s="119"/>
      <c r="D294" s="119"/>
      <c r="E294" s="119"/>
      <c r="F294" s="119"/>
      <c r="G294" s="119"/>
      <c r="H294" s="119"/>
      <c r="I294" s="119"/>
      <c r="J294" s="119"/>
      <c r="K294" s="119"/>
      <c r="L294" s="121"/>
      <c r="M294" s="119"/>
      <c r="N294" s="119"/>
      <c r="O294" s="119"/>
      <c r="P294" s="119"/>
      <c r="Q294" s="119"/>
      <c r="R294" s="119"/>
      <c r="S294" s="119"/>
      <c r="T294" s="119"/>
      <c r="U294" s="119"/>
      <c r="V294" s="119"/>
      <c r="W294" s="119"/>
      <c r="X294" s="119"/>
      <c r="Y294" s="119"/>
      <c r="Z294" s="119"/>
      <c r="AA294" s="119"/>
      <c r="AB294" s="119"/>
      <c r="AC294" s="119"/>
      <c r="AD294" s="119"/>
      <c r="AE294" s="53"/>
      <c r="AF294" s="53"/>
      <c r="AG294" s="53"/>
      <c r="AH294" s="53"/>
      <c r="AI294" s="53"/>
      <c r="AJ294" s="53"/>
      <c r="AK294" s="53"/>
      <c r="AL294" s="10" t="str">
        <v/>
      </c>
      <c r="AM294" s="10"/>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22" t="str">
        <f t="shared" ref="CK294:CK325" si="36">IF(AM294=1,AM$5,IF(AN294=1,AN$5,IF(AO294=1,AO$5,IF(AP294=1,AP$5,IF(AQ294=1,AQ$5,IF(AR294=1,AR$5,IF(AS294=1,AS$5,IF(AT294=1,AT$5,IF(AU294=1,AU$5,IF(AV294=1,AV$5,IF(AW294=1,AW$5,IF(AX294=1,AX$5,IF(AY294=1,AY$5,IF(AZ294=1,AZ$5,IF(BA294=1,BA$5,IF(BB294=1,BB$5,IF(BC294=1,BC$5,IF(BD294=1,BD$5,IF(BE294=1,BE$5,IF(BF294=1,BF$5,IF(BG294=1,BG$5,IF(BH294=1,BH$5,IF(BI294=1,BI$5,IF(BJ294=1,BJ$5,IF(BK294=1,BK$5,IF(BL294=1,BL$5,IF(BM294=1,BM$5,IF(BN294=1,BN$5,IF(BO294=1,BO$5, IF(BP294=1,BP$5, IF(BQ294=1,BQ$5, IF(BR294=1,BR$5, IF(BS294=1,BS$5, IF(BT294=1,BT$5, IF(BU294=1,BU$5, IF(BV294=1,BV$5, IF(BW294=1,BW$5, IF(BX294=1,BX$5, IF(BY294=1,BY$5, IF(BZ294=1,BZ$5, IF(CA294=1,CA$5, IF(CB294=1,CB$5, IF(CC294=1,CC$5, IF(CD294=1,CD$5, IF(CE294=1,CE$5, IF(CF294=1,CF$5, IF(CG294=1,CG$5, IF(CH294=1,CH$5, IF(CI294=1,CI$5, IF(CJ294=1,CJ$5,""))))))))))))))))))))))))))))))))))))))))))))))))))</f>
        <v/>
      </c>
      <c r="CL294" s="53"/>
      <c r="CM294" s="53"/>
      <c r="CN294" s="10" t="str">
        <v/>
      </c>
      <c r="CO294" s="10"/>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22" t="str">
        <f t="shared" ref="EM294:EM325" si="37">IF(CO294=1,CO$5,IF(CP294=1,CP$5,IF(CQ294=1,CQ$5,IF(CR294=1,CR$5,IF(CS294=1,CS$5,IF(CT294=1,CT$5,IF(CU294=1,CU$5,IF(CV294=1,CV$5,IF(CW294=1,CW$5,IF(CX294=1,CX$5,IF(CY294=1,CY$5,IF(CZ294=1,CZ$5,IF(DA294=1,DA$5,IF(DB294=1,DB$5,IF(DC294=1,DC$5,IF(DD294=1,DD$5,IF(DE294=1,DE$5,IF(DF294=1,DF$5,IF(DG294=1,DG$5,IF(DH294=1,DH$5,IF(DI294=1,DI$5,IF(DJ294=1,DJ$5,IF(DK294=1,DK$5,IF(DL294=1,DL$5,IF(DM294=1,DM$5,IF(DN294=1,DN$5,IF(DO294=1,DO$5,IF(DP294=1,DP$5,IF(DQ294=1,DQ$5, IF(DR294=1,DR$5, IF(DS294=1,DS$5, IF(DT294=1,DT$5, IF(DU294=1,DU$5, IF(DV294=1,DV$5, IF(DW294=1,DW$5, IF(DX294=1,DX$5, IF(DY294=1,DY$5, IF(DZ294=1,DZ$5, IF(EA294=1,EA$5, IF(EB294=1,EB$5, IF(EC294=1,EC$5, IF(ED294=1,ED$5, IF(EE294=1,EE$5, IF(EF294=1,EF$5, IF(EG294=1,EG$5, IF(EH294=1,EH$5, IF(EI294=1,EI$5, IF(EJ294=1,EJ$5, IF(EK294=1,EK$5, IF(EL294=1,EL$5,""))))))))))))))))))))))))))))))))))))))))))))))))))</f>
        <v/>
      </c>
      <c r="EN294" s="53"/>
    </row>
    <row r="295" spans="1:144">
      <c r="A295" s="119"/>
      <c r="B295" s="119"/>
      <c r="C295" s="119"/>
      <c r="D295" s="119"/>
      <c r="E295" s="119"/>
      <c r="F295" s="119"/>
      <c r="G295" s="119"/>
      <c r="H295" s="119"/>
      <c r="I295" s="119"/>
      <c r="J295" s="119"/>
      <c r="K295" s="119"/>
      <c r="L295" s="121"/>
      <c r="M295" s="119"/>
      <c r="N295" s="119"/>
      <c r="O295" s="119"/>
      <c r="P295" s="119"/>
      <c r="Q295" s="119"/>
      <c r="R295" s="119"/>
      <c r="S295" s="119"/>
      <c r="T295" s="119"/>
      <c r="U295" s="119"/>
      <c r="V295" s="119"/>
      <c r="W295" s="119"/>
      <c r="X295" s="119"/>
      <c r="Y295" s="119"/>
      <c r="Z295" s="119"/>
      <c r="AA295" s="119"/>
      <c r="AB295" s="119"/>
      <c r="AC295" s="119"/>
      <c r="AD295" s="119"/>
      <c r="AE295" s="53"/>
      <c r="AF295" s="53"/>
      <c r="AG295" s="53"/>
      <c r="AH295" s="53"/>
      <c r="AI295" s="53"/>
      <c r="AJ295" s="53"/>
      <c r="AK295" s="53"/>
      <c r="AL295" s="10" t="str">
        <v/>
      </c>
      <c r="AM295" s="10"/>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22" t="str">
        <f t="shared" si="36"/>
        <v/>
      </c>
      <c r="CL295" s="53"/>
      <c r="CM295" s="53"/>
      <c r="CN295" s="10" t="str">
        <v/>
      </c>
      <c r="CO295" s="10"/>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22" t="str">
        <f t="shared" si="37"/>
        <v/>
      </c>
      <c r="EN295" s="53"/>
    </row>
    <row r="296" spans="1:144">
      <c r="A296" s="119"/>
      <c r="B296" s="119"/>
      <c r="C296" s="119"/>
      <c r="D296" s="119"/>
      <c r="E296" s="119"/>
      <c r="F296" s="119"/>
      <c r="G296" s="119"/>
      <c r="H296" s="119"/>
      <c r="I296" s="119"/>
      <c r="J296" s="119"/>
      <c r="K296" s="119"/>
      <c r="L296" s="121"/>
      <c r="M296" s="119"/>
      <c r="N296" s="119"/>
      <c r="O296" s="119"/>
      <c r="P296" s="119"/>
      <c r="Q296" s="119"/>
      <c r="R296" s="119"/>
      <c r="S296" s="119"/>
      <c r="T296" s="119"/>
      <c r="U296" s="119"/>
      <c r="V296" s="119"/>
      <c r="W296" s="119"/>
      <c r="X296" s="119"/>
      <c r="Y296" s="119"/>
      <c r="Z296" s="119"/>
      <c r="AA296" s="119"/>
      <c r="AB296" s="119"/>
      <c r="AC296" s="119"/>
      <c r="AD296" s="119"/>
      <c r="AE296" s="53"/>
      <c r="AF296" s="53"/>
      <c r="AG296" s="53"/>
      <c r="AH296" s="53"/>
      <c r="AI296" s="53"/>
      <c r="AJ296" s="53"/>
      <c r="AK296" s="53"/>
      <c r="AL296" s="10" t="str">
        <v/>
      </c>
      <c r="AM296" s="10"/>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22" t="str">
        <f t="shared" si="36"/>
        <v/>
      </c>
      <c r="CL296" s="53"/>
      <c r="CM296" s="53"/>
      <c r="CN296" s="10" t="str">
        <v/>
      </c>
      <c r="CO296" s="10"/>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22" t="str">
        <f t="shared" si="37"/>
        <v/>
      </c>
      <c r="EN296" s="53"/>
    </row>
    <row r="297" spans="1:144">
      <c r="A297" s="119"/>
      <c r="B297" s="119"/>
      <c r="C297" s="119"/>
      <c r="D297" s="119"/>
      <c r="E297" s="119"/>
      <c r="F297" s="119"/>
      <c r="G297" s="119"/>
      <c r="H297" s="119"/>
      <c r="I297" s="119"/>
      <c r="J297" s="119"/>
      <c r="K297" s="119"/>
      <c r="L297" s="121"/>
      <c r="M297" s="119"/>
      <c r="N297" s="119"/>
      <c r="O297" s="119"/>
      <c r="P297" s="119"/>
      <c r="Q297" s="119"/>
      <c r="R297" s="119"/>
      <c r="S297" s="119"/>
      <c r="T297" s="119"/>
      <c r="U297" s="119"/>
      <c r="V297" s="119"/>
      <c r="W297" s="119"/>
      <c r="X297" s="119"/>
      <c r="Y297" s="119"/>
      <c r="Z297" s="119"/>
      <c r="AA297" s="119"/>
      <c r="AB297" s="119"/>
      <c r="AC297" s="119"/>
      <c r="AD297" s="119"/>
      <c r="AE297" s="53"/>
      <c r="AF297" s="53"/>
      <c r="AG297" s="53"/>
      <c r="AH297" s="53"/>
      <c r="AI297" s="53"/>
      <c r="AJ297" s="53"/>
      <c r="AK297" s="53"/>
      <c r="AL297" s="10" t="str">
        <v/>
      </c>
      <c r="AM297" s="10"/>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22" t="str">
        <f t="shared" si="36"/>
        <v/>
      </c>
      <c r="CL297" s="53"/>
      <c r="CM297" s="53"/>
      <c r="CN297" s="10" t="str">
        <v/>
      </c>
      <c r="CO297" s="10"/>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22" t="str">
        <f t="shared" si="37"/>
        <v/>
      </c>
      <c r="EN297" s="53"/>
    </row>
    <row r="298" spans="1:144">
      <c r="A298" s="119"/>
      <c r="B298" s="119"/>
      <c r="C298" s="119"/>
      <c r="D298" s="119"/>
      <c r="E298" s="119"/>
      <c r="F298" s="119"/>
      <c r="G298" s="119"/>
      <c r="H298" s="119"/>
      <c r="I298" s="119"/>
      <c r="J298" s="119"/>
      <c r="K298" s="119"/>
      <c r="L298" s="121"/>
      <c r="M298" s="119"/>
      <c r="N298" s="119"/>
      <c r="O298" s="119"/>
      <c r="P298" s="119"/>
      <c r="Q298" s="119"/>
      <c r="R298" s="119"/>
      <c r="S298" s="119"/>
      <c r="T298" s="119"/>
      <c r="U298" s="119"/>
      <c r="V298" s="119"/>
      <c r="W298" s="119"/>
      <c r="X298" s="119"/>
      <c r="Y298" s="119"/>
      <c r="Z298" s="119"/>
      <c r="AA298" s="119"/>
      <c r="AB298" s="119"/>
      <c r="AC298" s="119"/>
      <c r="AD298" s="119"/>
      <c r="AE298" s="53"/>
      <c r="AF298" s="53"/>
      <c r="AG298" s="53"/>
      <c r="AH298" s="53"/>
      <c r="AI298" s="53"/>
      <c r="AJ298" s="53"/>
      <c r="AK298" s="53"/>
      <c r="AL298" s="10" t="str">
        <v/>
      </c>
      <c r="AM298" s="10"/>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22" t="str">
        <f t="shared" si="36"/>
        <v/>
      </c>
      <c r="CL298" s="53"/>
      <c r="CM298" s="53"/>
      <c r="CN298" s="10" t="str">
        <v/>
      </c>
      <c r="CO298" s="10"/>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22" t="str">
        <f t="shared" si="37"/>
        <v/>
      </c>
      <c r="EN298" s="53"/>
    </row>
    <row r="299" spans="1:144">
      <c r="A299" s="119"/>
      <c r="B299" s="119"/>
      <c r="C299" s="119"/>
      <c r="D299" s="119"/>
      <c r="E299" s="119"/>
      <c r="F299" s="119"/>
      <c r="G299" s="119"/>
      <c r="H299" s="119"/>
      <c r="I299" s="119"/>
      <c r="J299" s="119"/>
      <c r="K299" s="119"/>
      <c r="L299" s="121"/>
      <c r="M299" s="119"/>
      <c r="N299" s="119"/>
      <c r="O299" s="119"/>
      <c r="P299" s="119"/>
      <c r="Q299" s="119"/>
      <c r="R299" s="119"/>
      <c r="S299" s="119"/>
      <c r="T299" s="119"/>
      <c r="U299" s="119"/>
      <c r="V299" s="119"/>
      <c r="W299" s="119"/>
      <c r="X299" s="119"/>
      <c r="Y299" s="119"/>
      <c r="Z299" s="119"/>
      <c r="AA299" s="119"/>
      <c r="AB299" s="119"/>
      <c r="AC299" s="119"/>
      <c r="AD299" s="119"/>
      <c r="AE299" s="53"/>
      <c r="AF299" s="53"/>
      <c r="AG299" s="53"/>
      <c r="AH299" s="53"/>
      <c r="AI299" s="53"/>
      <c r="AJ299" s="53"/>
      <c r="AK299" s="53"/>
      <c r="AL299" s="10" t="str">
        <v/>
      </c>
      <c r="AM299" s="10"/>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22" t="str">
        <f t="shared" si="36"/>
        <v/>
      </c>
      <c r="CL299" s="53"/>
      <c r="CM299" s="53"/>
      <c r="CN299" s="10" t="str">
        <v/>
      </c>
      <c r="CO299" s="10"/>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22" t="str">
        <f t="shared" si="37"/>
        <v/>
      </c>
      <c r="EN299" s="53"/>
    </row>
    <row r="300" spans="1:144">
      <c r="A300" s="119"/>
      <c r="B300" s="119"/>
      <c r="C300" s="119"/>
      <c r="D300" s="119"/>
      <c r="E300" s="119"/>
      <c r="F300" s="119"/>
      <c r="G300" s="119"/>
      <c r="H300" s="119"/>
      <c r="I300" s="119"/>
      <c r="J300" s="119"/>
      <c r="K300" s="119"/>
      <c r="L300" s="121"/>
      <c r="M300" s="119"/>
      <c r="N300" s="119"/>
      <c r="O300" s="119"/>
      <c r="P300" s="119"/>
      <c r="Q300" s="119"/>
      <c r="R300" s="119"/>
      <c r="S300" s="119"/>
      <c r="T300" s="119"/>
      <c r="U300" s="119"/>
      <c r="V300" s="119"/>
      <c r="W300" s="119"/>
      <c r="X300" s="119"/>
      <c r="Y300" s="119"/>
      <c r="Z300" s="119"/>
      <c r="AA300" s="119"/>
      <c r="AB300" s="119"/>
      <c r="AC300" s="119"/>
      <c r="AD300" s="119"/>
      <c r="AE300" s="53"/>
      <c r="AF300" s="53"/>
      <c r="AG300" s="53"/>
      <c r="AH300" s="53"/>
      <c r="AI300" s="53"/>
      <c r="AJ300" s="53"/>
      <c r="AK300" s="53"/>
      <c r="AL300" s="10" t="str">
        <v/>
      </c>
      <c r="AM300" s="10"/>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22" t="str">
        <f t="shared" si="36"/>
        <v/>
      </c>
      <c r="CL300" s="53"/>
      <c r="CM300" s="53"/>
      <c r="CN300" s="10" t="str">
        <v/>
      </c>
      <c r="CO300" s="10"/>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22" t="str">
        <f t="shared" si="37"/>
        <v/>
      </c>
      <c r="EN300" s="53"/>
    </row>
    <row r="301" spans="1:144">
      <c r="A301" s="119"/>
      <c r="B301" s="119"/>
      <c r="C301" s="119"/>
      <c r="D301" s="119"/>
      <c r="E301" s="119"/>
      <c r="F301" s="119"/>
      <c r="G301" s="119"/>
      <c r="H301" s="119"/>
      <c r="I301" s="119"/>
      <c r="J301" s="119"/>
      <c r="K301" s="119"/>
      <c r="L301" s="121"/>
      <c r="M301" s="119"/>
      <c r="N301" s="119"/>
      <c r="O301" s="119"/>
      <c r="P301" s="119"/>
      <c r="Q301" s="119"/>
      <c r="R301" s="119"/>
      <c r="S301" s="119"/>
      <c r="T301" s="119"/>
      <c r="U301" s="119"/>
      <c r="V301" s="119"/>
      <c r="W301" s="119"/>
      <c r="X301" s="119"/>
      <c r="Y301" s="119"/>
      <c r="Z301" s="119"/>
      <c r="AA301" s="119"/>
      <c r="AB301" s="119"/>
      <c r="AC301" s="119"/>
      <c r="AD301" s="119"/>
      <c r="AE301" s="53"/>
      <c r="AF301" s="53"/>
      <c r="AG301" s="53"/>
      <c r="AH301" s="53"/>
      <c r="AI301" s="53"/>
      <c r="AJ301" s="53"/>
      <c r="AK301" s="53"/>
      <c r="AL301" s="10" t="str">
        <v/>
      </c>
      <c r="AM301" s="10"/>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22" t="str">
        <f t="shared" si="36"/>
        <v/>
      </c>
      <c r="CL301" s="53"/>
      <c r="CM301" s="53"/>
      <c r="CN301" s="10" t="str">
        <v/>
      </c>
      <c r="CO301" s="10"/>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22" t="str">
        <f t="shared" si="37"/>
        <v/>
      </c>
      <c r="EN301" s="53"/>
    </row>
    <row r="302" spans="1:144">
      <c r="A302" s="119"/>
      <c r="B302" s="119"/>
      <c r="C302" s="119"/>
      <c r="D302" s="119"/>
      <c r="E302" s="119"/>
      <c r="F302" s="119"/>
      <c r="G302" s="119"/>
      <c r="H302" s="119"/>
      <c r="I302" s="119"/>
      <c r="J302" s="119"/>
      <c r="K302" s="119"/>
      <c r="L302" s="121"/>
      <c r="M302" s="119"/>
      <c r="N302" s="119"/>
      <c r="O302" s="119"/>
      <c r="P302" s="119"/>
      <c r="Q302" s="119"/>
      <c r="R302" s="119"/>
      <c r="S302" s="119"/>
      <c r="T302" s="119"/>
      <c r="U302" s="119"/>
      <c r="V302" s="119"/>
      <c r="W302" s="119"/>
      <c r="X302" s="119"/>
      <c r="Y302" s="119"/>
      <c r="Z302" s="119"/>
      <c r="AA302" s="119"/>
      <c r="AB302" s="119"/>
      <c r="AC302" s="119"/>
      <c r="AD302" s="119"/>
      <c r="AE302" s="53"/>
      <c r="AF302" s="53"/>
      <c r="AG302" s="53"/>
      <c r="AH302" s="53"/>
      <c r="AI302" s="53"/>
      <c r="AJ302" s="53"/>
      <c r="AK302" s="53"/>
      <c r="AL302" s="10" t="str">
        <v/>
      </c>
      <c r="AM302" s="10"/>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22" t="str">
        <f t="shared" si="36"/>
        <v/>
      </c>
      <c r="CL302" s="53"/>
      <c r="CM302" s="53"/>
      <c r="CN302" s="10" t="str">
        <v/>
      </c>
      <c r="CO302" s="10"/>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22" t="str">
        <f t="shared" si="37"/>
        <v/>
      </c>
      <c r="EN302" s="53"/>
    </row>
    <row r="303" spans="1:144">
      <c r="A303" s="119"/>
      <c r="B303" s="119"/>
      <c r="C303" s="119"/>
      <c r="D303" s="119"/>
      <c r="E303" s="119"/>
      <c r="F303" s="119"/>
      <c r="G303" s="119"/>
      <c r="H303" s="119"/>
      <c r="I303" s="119"/>
      <c r="J303" s="119"/>
      <c r="K303" s="119"/>
      <c r="L303" s="121"/>
      <c r="M303" s="119"/>
      <c r="N303" s="119"/>
      <c r="O303" s="119"/>
      <c r="P303" s="119"/>
      <c r="Q303" s="119"/>
      <c r="R303" s="119"/>
      <c r="S303" s="119"/>
      <c r="T303" s="119"/>
      <c r="U303" s="119"/>
      <c r="V303" s="119"/>
      <c r="W303" s="119"/>
      <c r="X303" s="119"/>
      <c r="Y303" s="119"/>
      <c r="Z303" s="119"/>
      <c r="AA303" s="119"/>
      <c r="AB303" s="119"/>
      <c r="AC303" s="119"/>
      <c r="AD303" s="119"/>
      <c r="AE303" s="53"/>
      <c r="AF303" s="53"/>
      <c r="AG303" s="53"/>
      <c r="AH303" s="53"/>
      <c r="AI303" s="53"/>
      <c r="AJ303" s="53"/>
      <c r="AK303" s="53"/>
      <c r="AL303" s="10" t="str">
        <v/>
      </c>
      <c r="AM303" s="10"/>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22" t="str">
        <f t="shared" si="36"/>
        <v/>
      </c>
      <c r="CL303" s="53"/>
      <c r="CM303" s="53"/>
      <c r="CN303" s="10" t="str">
        <v/>
      </c>
      <c r="CO303" s="10"/>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22" t="str">
        <f t="shared" si="37"/>
        <v/>
      </c>
      <c r="EN303" s="53"/>
    </row>
    <row r="304" spans="1:144">
      <c r="A304" s="119"/>
      <c r="B304" s="119"/>
      <c r="C304" s="119"/>
      <c r="D304" s="119"/>
      <c r="E304" s="119"/>
      <c r="F304" s="119"/>
      <c r="G304" s="119"/>
      <c r="H304" s="119"/>
      <c r="I304" s="119"/>
      <c r="J304" s="119"/>
      <c r="K304" s="119"/>
      <c r="L304" s="121"/>
      <c r="M304" s="119"/>
      <c r="N304" s="119"/>
      <c r="O304" s="119"/>
      <c r="P304" s="119"/>
      <c r="Q304" s="119"/>
      <c r="R304" s="119"/>
      <c r="S304" s="119"/>
      <c r="T304" s="119"/>
      <c r="U304" s="119"/>
      <c r="V304" s="119"/>
      <c r="W304" s="119"/>
      <c r="X304" s="119"/>
      <c r="Y304" s="119"/>
      <c r="Z304" s="119"/>
      <c r="AA304" s="119"/>
      <c r="AB304" s="119"/>
      <c r="AC304" s="119"/>
      <c r="AD304" s="119"/>
      <c r="AE304" s="53"/>
      <c r="AF304" s="53"/>
      <c r="AG304" s="53"/>
      <c r="AH304" s="53"/>
      <c r="AI304" s="53"/>
      <c r="AJ304" s="53"/>
      <c r="AK304" s="53"/>
      <c r="AL304" s="10" t="str">
        <v/>
      </c>
      <c r="AM304" s="10"/>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22" t="str">
        <f t="shared" si="36"/>
        <v/>
      </c>
      <c r="CL304" s="53"/>
      <c r="CM304" s="53"/>
      <c r="CN304" s="10" t="str">
        <v/>
      </c>
      <c r="CO304" s="10"/>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22" t="str">
        <f t="shared" si="37"/>
        <v/>
      </c>
      <c r="EN304" s="53"/>
    </row>
    <row r="305" spans="1:144">
      <c r="A305" s="119"/>
      <c r="B305" s="119"/>
      <c r="C305" s="119"/>
      <c r="D305" s="119"/>
      <c r="E305" s="119"/>
      <c r="F305" s="119"/>
      <c r="G305" s="119"/>
      <c r="H305" s="119"/>
      <c r="I305" s="119"/>
      <c r="J305" s="119"/>
      <c r="K305" s="119"/>
      <c r="L305" s="121"/>
      <c r="M305" s="119"/>
      <c r="N305" s="119"/>
      <c r="O305" s="119"/>
      <c r="P305" s="119"/>
      <c r="Q305" s="119"/>
      <c r="R305" s="119"/>
      <c r="S305" s="119"/>
      <c r="T305" s="119"/>
      <c r="U305" s="119"/>
      <c r="V305" s="119"/>
      <c r="W305" s="119"/>
      <c r="X305" s="119"/>
      <c r="Y305" s="119"/>
      <c r="Z305" s="119"/>
      <c r="AA305" s="119"/>
      <c r="AB305" s="119"/>
      <c r="AC305" s="119"/>
      <c r="AD305" s="119"/>
      <c r="AE305" s="53"/>
      <c r="AF305" s="53"/>
      <c r="AG305" s="53"/>
      <c r="AH305" s="53"/>
      <c r="AI305" s="53"/>
      <c r="AJ305" s="53"/>
      <c r="AK305" s="53"/>
      <c r="AL305" s="10" t="str">
        <v/>
      </c>
      <c r="AM305" s="10"/>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22" t="str">
        <f t="shared" si="36"/>
        <v/>
      </c>
      <c r="CL305" s="53"/>
      <c r="CM305" s="53"/>
      <c r="CN305" s="10" t="str">
        <v/>
      </c>
      <c r="CO305" s="10"/>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22" t="str">
        <f t="shared" si="37"/>
        <v/>
      </c>
      <c r="EN305" s="53"/>
    </row>
    <row r="306" spans="1:144">
      <c r="A306" s="119"/>
      <c r="B306" s="119"/>
      <c r="C306" s="119"/>
      <c r="D306" s="119"/>
      <c r="E306" s="119"/>
      <c r="F306" s="119"/>
      <c r="G306" s="119"/>
      <c r="H306" s="119"/>
      <c r="I306" s="119"/>
      <c r="J306" s="119"/>
      <c r="K306" s="119"/>
      <c r="L306" s="121"/>
      <c r="M306" s="119"/>
      <c r="N306" s="119"/>
      <c r="O306" s="119"/>
      <c r="P306" s="119"/>
      <c r="Q306" s="119"/>
      <c r="R306" s="119"/>
      <c r="S306" s="119"/>
      <c r="T306" s="119"/>
      <c r="U306" s="119"/>
      <c r="V306" s="119"/>
      <c r="W306" s="119"/>
      <c r="X306" s="119"/>
      <c r="Y306" s="119"/>
      <c r="Z306" s="119"/>
      <c r="AA306" s="119"/>
      <c r="AB306" s="119"/>
      <c r="AC306" s="119"/>
      <c r="AD306" s="119"/>
      <c r="AE306" s="53"/>
      <c r="AF306" s="53"/>
      <c r="AG306" s="53"/>
      <c r="AH306" s="53"/>
      <c r="AI306" s="53"/>
      <c r="AJ306" s="53"/>
      <c r="AK306" s="53"/>
      <c r="AL306" s="10" t="str">
        <v/>
      </c>
      <c r="AM306" s="10"/>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22" t="str">
        <f t="shared" si="36"/>
        <v/>
      </c>
      <c r="CL306" s="53"/>
      <c r="CM306" s="53"/>
      <c r="CN306" s="10" t="str">
        <v/>
      </c>
      <c r="CO306" s="10"/>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22" t="str">
        <f t="shared" si="37"/>
        <v/>
      </c>
      <c r="EN306" s="53"/>
    </row>
    <row r="307" spans="1:144">
      <c r="A307" s="119"/>
      <c r="B307" s="119"/>
      <c r="C307" s="119"/>
      <c r="D307" s="119"/>
      <c r="E307" s="119"/>
      <c r="F307" s="119"/>
      <c r="G307" s="119"/>
      <c r="H307" s="119"/>
      <c r="I307" s="119"/>
      <c r="J307" s="119"/>
      <c r="K307" s="119"/>
      <c r="L307" s="121"/>
      <c r="M307" s="119"/>
      <c r="N307" s="119"/>
      <c r="O307" s="119"/>
      <c r="P307" s="119"/>
      <c r="Q307" s="119"/>
      <c r="R307" s="119"/>
      <c r="S307" s="119"/>
      <c r="T307" s="119"/>
      <c r="U307" s="119"/>
      <c r="V307" s="119"/>
      <c r="W307" s="119"/>
      <c r="X307" s="119"/>
      <c r="Y307" s="119"/>
      <c r="Z307" s="119"/>
      <c r="AA307" s="119"/>
      <c r="AB307" s="119"/>
      <c r="AC307" s="119"/>
      <c r="AD307" s="119"/>
      <c r="AE307" s="53"/>
      <c r="AF307" s="53"/>
      <c r="AG307" s="53"/>
      <c r="AH307" s="53"/>
      <c r="AI307" s="53"/>
      <c r="AJ307" s="53"/>
      <c r="AK307" s="53"/>
      <c r="AL307" s="10" t="str">
        <v/>
      </c>
      <c r="AM307" s="10"/>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22" t="str">
        <f t="shared" si="36"/>
        <v/>
      </c>
      <c r="CL307" s="53"/>
      <c r="CM307" s="53"/>
      <c r="CN307" s="10" t="str">
        <v/>
      </c>
      <c r="CO307" s="10"/>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22" t="str">
        <f t="shared" si="37"/>
        <v/>
      </c>
      <c r="EN307" s="53"/>
    </row>
    <row r="308" spans="1:144">
      <c r="A308" s="119"/>
      <c r="B308" s="119"/>
      <c r="C308" s="119"/>
      <c r="D308" s="119"/>
      <c r="E308" s="119"/>
      <c r="F308" s="119"/>
      <c r="G308" s="119"/>
      <c r="H308" s="119"/>
      <c r="I308" s="119"/>
      <c r="J308" s="119"/>
      <c r="K308" s="119"/>
      <c r="L308" s="121"/>
      <c r="M308" s="119"/>
      <c r="N308" s="119"/>
      <c r="O308" s="119"/>
      <c r="P308" s="119"/>
      <c r="Q308" s="119"/>
      <c r="R308" s="119"/>
      <c r="S308" s="119"/>
      <c r="T308" s="119"/>
      <c r="U308" s="119"/>
      <c r="V308" s="119"/>
      <c r="W308" s="119"/>
      <c r="X308" s="119"/>
      <c r="Y308" s="119"/>
      <c r="Z308" s="119"/>
      <c r="AA308" s="119"/>
      <c r="AB308" s="119"/>
      <c r="AC308" s="119"/>
      <c r="AD308" s="119"/>
      <c r="AE308" s="53"/>
      <c r="AF308" s="53"/>
      <c r="AG308" s="53"/>
      <c r="AH308" s="53"/>
      <c r="AI308" s="53"/>
      <c r="AJ308" s="53"/>
      <c r="AK308" s="53"/>
      <c r="AL308" s="10" t="str">
        <v/>
      </c>
      <c r="AM308" s="10"/>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22" t="str">
        <f t="shared" si="36"/>
        <v/>
      </c>
      <c r="CL308" s="53"/>
      <c r="CM308" s="53"/>
      <c r="CN308" s="10" t="str">
        <v/>
      </c>
      <c r="CO308" s="10"/>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22" t="str">
        <f t="shared" si="37"/>
        <v/>
      </c>
      <c r="EN308" s="53"/>
    </row>
    <row r="309" spans="1:144">
      <c r="A309" s="119"/>
      <c r="B309" s="119"/>
      <c r="C309" s="119"/>
      <c r="D309" s="119"/>
      <c r="E309" s="119"/>
      <c r="F309" s="119"/>
      <c r="G309" s="119"/>
      <c r="H309" s="119"/>
      <c r="I309" s="119"/>
      <c r="J309" s="119"/>
      <c r="K309" s="119"/>
      <c r="L309" s="121"/>
      <c r="M309" s="119"/>
      <c r="N309" s="119"/>
      <c r="O309" s="119"/>
      <c r="P309" s="119"/>
      <c r="Q309" s="119"/>
      <c r="R309" s="119"/>
      <c r="S309" s="119"/>
      <c r="T309" s="119"/>
      <c r="U309" s="119"/>
      <c r="V309" s="119"/>
      <c r="W309" s="119"/>
      <c r="X309" s="119"/>
      <c r="Y309" s="119"/>
      <c r="Z309" s="119"/>
      <c r="AA309" s="119"/>
      <c r="AB309" s="119"/>
      <c r="AC309" s="119"/>
      <c r="AD309" s="119"/>
      <c r="AE309" s="53"/>
      <c r="AF309" s="53"/>
      <c r="AG309" s="53"/>
      <c r="AH309" s="53"/>
      <c r="AI309" s="53"/>
      <c r="AJ309" s="53"/>
      <c r="AK309" s="53"/>
      <c r="AL309" s="10" t="str">
        <v/>
      </c>
      <c r="AM309" s="10"/>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22" t="str">
        <f t="shared" si="36"/>
        <v/>
      </c>
      <c r="CL309" s="53"/>
      <c r="CM309" s="53"/>
      <c r="CN309" s="10" t="str">
        <v/>
      </c>
      <c r="CO309" s="10"/>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22" t="str">
        <f t="shared" si="37"/>
        <v/>
      </c>
      <c r="EN309" s="53"/>
    </row>
    <row r="310" spans="1:144">
      <c r="A310" s="119"/>
      <c r="B310" s="119"/>
      <c r="C310" s="119"/>
      <c r="D310" s="119"/>
      <c r="E310" s="119"/>
      <c r="F310" s="119"/>
      <c r="G310" s="119"/>
      <c r="H310" s="119"/>
      <c r="I310" s="119"/>
      <c r="J310" s="119"/>
      <c r="K310" s="119"/>
      <c r="L310" s="121"/>
      <c r="M310" s="119"/>
      <c r="N310" s="119"/>
      <c r="O310" s="119"/>
      <c r="P310" s="119"/>
      <c r="Q310" s="119"/>
      <c r="R310" s="119"/>
      <c r="S310" s="119"/>
      <c r="T310" s="119"/>
      <c r="U310" s="119"/>
      <c r="V310" s="119"/>
      <c r="W310" s="119"/>
      <c r="X310" s="119"/>
      <c r="Y310" s="119"/>
      <c r="Z310" s="119"/>
      <c r="AA310" s="119"/>
      <c r="AB310" s="119"/>
      <c r="AC310" s="119"/>
      <c r="AD310" s="119"/>
      <c r="AE310" s="53"/>
      <c r="AF310" s="53"/>
      <c r="AG310" s="53"/>
      <c r="AH310" s="53"/>
      <c r="AI310" s="53"/>
      <c r="AJ310" s="53"/>
      <c r="AK310" s="53"/>
      <c r="AL310" s="10" t="str">
        <v/>
      </c>
      <c r="AM310" s="10"/>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22" t="str">
        <f t="shared" si="36"/>
        <v/>
      </c>
      <c r="CL310" s="53"/>
      <c r="CM310" s="53"/>
      <c r="CN310" s="10" t="str">
        <v/>
      </c>
      <c r="CO310" s="10"/>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22" t="str">
        <f t="shared" si="37"/>
        <v/>
      </c>
      <c r="EN310" s="53"/>
    </row>
    <row r="311" spans="1:144">
      <c r="A311" s="119"/>
      <c r="B311" s="119"/>
      <c r="C311" s="119"/>
      <c r="D311" s="119"/>
      <c r="E311" s="119"/>
      <c r="F311" s="119"/>
      <c r="G311" s="119"/>
      <c r="H311" s="119"/>
      <c r="I311" s="119"/>
      <c r="J311" s="119"/>
      <c r="K311" s="119"/>
      <c r="L311" s="121"/>
      <c r="M311" s="119"/>
      <c r="N311" s="119"/>
      <c r="O311" s="119"/>
      <c r="P311" s="119"/>
      <c r="Q311" s="119"/>
      <c r="R311" s="119"/>
      <c r="S311" s="119"/>
      <c r="T311" s="119"/>
      <c r="U311" s="119"/>
      <c r="V311" s="119"/>
      <c r="W311" s="119"/>
      <c r="X311" s="119"/>
      <c r="Y311" s="119"/>
      <c r="Z311" s="119"/>
      <c r="AA311" s="119"/>
      <c r="AB311" s="119"/>
      <c r="AC311" s="119"/>
      <c r="AD311" s="119"/>
      <c r="AE311" s="53"/>
      <c r="AF311" s="53"/>
      <c r="AG311" s="53"/>
      <c r="AH311" s="53"/>
      <c r="AI311" s="53"/>
      <c r="AJ311" s="53"/>
      <c r="AK311" s="53"/>
      <c r="AL311" s="10" t="str">
        <v/>
      </c>
      <c r="AM311" s="10"/>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22" t="str">
        <f t="shared" si="36"/>
        <v/>
      </c>
      <c r="CL311" s="53"/>
      <c r="CM311" s="53"/>
      <c r="CN311" s="10" t="str">
        <v/>
      </c>
      <c r="CO311" s="10"/>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22" t="str">
        <f t="shared" si="37"/>
        <v/>
      </c>
      <c r="EN311" s="53"/>
    </row>
    <row r="312" spans="1:144">
      <c r="A312" s="119"/>
      <c r="B312" s="119"/>
      <c r="C312" s="119"/>
      <c r="D312" s="119"/>
      <c r="E312" s="119"/>
      <c r="F312" s="119"/>
      <c r="G312" s="119"/>
      <c r="H312" s="119"/>
      <c r="I312" s="119"/>
      <c r="J312" s="119"/>
      <c r="K312" s="119"/>
      <c r="L312" s="121"/>
      <c r="M312" s="119"/>
      <c r="N312" s="119"/>
      <c r="O312" s="119"/>
      <c r="P312" s="119"/>
      <c r="Q312" s="119"/>
      <c r="R312" s="119"/>
      <c r="S312" s="119"/>
      <c r="T312" s="119"/>
      <c r="U312" s="119"/>
      <c r="V312" s="119"/>
      <c r="W312" s="119"/>
      <c r="X312" s="119"/>
      <c r="Y312" s="119"/>
      <c r="Z312" s="119"/>
      <c r="AA312" s="119"/>
      <c r="AB312" s="119"/>
      <c r="AC312" s="119"/>
      <c r="AD312" s="119"/>
      <c r="AE312" s="53"/>
      <c r="AF312" s="53"/>
      <c r="AG312" s="53"/>
      <c r="AH312" s="53"/>
      <c r="AI312" s="53"/>
      <c r="AJ312" s="53"/>
      <c r="AK312" s="53"/>
      <c r="AL312" s="10" t="str">
        <v/>
      </c>
      <c r="AM312" s="10"/>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22" t="str">
        <f t="shared" si="36"/>
        <v/>
      </c>
      <c r="CL312" s="53"/>
      <c r="CM312" s="53"/>
      <c r="CN312" s="10" t="str">
        <v/>
      </c>
      <c r="CO312" s="10"/>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22" t="str">
        <f t="shared" si="37"/>
        <v/>
      </c>
      <c r="EN312" s="53"/>
    </row>
    <row r="313" spans="1:144">
      <c r="A313" s="119"/>
      <c r="B313" s="119"/>
      <c r="C313" s="119"/>
      <c r="D313" s="119"/>
      <c r="E313" s="119"/>
      <c r="F313" s="119"/>
      <c r="G313" s="119"/>
      <c r="H313" s="119"/>
      <c r="I313" s="119"/>
      <c r="J313" s="119"/>
      <c r="K313" s="119"/>
      <c r="L313" s="121"/>
      <c r="M313" s="119"/>
      <c r="N313" s="119"/>
      <c r="O313" s="119"/>
      <c r="P313" s="119"/>
      <c r="Q313" s="119"/>
      <c r="R313" s="119"/>
      <c r="S313" s="119"/>
      <c r="T313" s="119"/>
      <c r="U313" s="119"/>
      <c r="V313" s="119"/>
      <c r="W313" s="119"/>
      <c r="X313" s="119"/>
      <c r="Y313" s="119"/>
      <c r="Z313" s="119"/>
      <c r="AA313" s="119"/>
      <c r="AB313" s="119"/>
      <c r="AC313" s="119"/>
      <c r="AD313" s="119"/>
      <c r="AE313" s="53"/>
      <c r="AF313" s="53"/>
      <c r="AG313" s="53"/>
      <c r="AH313" s="53"/>
      <c r="AI313" s="53"/>
      <c r="AJ313" s="53"/>
      <c r="AK313" s="53"/>
      <c r="AL313" s="10" t="str">
        <v/>
      </c>
      <c r="AM313" s="10"/>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22" t="str">
        <f t="shared" si="36"/>
        <v/>
      </c>
      <c r="CL313" s="53"/>
      <c r="CM313" s="53"/>
      <c r="CN313" s="10" t="str">
        <v/>
      </c>
      <c r="CO313" s="10"/>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22" t="str">
        <f t="shared" si="37"/>
        <v/>
      </c>
      <c r="EN313" s="53"/>
    </row>
    <row r="314" spans="1:144">
      <c r="A314" s="119"/>
      <c r="B314" s="119"/>
      <c r="C314" s="119"/>
      <c r="D314" s="119"/>
      <c r="E314" s="119"/>
      <c r="F314" s="119"/>
      <c r="G314" s="119"/>
      <c r="H314" s="119"/>
      <c r="I314" s="119"/>
      <c r="J314" s="119"/>
      <c r="K314" s="119"/>
      <c r="L314" s="121"/>
      <c r="M314" s="119"/>
      <c r="N314" s="119"/>
      <c r="O314" s="119"/>
      <c r="P314" s="119"/>
      <c r="Q314" s="119"/>
      <c r="R314" s="119"/>
      <c r="S314" s="119"/>
      <c r="T314" s="119"/>
      <c r="U314" s="119"/>
      <c r="V314" s="119"/>
      <c r="W314" s="119"/>
      <c r="X314" s="119"/>
      <c r="Y314" s="119"/>
      <c r="Z314" s="119"/>
      <c r="AA314" s="119"/>
      <c r="AB314" s="119"/>
      <c r="AC314" s="119"/>
      <c r="AD314" s="119"/>
      <c r="AE314" s="53"/>
      <c r="AF314" s="53"/>
      <c r="AG314" s="53"/>
      <c r="AH314" s="53"/>
      <c r="AI314" s="53"/>
      <c r="AJ314" s="53"/>
      <c r="AK314" s="53"/>
      <c r="AL314" s="10" t="str">
        <v/>
      </c>
      <c r="AM314" s="10"/>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22" t="str">
        <f t="shared" si="36"/>
        <v/>
      </c>
      <c r="CL314" s="53"/>
      <c r="CM314" s="53"/>
      <c r="CN314" s="10" t="str">
        <v/>
      </c>
      <c r="CO314" s="10"/>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22" t="str">
        <f t="shared" si="37"/>
        <v/>
      </c>
      <c r="EN314" s="53"/>
    </row>
    <row r="315" spans="1:144">
      <c r="A315" s="119"/>
      <c r="B315" s="119"/>
      <c r="C315" s="119"/>
      <c r="D315" s="119"/>
      <c r="E315" s="119"/>
      <c r="F315" s="119"/>
      <c r="G315" s="119"/>
      <c r="H315" s="119"/>
      <c r="I315" s="119"/>
      <c r="J315" s="119"/>
      <c r="K315" s="119"/>
      <c r="L315" s="121"/>
      <c r="M315" s="119"/>
      <c r="N315" s="119"/>
      <c r="O315" s="119"/>
      <c r="P315" s="119"/>
      <c r="Q315" s="119"/>
      <c r="R315" s="119"/>
      <c r="S315" s="119"/>
      <c r="T315" s="119"/>
      <c r="U315" s="119"/>
      <c r="V315" s="119"/>
      <c r="W315" s="119"/>
      <c r="X315" s="119"/>
      <c r="Y315" s="119"/>
      <c r="Z315" s="119"/>
      <c r="AA315" s="119"/>
      <c r="AB315" s="119"/>
      <c r="AC315" s="119"/>
      <c r="AD315" s="119"/>
      <c r="AE315" s="53"/>
      <c r="AF315" s="53"/>
      <c r="AG315" s="53"/>
      <c r="AH315" s="53"/>
      <c r="AI315" s="53"/>
      <c r="AJ315" s="53"/>
      <c r="AK315" s="53"/>
      <c r="AL315" s="10" t="str">
        <v/>
      </c>
      <c r="AM315" s="10"/>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22" t="str">
        <f t="shared" si="36"/>
        <v/>
      </c>
      <c r="CL315" s="53"/>
      <c r="CM315" s="53"/>
      <c r="CN315" s="10" t="str">
        <v/>
      </c>
      <c r="CO315" s="10"/>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22" t="str">
        <f t="shared" si="37"/>
        <v/>
      </c>
      <c r="EN315" s="53"/>
    </row>
    <row r="316" spans="1:144">
      <c r="A316" s="119"/>
      <c r="B316" s="119"/>
      <c r="C316" s="119"/>
      <c r="D316" s="119"/>
      <c r="E316" s="119"/>
      <c r="F316" s="119"/>
      <c r="G316" s="119"/>
      <c r="H316" s="119"/>
      <c r="I316" s="119"/>
      <c r="J316" s="119"/>
      <c r="K316" s="119"/>
      <c r="L316" s="121"/>
      <c r="M316" s="119"/>
      <c r="N316" s="119"/>
      <c r="O316" s="119"/>
      <c r="P316" s="119"/>
      <c r="Q316" s="119"/>
      <c r="R316" s="119"/>
      <c r="S316" s="119"/>
      <c r="T316" s="119"/>
      <c r="U316" s="119"/>
      <c r="V316" s="119"/>
      <c r="W316" s="119"/>
      <c r="X316" s="119"/>
      <c r="Y316" s="119"/>
      <c r="Z316" s="119"/>
      <c r="AA316" s="119"/>
      <c r="AB316" s="119"/>
      <c r="AC316" s="119"/>
      <c r="AD316" s="119"/>
      <c r="AE316" s="53"/>
      <c r="AF316" s="53"/>
      <c r="AG316" s="53"/>
      <c r="AH316" s="53"/>
      <c r="AI316" s="53"/>
      <c r="AJ316" s="53"/>
      <c r="AK316" s="53"/>
      <c r="AL316" s="10" t="str">
        <v/>
      </c>
      <c r="AM316" s="10"/>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22" t="str">
        <f t="shared" si="36"/>
        <v/>
      </c>
      <c r="CL316" s="53"/>
      <c r="CM316" s="53"/>
      <c r="CN316" s="10" t="str">
        <v/>
      </c>
      <c r="CO316" s="10"/>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22" t="str">
        <f t="shared" si="37"/>
        <v/>
      </c>
      <c r="EN316" s="53"/>
    </row>
    <row r="317" spans="1:144">
      <c r="A317" s="119"/>
      <c r="B317" s="119"/>
      <c r="C317" s="119"/>
      <c r="D317" s="119"/>
      <c r="E317" s="119"/>
      <c r="F317" s="119"/>
      <c r="G317" s="119"/>
      <c r="H317" s="119"/>
      <c r="I317" s="119"/>
      <c r="J317" s="119"/>
      <c r="K317" s="119"/>
      <c r="L317" s="121"/>
      <c r="M317" s="119"/>
      <c r="N317" s="119"/>
      <c r="O317" s="119"/>
      <c r="P317" s="119"/>
      <c r="Q317" s="119"/>
      <c r="R317" s="119"/>
      <c r="S317" s="119"/>
      <c r="T317" s="119"/>
      <c r="U317" s="119"/>
      <c r="V317" s="119"/>
      <c r="W317" s="119"/>
      <c r="X317" s="119"/>
      <c r="Y317" s="119"/>
      <c r="Z317" s="119"/>
      <c r="AA317" s="119"/>
      <c r="AB317" s="119"/>
      <c r="AC317" s="119"/>
      <c r="AD317" s="119"/>
      <c r="AE317" s="53"/>
      <c r="AF317" s="53"/>
      <c r="AG317" s="53"/>
      <c r="AH317" s="53"/>
      <c r="AI317" s="53"/>
      <c r="AJ317" s="53"/>
      <c r="AK317" s="53"/>
      <c r="AL317" s="10" t="str">
        <v/>
      </c>
      <c r="AM317" s="10"/>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22" t="str">
        <f t="shared" si="36"/>
        <v/>
      </c>
      <c r="CL317" s="53"/>
      <c r="CM317" s="53"/>
      <c r="CN317" s="10" t="str">
        <v/>
      </c>
      <c r="CO317" s="10"/>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22" t="str">
        <f t="shared" si="37"/>
        <v/>
      </c>
      <c r="EN317" s="53"/>
    </row>
    <row r="318" spans="1:144">
      <c r="A318" s="119"/>
      <c r="B318" s="119"/>
      <c r="C318" s="119"/>
      <c r="D318" s="119"/>
      <c r="E318" s="119"/>
      <c r="F318" s="119"/>
      <c r="G318" s="119"/>
      <c r="H318" s="119"/>
      <c r="I318" s="119"/>
      <c r="J318" s="119"/>
      <c r="K318" s="119"/>
      <c r="L318" s="121"/>
      <c r="M318" s="119"/>
      <c r="N318" s="119"/>
      <c r="O318" s="119"/>
      <c r="P318" s="119"/>
      <c r="Q318" s="119"/>
      <c r="R318" s="119"/>
      <c r="S318" s="119"/>
      <c r="T318" s="119"/>
      <c r="U318" s="119"/>
      <c r="V318" s="119"/>
      <c r="W318" s="119"/>
      <c r="X318" s="119"/>
      <c r="Y318" s="119"/>
      <c r="Z318" s="119"/>
      <c r="AA318" s="119"/>
      <c r="AB318" s="119"/>
      <c r="AC318" s="119"/>
      <c r="AD318" s="119"/>
      <c r="AE318" s="53"/>
      <c r="AF318" s="53"/>
      <c r="AG318" s="53"/>
      <c r="AH318" s="53"/>
      <c r="AI318" s="53"/>
      <c r="AJ318" s="53"/>
      <c r="AK318" s="53"/>
      <c r="AL318" s="10" t="str">
        <v/>
      </c>
      <c r="AM318" s="10"/>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22" t="str">
        <f t="shared" si="36"/>
        <v/>
      </c>
      <c r="CL318" s="53"/>
      <c r="CM318" s="53"/>
      <c r="CN318" s="10" t="str">
        <v/>
      </c>
      <c r="CO318" s="10"/>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22" t="str">
        <f t="shared" si="37"/>
        <v/>
      </c>
      <c r="EN318" s="53"/>
    </row>
    <row r="319" spans="1:144">
      <c r="A319" s="119"/>
      <c r="B319" s="119"/>
      <c r="C319" s="119"/>
      <c r="D319" s="119"/>
      <c r="E319" s="119"/>
      <c r="F319" s="119"/>
      <c r="G319" s="119"/>
      <c r="H319" s="119"/>
      <c r="I319" s="119"/>
      <c r="J319" s="119"/>
      <c r="K319" s="119"/>
      <c r="L319" s="121"/>
      <c r="M319" s="119"/>
      <c r="N319" s="119"/>
      <c r="O319" s="119"/>
      <c r="P319" s="119"/>
      <c r="Q319" s="119"/>
      <c r="R319" s="119"/>
      <c r="S319" s="119"/>
      <c r="T319" s="119"/>
      <c r="U319" s="119"/>
      <c r="V319" s="119"/>
      <c r="W319" s="119"/>
      <c r="X319" s="119"/>
      <c r="Y319" s="119"/>
      <c r="Z319" s="119"/>
      <c r="AA319" s="119"/>
      <c r="AB319" s="119"/>
      <c r="AC319" s="119"/>
      <c r="AD319" s="119"/>
      <c r="AE319" s="53"/>
      <c r="AF319" s="53"/>
      <c r="AG319" s="53"/>
      <c r="AH319" s="53"/>
      <c r="AI319" s="53"/>
      <c r="AJ319" s="53"/>
      <c r="AK319" s="53"/>
      <c r="AL319" s="10" t="str">
        <v/>
      </c>
      <c r="AM319" s="10"/>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22" t="str">
        <f t="shared" si="36"/>
        <v/>
      </c>
      <c r="CL319" s="53"/>
      <c r="CM319" s="53"/>
      <c r="CN319" s="10" t="str">
        <v/>
      </c>
      <c r="CO319" s="10"/>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22" t="str">
        <f t="shared" si="37"/>
        <v/>
      </c>
      <c r="EN319" s="53"/>
    </row>
    <row r="320" spans="1:144">
      <c r="A320" s="119"/>
      <c r="B320" s="119"/>
      <c r="C320" s="119"/>
      <c r="D320" s="119"/>
      <c r="E320" s="119"/>
      <c r="F320" s="119"/>
      <c r="G320" s="119"/>
      <c r="H320" s="119"/>
      <c r="I320" s="119"/>
      <c r="J320" s="119"/>
      <c r="K320" s="119"/>
      <c r="L320" s="121"/>
      <c r="M320" s="119"/>
      <c r="N320" s="119"/>
      <c r="O320" s="119"/>
      <c r="P320" s="119"/>
      <c r="Q320" s="119"/>
      <c r="R320" s="119"/>
      <c r="S320" s="119"/>
      <c r="T320" s="119"/>
      <c r="U320" s="119"/>
      <c r="V320" s="119"/>
      <c r="W320" s="119"/>
      <c r="X320" s="119"/>
      <c r="Y320" s="119"/>
      <c r="Z320" s="119"/>
      <c r="AA320" s="119"/>
      <c r="AB320" s="119"/>
      <c r="AC320" s="119"/>
      <c r="AD320" s="119"/>
      <c r="AE320" s="53"/>
      <c r="AF320" s="53"/>
      <c r="AG320" s="53"/>
      <c r="AH320" s="53"/>
      <c r="AI320" s="53"/>
      <c r="AJ320" s="53"/>
      <c r="AK320" s="53"/>
      <c r="AL320" s="10" t="str">
        <v/>
      </c>
      <c r="AM320" s="10"/>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22" t="str">
        <f t="shared" si="36"/>
        <v/>
      </c>
      <c r="CL320" s="53"/>
      <c r="CM320" s="53"/>
      <c r="CN320" s="10" t="str">
        <v/>
      </c>
      <c r="CO320" s="10"/>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22" t="str">
        <f t="shared" si="37"/>
        <v/>
      </c>
      <c r="EN320" s="53"/>
    </row>
    <row r="321" spans="1:144">
      <c r="A321" s="119"/>
      <c r="B321" s="119"/>
      <c r="C321" s="119"/>
      <c r="D321" s="119"/>
      <c r="E321" s="119"/>
      <c r="F321" s="119"/>
      <c r="G321" s="119"/>
      <c r="H321" s="119"/>
      <c r="I321" s="119"/>
      <c r="J321" s="119"/>
      <c r="K321" s="119"/>
      <c r="L321" s="121"/>
      <c r="M321" s="119"/>
      <c r="N321" s="119"/>
      <c r="O321" s="119"/>
      <c r="P321" s="119"/>
      <c r="Q321" s="119"/>
      <c r="R321" s="119"/>
      <c r="S321" s="119"/>
      <c r="T321" s="119"/>
      <c r="U321" s="119"/>
      <c r="V321" s="119"/>
      <c r="W321" s="119"/>
      <c r="X321" s="119"/>
      <c r="Y321" s="119"/>
      <c r="Z321" s="119"/>
      <c r="AA321" s="119"/>
      <c r="AB321" s="119"/>
      <c r="AC321" s="119"/>
      <c r="AD321" s="119"/>
      <c r="AE321" s="53"/>
      <c r="AF321" s="53"/>
      <c r="AG321" s="53"/>
      <c r="AH321" s="53"/>
      <c r="AI321" s="53"/>
      <c r="AJ321" s="53"/>
      <c r="AK321" s="53"/>
      <c r="AL321" s="10" t="str">
        <v/>
      </c>
      <c r="AM321" s="10"/>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22" t="str">
        <f t="shared" si="36"/>
        <v/>
      </c>
      <c r="CL321" s="53"/>
      <c r="CM321" s="53"/>
      <c r="CN321" s="10" t="str">
        <v/>
      </c>
      <c r="CO321" s="10"/>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22" t="str">
        <f t="shared" si="37"/>
        <v/>
      </c>
      <c r="EN321" s="53"/>
    </row>
    <row r="322" spans="1:144">
      <c r="A322" s="119"/>
      <c r="B322" s="119"/>
      <c r="C322" s="119"/>
      <c r="D322" s="119"/>
      <c r="E322" s="119"/>
      <c r="F322" s="119"/>
      <c r="G322" s="119"/>
      <c r="H322" s="119"/>
      <c r="I322" s="119"/>
      <c r="J322" s="119"/>
      <c r="K322" s="119"/>
      <c r="L322" s="121"/>
      <c r="M322" s="119"/>
      <c r="N322" s="119"/>
      <c r="O322" s="119"/>
      <c r="P322" s="119"/>
      <c r="Q322" s="119"/>
      <c r="R322" s="119"/>
      <c r="S322" s="119"/>
      <c r="T322" s="119"/>
      <c r="U322" s="119"/>
      <c r="V322" s="119"/>
      <c r="W322" s="119"/>
      <c r="X322" s="119"/>
      <c r="Y322" s="119"/>
      <c r="Z322" s="119"/>
      <c r="AA322" s="119"/>
      <c r="AB322" s="119"/>
      <c r="AC322" s="119"/>
      <c r="AD322" s="119"/>
      <c r="AE322" s="53"/>
      <c r="AF322" s="53"/>
      <c r="AG322" s="53"/>
      <c r="AH322" s="53"/>
      <c r="AI322" s="53"/>
      <c r="AJ322" s="53"/>
      <c r="AK322" s="53"/>
      <c r="AL322" s="10" t="str">
        <v/>
      </c>
      <c r="AM322" s="10"/>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22" t="str">
        <f t="shared" si="36"/>
        <v/>
      </c>
      <c r="CL322" s="53"/>
      <c r="CM322" s="53"/>
      <c r="CN322" s="10" t="str">
        <v/>
      </c>
      <c r="CO322" s="10"/>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22" t="str">
        <f t="shared" si="37"/>
        <v/>
      </c>
      <c r="EN322" s="53"/>
    </row>
    <row r="323" spans="1:144">
      <c r="A323" s="119"/>
      <c r="B323" s="119"/>
      <c r="C323" s="119"/>
      <c r="D323" s="119"/>
      <c r="E323" s="119"/>
      <c r="F323" s="119"/>
      <c r="G323" s="119"/>
      <c r="H323" s="119"/>
      <c r="I323" s="119"/>
      <c r="J323" s="119"/>
      <c r="K323" s="119"/>
      <c r="L323" s="121"/>
      <c r="M323" s="119"/>
      <c r="N323" s="119"/>
      <c r="O323" s="119"/>
      <c r="P323" s="119"/>
      <c r="Q323" s="119"/>
      <c r="R323" s="119"/>
      <c r="S323" s="119"/>
      <c r="T323" s="119"/>
      <c r="U323" s="119"/>
      <c r="V323" s="119"/>
      <c r="W323" s="119"/>
      <c r="X323" s="119"/>
      <c r="Y323" s="119"/>
      <c r="Z323" s="119"/>
      <c r="AA323" s="119"/>
      <c r="AB323" s="119"/>
      <c r="AC323" s="119"/>
      <c r="AD323" s="119"/>
      <c r="AE323" s="53"/>
      <c r="AF323" s="53"/>
      <c r="AG323" s="53"/>
      <c r="AH323" s="53"/>
      <c r="AI323" s="53"/>
      <c r="AJ323" s="53"/>
      <c r="AK323" s="53"/>
      <c r="AL323" s="10" t="str">
        <v/>
      </c>
      <c r="AM323" s="10"/>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22" t="str">
        <f t="shared" si="36"/>
        <v/>
      </c>
      <c r="CL323" s="53"/>
      <c r="CM323" s="53"/>
      <c r="CN323" s="10" t="str">
        <v/>
      </c>
      <c r="CO323" s="10"/>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22" t="str">
        <f t="shared" si="37"/>
        <v/>
      </c>
      <c r="EN323" s="53"/>
    </row>
    <row r="324" spans="1:144">
      <c r="A324" s="119"/>
      <c r="B324" s="119"/>
      <c r="C324" s="119"/>
      <c r="D324" s="119"/>
      <c r="E324" s="119"/>
      <c r="F324" s="119"/>
      <c r="G324" s="119"/>
      <c r="H324" s="119"/>
      <c r="I324" s="119"/>
      <c r="J324" s="119"/>
      <c r="K324" s="119"/>
      <c r="L324" s="121"/>
      <c r="M324" s="119"/>
      <c r="N324" s="119"/>
      <c r="O324" s="119"/>
      <c r="P324" s="119"/>
      <c r="Q324" s="119"/>
      <c r="R324" s="119"/>
      <c r="S324" s="119"/>
      <c r="T324" s="119"/>
      <c r="U324" s="119"/>
      <c r="V324" s="119"/>
      <c r="W324" s="119"/>
      <c r="X324" s="119"/>
      <c r="Y324" s="119"/>
      <c r="Z324" s="119"/>
      <c r="AA324" s="119"/>
      <c r="AB324" s="119"/>
      <c r="AC324" s="119"/>
      <c r="AD324" s="119"/>
      <c r="AE324" s="53"/>
      <c r="AF324" s="53"/>
      <c r="AG324" s="53"/>
      <c r="AH324" s="53"/>
      <c r="AI324" s="53"/>
      <c r="AJ324" s="53"/>
      <c r="AK324" s="53"/>
      <c r="AL324" s="10" t="str">
        <v/>
      </c>
      <c r="AM324" s="10"/>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22" t="str">
        <f t="shared" si="36"/>
        <v/>
      </c>
      <c r="CL324" s="53"/>
      <c r="CM324" s="53"/>
      <c r="CN324" s="10" t="str">
        <v/>
      </c>
      <c r="CO324" s="10"/>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22" t="str">
        <f t="shared" si="37"/>
        <v/>
      </c>
      <c r="EN324" s="53"/>
    </row>
    <row r="325" spans="1:144" ht="16" thickBot="1">
      <c r="A325" s="119"/>
      <c r="B325" s="119"/>
      <c r="C325" s="119"/>
      <c r="D325" s="119"/>
      <c r="E325" s="119"/>
      <c r="F325" s="119"/>
      <c r="G325" s="119"/>
      <c r="H325" s="119"/>
      <c r="I325" s="119"/>
      <c r="J325" s="119"/>
      <c r="K325" s="119"/>
      <c r="L325" s="121"/>
      <c r="M325" s="119"/>
      <c r="N325" s="119"/>
      <c r="O325" s="119"/>
      <c r="P325" s="119"/>
      <c r="Q325" s="119"/>
      <c r="R325" s="119"/>
      <c r="S325" s="119"/>
      <c r="T325" s="119"/>
      <c r="U325" s="119"/>
      <c r="V325" s="119"/>
      <c r="W325" s="119"/>
      <c r="X325" s="119"/>
      <c r="Y325" s="119"/>
      <c r="Z325" s="119"/>
      <c r="AA325" s="119"/>
      <c r="AB325" s="119"/>
      <c r="AC325" s="119"/>
      <c r="AD325" s="119"/>
      <c r="AE325" s="53"/>
      <c r="AF325" s="53"/>
      <c r="AG325" s="53"/>
      <c r="AH325" s="53"/>
      <c r="AI325" s="53"/>
      <c r="AJ325" s="53"/>
      <c r="AK325" s="53"/>
      <c r="AL325" s="39" t="str">
        <v/>
      </c>
      <c r="AM325" s="39"/>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23" t="str">
        <f t="shared" si="36"/>
        <v/>
      </c>
      <c r="CL325" s="53"/>
      <c r="CM325" s="53"/>
      <c r="CN325" s="39" t="str">
        <v/>
      </c>
      <c r="CO325" s="39"/>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23" t="str">
        <f t="shared" si="37"/>
        <v/>
      </c>
      <c r="EN325" s="53"/>
    </row>
    <row r="326" spans="1:144">
      <c r="A326" s="119"/>
      <c r="B326" s="119"/>
      <c r="C326" s="119"/>
      <c r="D326" s="119"/>
      <c r="E326" s="119"/>
      <c r="F326" s="119"/>
      <c r="G326" s="119"/>
      <c r="H326" s="119"/>
      <c r="I326" s="119"/>
      <c r="J326" s="119"/>
      <c r="K326" s="119"/>
      <c r="L326" s="121"/>
      <c r="M326" s="119"/>
      <c r="N326" s="119"/>
      <c r="O326" s="119"/>
      <c r="P326" s="119"/>
      <c r="Q326" s="119"/>
      <c r="R326" s="119"/>
      <c r="S326" s="119"/>
      <c r="T326" s="119"/>
      <c r="U326" s="119"/>
      <c r="V326" s="119"/>
      <c r="W326" s="119"/>
      <c r="X326" s="119"/>
      <c r="Y326" s="119"/>
      <c r="Z326" s="119"/>
      <c r="AA326" s="119"/>
      <c r="AB326" s="119"/>
      <c r="AC326" s="119"/>
      <c r="AD326" s="119"/>
      <c r="AE326" s="53"/>
      <c r="AF326" s="53"/>
      <c r="AG326" s="53"/>
      <c r="AH326" s="53"/>
      <c r="AI326" s="53"/>
      <c r="AJ326" s="53"/>
      <c r="AK326" s="53"/>
      <c r="AL326" s="97"/>
      <c r="AM326" s="97"/>
      <c r="AN326" s="97"/>
      <c r="AO326" s="97"/>
      <c r="AP326" s="97"/>
      <c r="AQ326" s="97"/>
      <c r="AR326" s="97"/>
      <c r="AS326" s="97"/>
      <c r="AT326" s="97"/>
      <c r="AU326" s="97"/>
      <c r="AV326" s="97"/>
      <c r="AW326" s="97"/>
      <c r="AX326" s="97"/>
      <c r="AY326" s="97"/>
      <c r="AZ326" s="97"/>
      <c r="BA326" s="97"/>
      <c r="BB326" s="97"/>
      <c r="BC326" s="97"/>
      <c r="BD326" s="97"/>
      <c r="BE326" s="97"/>
      <c r="BF326" s="97"/>
      <c r="BG326" s="97"/>
      <c r="BH326" s="97"/>
      <c r="BI326" s="97"/>
      <c r="BJ326" s="97"/>
      <c r="BK326" s="97"/>
      <c r="BL326" s="97"/>
      <c r="BM326" s="97"/>
      <c r="BN326" s="97"/>
      <c r="BO326" s="97"/>
      <c r="BP326" s="97"/>
      <c r="BQ326" s="97"/>
      <c r="BR326" s="97"/>
      <c r="BS326" s="97"/>
      <c r="BT326" s="97"/>
      <c r="BU326" s="97"/>
      <c r="BV326" s="97"/>
      <c r="BW326" s="97"/>
      <c r="BX326" s="97"/>
      <c r="BY326" s="97"/>
      <c r="BZ326" s="97"/>
      <c r="CA326" s="97"/>
      <c r="CB326" s="97"/>
      <c r="CC326" s="97"/>
      <c r="CD326" s="97"/>
      <c r="CE326" s="97"/>
      <c r="CF326" s="97"/>
      <c r="CG326" s="97"/>
      <c r="CH326" s="97"/>
      <c r="CI326" s="97"/>
      <c r="CJ326" s="97"/>
      <c r="CK326" s="97"/>
      <c r="CL326" s="53"/>
      <c r="CM326" s="53"/>
      <c r="CN326" s="97"/>
      <c r="CO326" s="53"/>
      <c r="CP326" s="53"/>
      <c r="CQ326" s="53"/>
      <c r="CR326" s="53"/>
      <c r="CS326" s="53"/>
      <c r="CT326" s="53"/>
      <c r="CU326" s="53"/>
      <c r="CV326" s="53"/>
      <c r="CW326" s="53"/>
      <c r="CX326" s="53"/>
      <c r="CY326" s="53"/>
      <c r="CZ326" s="53"/>
      <c r="DA326" s="53"/>
      <c r="DB326" s="53"/>
      <c r="DC326" s="53"/>
      <c r="DD326" s="53"/>
      <c r="DE326" s="53"/>
      <c r="DF326" s="53"/>
      <c r="DG326" s="53"/>
      <c r="DH326" s="53"/>
      <c r="DI326" s="53"/>
      <c r="DJ326" s="53"/>
      <c r="DK326" s="53"/>
      <c r="DL326" s="53"/>
      <c r="DM326" s="53"/>
      <c r="DN326" s="53"/>
      <c r="DO326" s="53"/>
      <c r="DP326" s="53"/>
      <c r="DQ326" s="53"/>
      <c r="DR326" s="53"/>
      <c r="DS326" s="53"/>
      <c r="DT326" s="53"/>
      <c r="DU326" s="53"/>
      <c r="DV326" s="53"/>
      <c r="DW326" s="53"/>
      <c r="DX326" s="53"/>
      <c r="DY326" s="53"/>
      <c r="DZ326" s="53"/>
      <c r="EA326" s="53"/>
      <c r="EB326" s="53"/>
      <c r="EC326" s="53"/>
      <c r="ED326" s="53"/>
      <c r="EE326" s="53"/>
      <c r="EF326" s="53"/>
      <c r="EG326" s="53"/>
      <c r="EH326" s="53"/>
      <c r="EI326" s="53"/>
      <c r="EJ326" s="53"/>
      <c r="EK326" s="53"/>
      <c r="EL326" s="53"/>
      <c r="EM326" s="53"/>
      <c r="EN326" s="53"/>
    </row>
    <row r="327" spans="1:144" ht="16" thickBot="1">
      <c r="A327" s="119"/>
      <c r="B327" s="119"/>
      <c r="C327" s="119"/>
      <c r="D327" s="119"/>
      <c r="E327" s="119"/>
      <c r="F327" s="119"/>
      <c r="G327" s="119"/>
      <c r="H327" s="119"/>
      <c r="I327" s="119"/>
      <c r="J327" s="119"/>
      <c r="K327" s="119"/>
      <c r="L327" s="121"/>
      <c r="M327" s="119"/>
      <c r="N327" s="119"/>
      <c r="O327" s="119"/>
      <c r="P327" s="119"/>
      <c r="Q327" s="119"/>
      <c r="R327" s="119"/>
      <c r="S327" s="119"/>
      <c r="T327" s="119"/>
      <c r="U327" s="119"/>
      <c r="V327" s="119"/>
      <c r="W327" s="119"/>
      <c r="X327" s="119"/>
      <c r="Y327" s="119"/>
      <c r="Z327" s="119"/>
      <c r="AA327" s="119"/>
      <c r="AB327" s="119"/>
      <c r="AC327" s="119"/>
      <c r="AD327" s="119"/>
      <c r="AE327" s="53"/>
      <c r="AF327" s="53"/>
      <c r="AG327" s="53"/>
      <c r="AH327" s="53"/>
      <c r="AI327" s="53"/>
      <c r="AJ327" s="53"/>
      <c r="AK327" s="53"/>
      <c r="AL327" s="97"/>
      <c r="AM327" s="97"/>
      <c r="AN327" s="97"/>
      <c r="AO327" s="97"/>
      <c r="AP327" s="97"/>
      <c r="AQ327" s="97"/>
      <c r="AR327" s="97"/>
      <c r="AS327" s="97"/>
      <c r="AT327" s="97"/>
      <c r="AU327" s="97"/>
      <c r="AV327" s="97"/>
      <c r="AW327" s="97"/>
      <c r="AX327" s="97"/>
      <c r="AY327" s="97"/>
      <c r="AZ327" s="97"/>
      <c r="BA327" s="97"/>
      <c r="BB327" s="97"/>
      <c r="BC327" s="97"/>
      <c r="BD327" s="97"/>
      <c r="BE327" s="97"/>
      <c r="BF327" s="97"/>
      <c r="BG327" s="97"/>
      <c r="BH327" s="97"/>
      <c r="BI327" s="97"/>
      <c r="BJ327" s="97"/>
      <c r="BK327" s="97"/>
      <c r="BL327" s="97"/>
      <c r="BM327" s="97"/>
      <c r="BN327" s="97"/>
      <c r="BO327" s="97"/>
      <c r="BP327" s="97"/>
      <c r="BQ327" s="97"/>
      <c r="BR327" s="97"/>
      <c r="BS327" s="97"/>
      <c r="BT327" s="97"/>
      <c r="BU327" s="97"/>
      <c r="BV327" s="97"/>
      <c r="BW327" s="97"/>
      <c r="BX327" s="97"/>
      <c r="BY327" s="97"/>
      <c r="BZ327" s="97"/>
      <c r="CA327" s="97"/>
      <c r="CB327" s="97"/>
      <c r="CC327" s="97"/>
      <c r="CD327" s="97"/>
      <c r="CE327" s="97"/>
      <c r="CF327" s="97"/>
      <c r="CG327" s="97"/>
      <c r="CH327" s="97"/>
      <c r="CI327" s="97"/>
      <c r="CJ327" s="97"/>
      <c r="CK327" s="97"/>
      <c r="CL327" s="53"/>
      <c r="CM327" s="53"/>
      <c r="CN327" s="97"/>
      <c r="CO327" s="53"/>
      <c r="CP327" s="53"/>
      <c r="CQ327" s="53"/>
      <c r="CR327" s="53"/>
      <c r="CS327" s="53"/>
      <c r="CT327" s="53"/>
      <c r="CU327" s="53"/>
      <c r="CV327" s="53"/>
      <c r="CW327" s="53"/>
      <c r="CX327" s="53"/>
      <c r="CY327" s="53"/>
      <c r="CZ327" s="53"/>
      <c r="DA327" s="53"/>
      <c r="DB327" s="53"/>
      <c r="DC327" s="53"/>
      <c r="DD327" s="53"/>
      <c r="DE327" s="53"/>
      <c r="DF327" s="53"/>
      <c r="DG327" s="53"/>
      <c r="DH327" s="53"/>
      <c r="DI327" s="53"/>
      <c r="DJ327" s="53"/>
      <c r="DK327" s="53"/>
      <c r="DL327" s="53"/>
      <c r="DM327" s="53"/>
      <c r="DN327" s="53"/>
      <c r="DO327" s="53"/>
      <c r="DP327" s="53"/>
      <c r="DQ327" s="53"/>
      <c r="DR327" s="53"/>
      <c r="DS327" s="53"/>
      <c r="DT327" s="53"/>
      <c r="DU327" s="53"/>
      <c r="DV327" s="53"/>
      <c r="DW327" s="53"/>
      <c r="DX327" s="53"/>
      <c r="DY327" s="53"/>
      <c r="DZ327" s="53"/>
      <c r="EA327" s="53"/>
      <c r="EB327" s="53"/>
      <c r="EC327" s="53"/>
      <c r="ED327" s="53"/>
      <c r="EE327" s="53"/>
      <c r="EF327" s="53"/>
      <c r="EG327" s="53"/>
      <c r="EH327" s="53"/>
      <c r="EI327" s="53"/>
      <c r="EJ327" s="53"/>
      <c r="EK327" s="53"/>
      <c r="EL327" s="53"/>
      <c r="EM327" s="53"/>
      <c r="EN327" s="53"/>
    </row>
    <row r="328" spans="1:144" ht="27" thickBot="1">
      <c r="A328" s="119"/>
      <c r="B328" s="119"/>
      <c r="C328" s="119"/>
      <c r="D328" s="119"/>
      <c r="E328" s="119"/>
      <c r="F328" s="119"/>
      <c r="G328" s="119"/>
      <c r="H328" s="119"/>
      <c r="I328" s="119"/>
      <c r="J328" s="119"/>
      <c r="K328" s="119"/>
      <c r="L328" s="121"/>
      <c r="M328" s="119"/>
      <c r="N328" s="119"/>
      <c r="O328" s="119"/>
      <c r="P328" s="119"/>
      <c r="Q328" s="119"/>
      <c r="R328" s="119"/>
      <c r="S328" s="119"/>
      <c r="T328" s="119"/>
      <c r="U328" s="119"/>
      <c r="V328" s="119"/>
      <c r="W328" s="119"/>
      <c r="X328" s="119"/>
      <c r="Y328" s="119"/>
      <c r="Z328" s="119"/>
      <c r="AA328" s="119"/>
      <c r="AB328" s="119"/>
      <c r="AC328" s="119"/>
      <c r="AD328" s="119"/>
      <c r="AE328" s="53"/>
      <c r="AF328" s="53"/>
      <c r="AG328" s="53"/>
      <c r="AH328" s="53"/>
      <c r="AI328" s="53"/>
      <c r="AJ328" s="53"/>
      <c r="AK328" s="53"/>
      <c r="AL328" s="142" t="s">
        <v>24</v>
      </c>
      <c r="AM328" s="154"/>
      <c r="AN328" s="154"/>
      <c r="AO328" s="154"/>
      <c r="AP328" s="154"/>
      <c r="AQ328" s="154"/>
      <c r="AR328" s="154"/>
      <c r="AS328" s="154"/>
      <c r="AT328" s="154"/>
      <c r="AU328" s="154"/>
      <c r="AV328" s="154"/>
      <c r="AW328" s="154"/>
      <c r="AX328" s="154"/>
      <c r="AY328" s="154"/>
      <c r="AZ328" s="154"/>
      <c r="BA328" s="154"/>
      <c r="BB328" s="154"/>
      <c r="BC328" s="154"/>
      <c r="BD328" s="154"/>
      <c r="BE328" s="154"/>
      <c r="BF328" s="154"/>
      <c r="BG328" s="154"/>
      <c r="BH328" s="154"/>
      <c r="BI328" s="154"/>
      <c r="BJ328" s="154"/>
      <c r="BK328" s="154"/>
      <c r="BL328" s="154"/>
      <c r="BM328" s="154"/>
      <c r="BN328" s="154"/>
      <c r="BO328" s="154"/>
      <c r="BP328" s="154"/>
      <c r="BQ328" s="154"/>
      <c r="BR328" s="154"/>
      <c r="BS328" s="154"/>
      <c r="BT328" s="154"/>
      <c r="BU328" s="154"/>
      <c r="BV328" s="154"/>
      <c r="BW328" s="154"/>
      <c r="BX328" s="154"/>
      <c r="BY328" s="154"/>
      <c r="BZ328" s="154"/>
      <c r="CA328" s="154"/>
      <c r="CB328" s="154"/>
      <c r="CC328" s="154"/>
      <c r="CD328" s="154"/>
      <c r="CE328" s="154"/>
      <c r="CF328" s="154"/>
      <c r="CG328" s="154"/>
      <c r="CH328" s="154"/>
      <c r="CI328" s="154"/>
      <c r="CJ328" s="155"/>
      <c r="CK328" s="35"/>
      <c r="CL328" s="53"/>
      <c r="CM328" s="53"/>
      <c r="CN328" s="142" t="s">
        <v>138</v>
      </c>
      <c r="CO328" s="140"/>
      <c r="CP328" s="140"/>
      <c r="CQ328" s="140"/>
      <c r="CR328" s="140"/>
      <c r="CS328" s="140"/>
      <c r="CT328" s="140"/>
      <c r="CU328" s="140"/>
      <c r="CV328" s="140"/>
      <c r="CW328" s="140"/>
      <c r="CX328" s="140"/>
      <c r="CY328" s="140"/>
      <c r="CZ328" s="140"/>
      <c r="DA328" s="140"/>
      <c r="DB328" s="140"/>
      <c r="DC328" s="140"/>
      <c r="DD328" s="140"/>
      <c r="DE328" s="140"/>
      <c r="DF328" s="140"/>
      <c r="DG328" s="140"/>
      <c r="DH328" s="140"/>
      <c r="DI328" s="140"/>
      <c r="DJ328" s="140"/>
      <c r="DK328" s="140"/>
      <c r="DL328" s="140"/>
      <c r="DM328" s="140"/>
      <c r="DN328" s="140"/>
      <c r="DO328" s="140"/>
      <c r="DP328" s="140"/>
      <c r="DQ328" s="140"/>
      <c r="DR328" s="140"/>
      <c r="DS328" s="140"/>
      <c r="DT328" s="140"/>
      <c r="DU328" s="140"/>
      <c r="DV328" s="140"/>
      <c r="DW328" s="140"/>
      <c r="DX328" s="140"/>
      <c r="DY328" s="140"/>
      <c r="DZ328" s="140"/>
      <c r="EA328" s="140"/>
      <c r="EB328" s="140"/>
      <c r="EC328" s="140"/>
      <c r="ED328" s="140"/>
      <c r="EE328" s="140"/>
      <c r="EF328" s="140"/>
      <c r="EG328" s="140"/>
      <c r="EH328" s="140"/>
      <c r="EI328" s="140"/>
      <c r="EJ328" s="140"/>
      <c r="EK328" s="140"/>
      <c r="EL328" s="141"/>
      <c r="EM328" s="40"/>
      <c r="EN328" s="53"/>
    </row>
    <row r="329" spans="1:144" ht="16" thickBot="1">
      <c r="A329" s="119"/>
      <c r="B329" s="119"/>
      <c r="C329" s="119"/>
      <c r="D329" s="119"/>
      <c r="E329" s="119"/>
      <c r="F329" s="119"/>
      <c r="G329" s="119"/>
      <c r="H329" s="119"/>
      <c r="I329" s="119"/>
      <c r="J329" s="119"/>
      <c r="K329" s="119"/>
      <c r="L329" s="121"/>
      <c r="M329" s="119"/>
      <c r="N329" s="119"/>
      <c r="O329" s="119"/>
      <c r="P329" s="119"/>
      <c r="Q329" s="119"/>
      <c r="R329" s="119"/>
      <c r="S329" s="119"/>
      <c r="T329" s="119"/>
      <c r="U329" s="119"/>
      <c r="V329" s="119"/>
      <c r="W329" s="119"/>
      <c r="X329" s="119"/>
      <c r="Y329" s="119"/>
      <c r="Z329" s="119"/>
      <c r="AA329" s="119"/>
      <c r="AB329" s="119"/>
      <c r="AC329" s="119"/>
      <c r="AD329" s="119"/>
      <c r="AE329" s="53"/>
      <c r="AF329" s="53"/>
      <c r="AG329" s="53"/>
      <c r="AH329" s="53"/>
      <c r="AI329" s="53"/>
      <c r="AJ329" s="53"/>
      <c r="AK329" s="53"/>
      <c r="AL329" s="39" t="s">
        <v>5</v>
      </c>
      <c r="AM329" s="10" t="str">
        <f t="array" ref="AM329:CJ329">TRANSPOSE((IF(D$5:D$55="","",D$5:D$55)))</f>
        <v>OR</v>
      </c>
      <c r="AN329" s="4" t="str">
        <v>CTICU</v>
      </c>
      <c r="AO329" s="4" t="str">
        <v>Overlook</v>
      </c>
      <c r="AP329" s="4" t="str">
        <v>Peds</v>
      </c>
      <c r="AQ329" s="4" t="str">
        <v/>
      </c>
      <c r="AR329" s="4" t="str">
        <v/>
      </c>
      <c r="AS329" s="4" t="str">
        <v/>
      </c>
      <c r="AT329" s="4" t="str">
        <v/>
      </c>
      <c r="AU329" s="4" t="str">
        <v/>
      </c>
      <c r="AV329" s="4" t="str">
        <v/>
      </c>
      <c r="AW329" s="4" t="str">
        <v/>
      </c>
      <c r="AX329" s="4" t="str">
        <v/>
      </c>
      <c r="AY329" s="4" t="str">
        <v/>
      </c>
      <c r="AZ329" s="4" t="str">
        <v/>
      </c>
      <c r="BA329" s="4" t="str">
        <v/>
      </c>
      <c r="BB329" s="4" t="str">
        <v/>
      </c>
      <c r="BC329" s="4" t="str">
        <v/>
      </c>
      <c r="BD329" s="4" t="str">
        <v/>
      </c>
      <c r="BE329" s="4" t="str">
        <v/>
      </c>
      <c r="BF329" s="4" t="str">
        <v/>
      </c>
      <c r="BG329" s="4" t="str">
        <v/>
      </c>
      <c r="BH329" s="4" t="str">
        <v/>
      </c>
      <c r="BI329" s="4" t="str">
        <v/>
      </c>
      <c r="BJ329" s="4" t="str">
        <v/>
      </c>
      <c r="BK329" s="4" t="str">
        <v/>
      </c>
      <c r="BL329" s="4" t="str">
        <v/>
      </c>
      <c r="BM329" s="4" t="str">
        <v/>
      </c>
      <c r="BN329" s="4" t="str">
        <v/>
      </c>
      <c r="BO329" s="4" t="str">
        <v/>
      </c>
      <c r="BP329" s="4" t="str">
        <v/>
      </c>
      <c r="BQ329" s="4" t="str">
        <v/>
      </c>
      <c r="BR329" s="4" t="str">
        <v/>
      </c>
      <c r="BS329" s="4" t="str">
        <v/>
      </c>
      <c r="BT329" s="4" t="str">
        <v/>
      </c>
      <c r="BU329" s="4" t="str">
        <v/>
      </c>
      <c r="BV329" s="4" t="str">
        <v/>
      </c>
      <c r="BW329" s="4" t="str">
        <v/>
      </c>
      <c r="BX329" s="4" t="str">
        <v/>
      </c>
      <c r="BY329" s="4" t="str">
        <v/>
      </c>
      <c r="BZ329" s="4" t="str">
        <v/>
      </c>
      <c r="CA329" s="4" t="str">
        <v/>
      </c>
      <c r="CB329" s="4" t="str">
        <v/>
      </c>
      <c r="CC329" s="4" t="str">
        <v/>
      </c>
      <c r="CD329" s="4" t="str">
        <v/>
      </c>
      <c r="CE329" s="4" t="str">
        <v/>
      </c>
      <c r="CF329" s="4" t="str">
        <v/>
      </c>
      <c r="CG329" s="4" t="str">
        <v/>
      </c>
      <c r="CH329" s="4" t="str">
        <v/>
      </c>
      <c r="CI329" s="4" t="str">
        <v/>
      </c>
      <c r="CJ329" s="5" t="str">
        <v/>
      </c>
      <c r="CK329" s="143" t="s">
        <v>42</v>
      </c>
      <c r="CL329" s="53"/>
      <c r="CM329" s="53"/>
      <c r="CN329" s="39" t="s">
        <v>5</v>
      </c>
      <c r="CO329" s="10" t="str">
        <f t="array" ref="CO329:EL329">TRANSPOSE((IF($D$5:$D$55="","",$D$5:$D$55)))</f>
        <v>OR</v>
      </c>
      <c r="CP329" s="4" t="str">
        <v>CTICU</v>
      </c>
      <c r="CQ329" s="4" t="str">
        <v>Overlook</v>
      </c>
      <c r="CR329" s="4" t="str">
        <v>Peds</v>
      </c>
      <c r="CS329" s="4" t="str">
        <v/>
      </c>
      <c r="CT329" s="4" t="str">
        <v/>
      </c>
      <c r="CU329" s="4" t="str">
        <v/>
      </c>
      <c r="CV329" s="4" t="str">
        <v/>
      </c>
      <c r="CW329" s="4" t="str">
        <v/>
      </c>
      <c r="CX329" s="4" t="str">
        <v/>
      </c>
      <c r="CY329" s="4" t="str">
        <v/>
      </c>
      <c r="CZ329" s="4" t="str">
        <v/>
      </c>
      <c r="DA329" s="4" t="str">
        <v/>
      </c>
      <c r="DB329" s="4" t="str">
        <v/>
      </c>
      <c r="DC329" s="4" t="str">
        <v/>
      </c>
      <c r="DD329" s="4" t="str">
        <v/>
      </c>
      <c r="DE329" s="4" t="str">
        <v/>
      </c>
      <c r="DF329" s="4" t="str">
        <v/>
      </c>
      <c r="DG329" s="4" t="str">
        <v/>
      </c>
      <c r="DH329" s="4" t="str">
        <v/>
      </c>
      <c r="DI329" s="4" t="str">
        <v/>
      </c>
      <c r="DJ329" s="4" t="str">
        <v/>
      </c>
      <c r="DK329" s="4" t="str">
        <v/>
      </c>
      <c r="DL329" s="4" t="str">
        <v/>
      </c>
      <c r="DM329" s="4" t="str">
        <v/>
      </c>
      <c r="DN329" s="4" t="str">
        <v/>
      </c>
      <c r="DO329" s="4" t="str">
        <v/>
      </c>
      <c r="DP329" s="4" t="str">
        <v/>
      </c>
      <c r="DQ329" s="4" t="str">
        <v/>
      </c>
      <c r="DR329" s="4" t="str">
        <v/>
      </c>
      <c r="DS329" s="4" t="str">
        <v/>
      </c>
      <c r="DT329" s="4" t="str">
        <v/>
      </c>
      <c r="DU329" s="4" t="str">
        <v/>
      </c>
      <c r="DV329" s="4" t="str">
        <v/>
      </c>
      <c r="DW329" s="4" t="str">
        <v/>
      </c>
      <c r="DX329" s="4" t="str">
        <v/>
      </c>
      <c r="DY329" s="4" t="str">
        <v/>
      </c>
      <c r="DZ329" s="4" t="str">
        <v/>
      </c>
      <c r="EA329" s="4" t="str">
        <v/>
      </c>
      <c r="EB329" s="4" t="str">
        <v/>
      </c>
      <c r="EC329" s="4" t="str">
        <v/>
      </c>
      <c r="ED329" s="4" t="str">
        <v/>
      </c>
      <c r="EE329" s="4" t="str">
        <v/>
      </c>
      <c r="EF329" s="4" t="str">
        <v/>
      </c>
      <c r="EG329" s="4" t="str">
        <v/>
      </c>
      <c r="EH329" s="4" t="str">
        <v/>
      </c>
      <c r="EI329" s="4" t="str">
        <v/>
      </c>
      <c r="EJ329" s="4" t="str">
        <v/>
      </c>
      <c r="EK329" s="4" t="str">
        <v/>
      </c>
      <c r="EL329" s="5" t="str">
        <v/>
      </c>
      <c r="EM329" s="143" t="s">
        <v>42</v>
      </c>
      <c r="EN329" s="53"/>
    </row>
    <row r="330" spans="1:144">
      <c r="A330" s="119"/>
      <c r="B330" s="119"/>
      <c r="C330" s="119"/>
      <c r="D330" s="119"/>
      <c r="E330" s="119"/>
      <c r="F330" s="119"/>
      <c r="G330" s="119"/>
      <c r="H330" s="119"/>
      <c r="I330" s="119"/>
      <c r="J330" s="119"/>
      <c r="K330" s="119"/>
      <c r="L330" s="121"/>
      <c r="M330" s="119"/>
      <c r="N330" s="119"/>
      <c r="O330" s="119"/>
      <c r="P330" s="119"/>
      <c r="Q330" s="119"/>
      <c r="R330" s="119"/>
      <c r="S330" s="119"/>
      <c r="T330" s="119"/>
      <c r="U330" s="119"/>
      <c r="V330" s="119"/>
      <c r="W330" s="119"/>
      <c r="X330" s="119"/>
      <c r="Y330" s="119"/>
      <c r="Z330" s="119"/>
      <c r="AA330" s="119"/>
      <c r="AB330" s="119"/>
      <c r="AC330" s="119"/>
      <c r="AD330" s="119"/>
      <c r="AE330" s="53"/>
      <c r="AF330" s="53"/>
      <c r="AG330" s="53"/>
      <c r="AH330" s="53"/>
      <c r="AI330" s="53"/>
      <c r="AJ330" s="53"/>
      <c r="AK330" s="53"/>
      <c r="AL330" s="11" t="str">
        <f t="array" ref="AL330:AL379">IF(B$5:B$55="","",B$5:B$55)</f>
        <v>Tchouta</v>
      </c>
      <c r="AM330" s="11">
        <v>0</v>
      </c>
      <c r="AN330" s="8">
        <v>0</v>
      </c>
      <c r="AO330" s="8">
        <v>0</v>
      </c>
      <c r="AP330" s="8">
        <v>0</v>
      </c>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8"/>
      <c r="CJ330" s="8"/>
      <c r="CK330" s="24" t="str">
        <f>IF(AM330=1,AM$5,IF(AN330=1,AN$5,IF(AO330=1,AO$5,IF(AP330=1,AP$5,IF(AQ330=1,AQ$5,IF(AR330=1,AR$5,IF(AS330=1,AS$5,IF(AT330=1,AT$5,IF(AU330=1,AU$5,IF(AV330=1,AV$5,IF(AW330=1,AW$5,IF(AX330=1,AX$5,IF(AY330=1,AY$5,IF(AZ330=1,AZ$5,IF(BA330=1,BA$5,IF(BB330=1,BB$5,IF(BC330=1,BC$5,IF(BD330=1,BD$5,IF(BE330=1,BE$5,IF(BF330=1,BF$5,IF(BG330=1,BG$5,IF(BH330=1,BH$5,IF(BI330=1,BI$5,IF(BJ330=1,BJ$5,IF(BK330=1,BK$5,IF(BL330=1,BL$5,IF(BM330=1,BM$5,IF(BN330=1,BN$5,IF(BO330=1,BO$5, IF(BP330=1,BP$5, IF(BQ330=1,BQ$5, IF(BR330=1,BR$5, IF(BS330=1,BS$5, IF(BT330=1,BT$5, IF(BU330=1,BU$5, IF(BV330=1,BV$5, IF(BW330=1,BW$5, IF(BX330=1,BX$5, IF(BY330=1,BY$5, IF(BZ330=1,BZ$5, IF(CA330=1,CA$5, IF(CB330=1,CB$5, IF(CC330=1,CC$5, IF(CD330=1,CD$5, IF(CE330=1,CE$5, IF(CF330=1,CF$5, IF(CG330=1,CG$5, IF(CH330=1,CH$5, IF(CI330=1,CI$5, IF(CJ330=1,CJ$5,""))))))))))))))))))))))))))))))))))))))))))))))))))</f>
        <v/>
      </c>
      <c r="CL330" s="53"/>
      <c r="CM330" s="53"/>
      <c r="CN330" s="11" t="str">
        <f t="array" ref="CN330:CN379">IF($B$5:$B$55="","",$B$5:$B$55)</f>
        <v>Tchouta</v>
      </c>
      <c r="CO330" s="11"/>
      <c r="CP330" s="8"/>
      <c r="CQ330" s="8"/>
      <c r="CR330" s="8"/>
      <c r="CS330" s="8"/>
      <c r="CT330" s="8"/>
      <c r="CU330" s="8"/>
      <c r="CV330" s="8"/>
      <c r="CW330" s="8"/>
      <c r="CX330" s="8"/>
      <c r="CY330" s="8"/>
      <c r="CZ330" s="8"/>
      <c r="DA330" s="8"/>
      <c r="DB330" s="8"/>
      <c r="DC330" s="8"/>
      <c r="DD330" s="8"/>
      <c r="DE330" s="8"/>
      <c r="DF330" s="8"/>
      <c r="DG330" s="8"/>
      <c r="DH330" s="8"/>
      <c r="DI330" s="8"/>
      <c r="DJ330" s="8"/>
      <c r="DK330" s="8"/>
      <c r="DL330" s="8"/>
      <c r="DM330" s="8"/>
      <c r="DN330" s="8"/>
      <c r="DO330" s="8"/>
      <c r="DP330" s="8"/>
      <c r="DQ330" s="8"/>
      <c r="DR330" s="8"/>
      <c r="DS330" s="8"/>
      <c r="DT330" s="8"/>
      <c r="DU330" s="8"/>
      <c r="DV330" s="8"/>
      <c r="DW330" s="8"/>
      <c r="DX330" s="8"/>
      <c r="DY330" s="8"/>
      <c r="DZ330" s="8"/>
      <c r="EA330" s="8"/>
      <c r="EB330" s="8"/>
      <c r="EC330" s="8"/>
      <c r="ED330" s="8"/>
      <c r="EE330" s="8"/>
      <c r="EF330" s="8"/>
      <c r="EG330" s="8"/>
      <c r="EH330" s="8"/>
      <c r="EI330" s="8"/>
      <c r="EJ330" s="8"/>
      <c r="EK330" s="8"/>
      <c r="EL330" s="8"/>
      <c r="EM330" s="24" t="str">
        <f>IF(CO330=1,CO$5,IF(CP330=1,CP$5,IF(CQ330=1,CQ$5,IF(CR330=1,CR$5,IF(CS330=1,CS$5,IF(CT330=1,CT$5,IF(CU330=1,CU$5,IF(CV330=1,CV$5,IF(CW330=1,CW$5,IF(CX330=1,CX$5,IF(CY330=1,CY$5,IF(CZ330=1,CZ$5,IF(DA330=1,DA$5,IF(DB330=1,DB$5,IF(DC330=1,DC$5,IF(DD330=1,DD$5,IF(DE330=1,DE$5,IF(DF330=1,DF$5,IF(DG330=1,DG$5,IF(DH330=1,DH$5,IF(DI330=1,DI$5,IF(DJ330=1,DJ$5,IF(DK330=1,DK$5,IF(DL330=1,DL$5,IF(DM330=1,DM$5,IF(DN330=1,DN$5,IF(DO330=1,DO$5,IF(DP330=1,DP$5,IF(DQ330=1,DQ$5, IF(DR330=1,DR$5, IF(DS330=1,DS$5, IF(DT330=1,DT$5, IF(DU330=1,DU$5, IF(DV330=1,DV$5, IF(DW330=1,DW$5, IF(DX330=1,DX$5, IF(DY330=1,DY$5, IF(DZ330=1,DZ$5, IF(EA330=1,EA$5, IF(EB330=1,EB$5, IF(EC330=1,EC$5, IF(ED330=1,ED$5, IF(EE330=1,EE$5, IF(EF330=1,EF$5, IF(EG330=1,EG$5, IF(EH330=1,EH$5, IF(EI330=1,EI$5, IF(EJ330=1,EJ$5, IF(EK330=1,EK$5, IF(EL330=1,EL$5,""))))))))))))))))))))))))))))))))))))))))))))))))))</f>
        <v/>
      </c>
      <c r="EN330" s="53"/>
    </row>
    <row r="331" spans="1:144">
      <c r="A331" s="119"/>
      <c r="B331" s="119"/>
      <c r="C331" s="119"/>
      <c r="D331" s="119"/>
      <c r="E331" s="119"/>
      <c r="F331" s="119"/>
      <c r="G331" s="119"/>
      <c r="H331" s="119"/>
      <c r="I331" s="119"/>
      <c r="J331" s="119"/>
      <c r="K331" s="119"/>
      <c r="L331" s="121"/>
      <c r="M331" s="119"/>
      <c r="N331" s="119"/>
      <c r="O331" s="119"/>
      <c r="P331" s="119"/>
      <c r="Q331" s="119"/>
      <c r="R331" s="119"/>
      <c r="S331" s="119"/>
      <c r="T331" s="119"/>
      <c r="U331" s="119"/>
      <c r="V331" s="119"/>
      <c r="W331" s="119"/>
      <c r="X331" s="119"/>
      <c r="Y331" s="119"/>
      <c r="Z331" s="119"/>
      <c r="AA331" s="119"/>
      <c r="AB331" s="119"/>
      <c r="AC331" s="119"/>
      <c r="AD331" s="119"/>
      <c r="AE331" s="53"/>
      <c r="AF331" s="53"/>
      <c r="AG331" s="53"/>
      <c r="AH331" s="53"/>
      <c r="AI331" s="53"/>
      <c r="AJ331" s="53"/>
      <c r="AK331" s="53"/>
      <c r="AL331" s="10" t="str">
        <v xml:space="preserve">Prigoff </v>
      </c>
      <c r="AM331" s="10">
        <v>0</v>
      </c>
      <c r="AN331" s="4">
        <v>0</v>
      </c>
      <c r="AO331" s="4">
        <v>0</v>
      </c>
      <c r="AP331" s="4">
        <v>0</v>
      </c>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22" t="str">
        <f t="shared" ref="CK331:CK346" si="38">IF(AM331=1,AM$5,IF(AN331=1,AN$5,IF(AO331=1,AO$5,IF(AP331=1,AP$5,IF(AQ331=1,AQ$5,IF(AR331=1,AR$5,IF(AS331=1,AS$5,IF(AT331=1,AT$5,IF(AU331=1,AU$5,IF(AV331=1,AV$5,IF(AW331=1,AW$5,IF(AX331=1,AX$5,IF(AY331=1,AY$5,IF(AZ331=1,AZ$5,IF(BA331=1,BA$5,IF(BB331=1,BB$5,IF(BC331=1,BC$5,IF(BD331=1,BD$5,IF(BE331=1,BE$5,IF(BF331=1,BF$5,IF(BG331=1,BG$5,IF(BH331=1,BH$5,IF(BI331=1,BI$5,IF(BJ331=1,BJ$5,IF(BK331=1,BK$5,IF(BL331=1,BL$5,IF(BM331=1,BM$5,IF(BN331=1,BN$5,IF(BO331=1,BO$5, IF(BP331=1,BP$5, IF(BQ331=1,BQ$5, IF(BR331=1,BR$5, IF(BS331=1,BS$5, IF(BT331=1,BT$5, IF(BU331=1,BU$5, IF(BV331=1,BV$5, IF(BW331=1,BW$5, IF(BX331=1,BX$5, IF(BY331=1,BY$5, IF(BZ331=1,BZ$5, IF(CA331=1,CA$5, IF(CB331=1,CB$5, IF(CC331=1,CC$5, IF(CD331=1,CD$5, IF(CE331=1,CE$5, IF(CF331=1,CF$5, IF(CG331=1,CG$5, IF(CH331=1,CH$5, IF(CI331=1,CI$5, IF(CJ331=1,CJ$5,""))))))))))))))))))))))))))))))))))))))))))))))))))</f>
        <v/>
      </c>
      <c r="CL331" s="53"/>
      <c r="CM331" s="53"/>
      <c r="CN331" s="10" t="str">
        <v xml:space="preserve">Prigoff </v>
      </c>
      <c r="CO331" s="10"/>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22" t="str">
        <f t="shared" ref="EM331:EM346" si="39">IF(CO331=1,CO$5,IF(CP331=1,CP$5,IF(CQ331=1,CQ$5,IF(CR331=1,CR$5,IF(CS331=1,CS$5,IF(CT331=1,CT$5,IF(CU331=1,CU$5,IF(CV331=1,CV$5,IF(CW331=1,CW$5,IF(CX331=1,CX$5,IF(CY331=1,CY$5,IF(CZ331=1,CZ$5,IF(DA331=1,DA$5,IF(DB331=1,DB$5,IF(DC331=1,DC$5,IF(DD331=1,DD$5,IF(DE331=1,DE$5,IF(DF331=1,DF$5,IF(DG331=1,DG$5,IF(DH331=1,DH$5,IF(DI331=1,DI$5,IF(DJ331=1,DJ$5,IF(DK331=1,DK$5,IF(DL331=1,DL$5,IF(DM331=1,DM$5,IF(DN331=1,DN$5,IF(DO331=1,DO$5,IF(DP331=1,DP$5,IF(DQ331=1,DQ$5, IF(DR331=1,DR$5, IF(DS331=1,DS$5, IF(DT331=1,DT$5, IF(DU331=1,DU$5, IF(DV331=1,DV$5, IF(DW331=1,DW$5, IF(DX331=1,DX$5, IF(DY331=1,DY$5, IF(DZ331=1,DZ$5, IF(EA331=1,EA$5, IF(EB331=1,EB$5, IF(EC331=1,EC$5, IF(ED331=1,ED$5, IF(EE331=1,EE$5, IF(EF331=1,EF$5, IF(EG331=1,EG$5, IF(EH331=1,EH$5, IF(EI331=1,EI$5, IF(EJ331=1,EJ$5, IF(EK331=1,EK$5, IF(EL331=1,EL$5,""))))))))))))))))))))))))))))))))))))))))))))))))))</f>
        <v/>
      </c>
      <c r="EN331" s="53"/>
    </row>
    <row r="332" spans="1:144">
      <c r="A332" s="119"/>
      <c r="B332" s="119"/>
      <c r="C332" s="119"/>
      <c r="D332" s="119"/>
      <c r="E332" s="119"/>
      <c r="F332" s="119"/>
      <c r="G332" s="119"/>
      <c r="H332" s="119"/>
      <c r="I332" s="119"/>
      <c r="J332" s="119"/>
      <c r="K332" s="119"/>
      <c r="L332" s="121"/>
      <c r="M332" s="119"/>
      <c r="N332" s="119"/>
      <c r="O332" s="119"/>
      <c r="P332" s="119"/>
      <c r="Q332" s="119"/>
      <c r="R332" s="119"/>
      <c r="S332" s="119"/>
      <c r="T332" s="119"/>
      <c r="U332" s="119"/>
      <c r="V332" s="119"/>
      <c r="W332" s="119"/>
      <c r="X332" s="119"/>
      <c r="Y332" s="119"/>
      <c r="Z332" s="119"/>
      <c r="AA332" s="119"/>
      <c r="AB332" s="119"/>
      <c r="AC332" s="119"/>
      <c r="AD332" s="119"/>
      <c r="AE332" s="53"/>
      <c r="AF332" s="53"/>
      <c r="AG332" s="53"/>
      <c r="AH332" s="53"/>
      <c r="AI332" s="53"/>
      <c r="AJ332" s="53"/>
      <c r="AK332" s="53"/>
      <c r="AL332" s="10" t="str">
        <v xml:space="preserve">Abramov </v>
      </c>
      <c r="AM332" s="10">
        <v>0</v>
      </c>
      <c r="AN332" s="4">
        <v>0</v>
      </c>
      <c r="AO332" s="4">
        <v>0</v>
      </c>
      <c r="AP332" s="4">
        <v>0</v>
      </c>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22" t="str">
        <f t="shared" si="38"/>
        <v/>
      </c>
      <c r="CL332" s="53"/>
      <c r="CM332" s="53"/>
      <c r="CN332" s="10" t="str">
        <v xml:space="preserve">Abramov </v>
      </c>
      <c r="CO332" s="10"/>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22" t="str">
        <f t="shared" si="39"/>
        <v/>
      </c>
      <c r="EN332" s="53"/>
    </row>
    <row r="333" spans="1:144">
      <c r="A333" s="119"/>
      <c r="B333" s="119"/>
      <c r="C333" s="119"/>
      <c r="D333" s="119"/>
      <c r="E333" s="119"/>
      <c r="F333" s="119"/>
      <c r="G333" s="119"/>
      <c r="H333" s="119"/>
      <c r="I333" s="119"/>
      <c r="J333" s="119"/>
      <c r="K333" s="119"/>
      <c r="L333" s="121"/>
      <c r="M333" s="119"/>
      <c r="N333" s="119"/>
      <c r="O333" s="119"/>
      <c r="P333" s="119"/>
      <c r="Q333" s="119"/>
      <c r="R333" s="119"/>
      <c r="S333" s="119"/>
      <c r="T333" s="119"/>
      <c r="U333" s="119"/>
      <c r="V333" s="119"/>
      <c r="W333" s="119"/>
      <c r="X333" s="119"/>
      <c r="Y333" s="119"/>
      <c r="Z333" s="119"/>
      <c r="AA333" s="119"/>
      <c r="AB333" s="119"/>
      <c r="AC333" s="119"/>
      <c r="AD333" s="119"/>
      <c r="AE333" s="53"/>
      <c r="AF333" s="53"/>
      <c r="AG333" s="53"/>
      <c r="AH333" s="53"/>
      <c r="AI333" s="53"/>
      <c r="AJ333" s="53"/>
      <c r="AK333" s="53"/>
      <c r="AL333" s="10" t="str">
        <v xml:space="preserve">Torres-Sanchez </v>
      </c>
      <c r="AM333" s="10">
        <v>0</v>
      </c>
      <c r="AN333" s="4">
        <v>0</v>
      </c>
      <c r="AO333" s="4">
        <v>0</v>
      </c>
      <c r="AP333" s="4">
        <v>0</v>
      </c>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22" t="str">
        <f t="shared" si="38"/>
        <v/>
      </c>
      <c r="CL333" s="53"/>
      <c r="CM333" s="53"/>
      <c r="CN333" s="10" t="str">
        <v xml:space="preserve">Torres-Sanchez </v>
      </c>
      <c r="CO333" s="10"/>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22" t="str">
        <f t="shared" si="39"/>
        <v/>
      </c>
      <c r="EN333" s="53"/>
    </row>
    <row r="334" spans="1:144">
      <c r="A334" s="119"/>
      <c r="B334" s="119"/>
      <c r="C334" s="119"/>
      <c r="D334" s="119"/>
      <c r="E334" s="119"/>
      <c r="F334" s="119"/>
      <c r="G334" s="119"/>
      <c r="H334" s="119"/>
      <c r="I334" s="119"/>
      <c r="J334" s="119"/>
      <c r="K334" s="119"/>
      <c r="L334" s="121"/>
      <c r="M334" s="119"/>
      <c r="N334" s="119"/>
      <c r="O334" s="119"/>
      <c r="P334" s="119"/>
      <c r="Q334" s="119"/>
      <c r="R334" s="119"/>
      <c r="S334" s="119"/>
      <c r="T334" s="119"/>
      <c r="U334" s="119"/>
      <c r="V334" s="119"/>
      <c r="W334" s="119"/>
      <c r="X334" s="119"/>
      <c r="Y334" s="119"/>
      <c r="Z334" s="119"/>
      <c r="AA334" s="119"/>
      <c r="AB334" s="119"/>
      <c r="AC334" s="119"/>
      <c r="AD334" s="119"/>
      <c r="AE334" s="53"/>
      <c r="AF334" s="53"/>
      <c r="AG334" s="53"/>
      <c r="AH334" s="53"/>
      <c r="AI334" s="53"/>
      <c r="AJ334" s="53"/>
      <c r="AK334" s="53"/>
      <c r="AL334" s="10" t="str">
        <v/>
      </c>
      <c r="AM334" s="10"/>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22" t="str">
        <f t="shared" si="38"/>
        <v/>
      </c>
      <c r="CL334" s="53"/>
      <c r="CM334" s="53"/>
      <c r="CN334" s="10" t="str">
        <v/>
      </c>
      <c r="CO334" s="10"/>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22" t="str">
        <f t="shared" si="39"/>
        <v/>
      </c>
      <c r="EN334" s="53"/>
    </row>
    <row r="335" spans="1:144">
      <c r="A335" s="119"/>
      <c r="B335" s="119"/>
      <c r="C335" s="119"/>
      <c r="D335" s="119"/>
      <c r="E335" s="119"/>
      <c r="F335" s="119"/>
      <c r="G335" s="119"/>
      <c r="H335" s="119"/>
      <c r="I335" s="119"/>
      <c r="J335" s="119"/>
      <c r="K335" s="119"/>
      <c r="L335" s="121"/>
      <c r="M335" s="119"/>
      <c r="N335" s="119"/>
      <c r="O335" s="119"/>
      <c r="P335" s="119"/>
      <c r="Q335" s="119"/>
      <c r="R335" s="119"/>
      <c r="S335" s="119"/>
      <c r="T335" s="119"/>
      <c r="U335" s="119"/>
      <c r="V335" s="119"/>
      <c r="W335" s="119"/>
      <c r="X335" s="119"/>
      <c r="Y335" s="119"/>
      <c r="Z335" s="119"/>
      <c r="AA335" s="119"/>
      <c r="AB335" s="119"/>
      <c r="AC335" s="119"/>
      <c r="AD335" s="119"/>
      <c r="AE335" s="53"/>
      <c r="AF335" s="53"/>
      <c r="AG335" s="53"/>
      <c r="AH335" s="53"/>
      <c r="AI335" s="53"/>
      <c r="AJ335" s="53"/>
      <c r="AK335" s="53"/>
      <c r="AL335" s="10" t="str">
        <v/>
      </c>
      <c r="AM335" s="10"/>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22" t="str">
        <f t="shared" si="38"/>
        <v/>
      </c>
      <c r="CL335" s="53"/>
      <c r="CM335" s="53"/>
      <c r="CN335" s="10" t="str">
        <v/>
      </c>
      <c r="CO335" s="10"/>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22" t="str">
        <f t="shared" si="39"/>
        <v/>
      </c>
      <c r="EN335" s="53"/>
    </row>
    <row r="336" spans="1:144">
      <c r="A336" s="119"/>
      <c r="B336" s="119"/>
      <c r="C336" s="119"/>
      <c r="D336" s="119"/>
      <c r="E336" s="119"/>
      <c r="F336" s="119"/>
      <c r="G336" s="119"/>
      <c r="H336" s="119"/>
      <c r="I336" s="119"/>
      <c r="J336" s="119"/>
      <c r="K336" s="119"/>
      <c r="L336" s="121"/>
      <c r="M336" s="119"/>
      <c r="N336" s="119"/>
      <c r="O336" s="119"/>
      <c r="P336" s="119"/>
      <c r="Q336" s="119"/>
      <c r="R336" s="119"/>
      <c r="S336" s="119"/>
      <c r="T336" s="119"/>
      <c r="U336" s="119"/>
      <c r="V336" s="119"/>
      <c r="W336" s="119"/>
      <c r="X336" s="119"/>
      <c r="Y336" s="119"/>
      <c r="Z336" s="119"/>
      <c r="AA336" s="119"/>
      <c r="AB336" s="119"/>
      <c r="AC336" s="119"/>
      <c r="AD336" s="119"/>
      <c r="AE336" s="53"/>
      <c r="AF336" s="53"/>
      <c r="AG336" s="53"/>
      <c r="AH336" s="53"/>
      <c r="AI336" s="53"/>
      <c r="AJ336" s="53"/>
      <c r="AK336" s="53"/>
      <c r="AL336" s="10" t="str">
        <v/>
      </c>
      <c r="AM336" s="10"/>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22" t="str">
        <f t="shared" si="38"/>
        <v/>
      </c>
      <c r="CL336" s="53"/>
      <c r="CM336" s="53"/>
      <c r="CN336" s="10" t="str">
        <v/>
      </c>
      <c r="CO336" s="10"/>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22" t="str">
        <f t="shared" si="39"/>
        <v/>
      </c>
      <c r="EN336" s="53"/>
    </row>
    <row r="337" spans="1:144">
      <c r="A337" s="119"/>
      <c r="B337" s="119"/>
      <c r="C337" s="119"/>
      <c r="D337" s="119"/>
      <c r="E337" s="119"/>
      <c r="F337" s="119"/>
      <c r="G337" s="119"/>
      <c r="H337" s="119"/>
      <c r="I337" s="119"/>
      <c r="J337" s="119"/>
      <c r="K337" s="119"/>
      <c r="L337" s="121"/>
      <c r="M337" s="119"/>
      <c r="N337" s="119"/>
      <c r="O337" s="119"/>
      <c r="P337" s="119"/>
      <c r="Q337" s="119"/>
      <c r="R337" s="119"/>
      <c r="S337" s="119"/>
      <c r="T337" s="119"/>
      <c r="U337" s="119"/>
      <c r="V337" s="119"/>
      <c r="W337" s="119"/>
      <c r="X337" s="119"/>
      <c r="Y337" s="119"/>
      <c r="Z337" s="119"/>
      <c r="AA337" s="119"/>
      <c r="AB337" s="119"/>
      <c r="AC337" s="119"/>
      <c r="AD337" s="119"/>
      <c r="AE337" s="53"/>
      <c r="AF337" s="53"/>
      <c r="AG337" s="53"/>
      <c r="AH337" s="53"/>
      <c r="AI337" s="53"/>
      <c r="AJ337" s="53"/>
      <c r="AK337" s="53"/>
      <c r="AL337" s="10" t="str">
        <v/>
      </c>
      <c r="AM337" s="10"/>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22" t="str">
        <f t="shared" si="38"/>
        <v/>
      </c>
      <c r="CL337" s="53"/>
      <c r="CM337" s="53"/>
      <c r="CN337" s="10" t="str">
        <v/>
      </c>
      <c r="CO337" s="10"/>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22" t="str">
        <f t="shared" si="39"/>
        <v/>
      </c>
      <c r="EN337" s="53"/>
    </row>
    <row r="338" spans="1:144">
      <c r="A338" s="119"/>
      <c r="B338" s="119"/>
      <c r="C338" s="119"/>
      <c r="D338" s="119"/>
      <c r="E338" s="119"/>
      <c r="F338" s="119"/>
      <c r="G338" s="119"/>
      <c r="H338" s="119"/>
      <c r="I338" s="119"/>
      <c r="J338" s="119"/>
      <c r="K338" s="119"/>
      <c r="L338" s="121"/>
      <c r="M338" s="119"/>
      <c r="N338" s="119"/>
      <c r="O338" s="119"/>
      <c r="P338" s="119"/>
      <c r="Q338" s="119"/>
      <c r="R338" s="119"/>
      <c r="S338" s="119"/>
      <c r="T338" s="119"/>
      <c r="U338" s="119"/>
      <c r="V338" s="119"/>
      <c r="W338" s="119"/>
      <c r="X338" s="119"/>
      <c r="Y338" s="119"/>
      <c r="Z338" s="119"/>
      <c r="AA338" s="119"/>
      <c r="AB338" s="119"/>
      <c r="AC338" s="119"/>
      <c r="AD338" s="119"/>
      <c r="AE338" s="53"/>
      <c r="AF338" s="53"/>
      <c r="AG338" s="53"/>
      <c r="AH338" s="53"/>
      <c r="AI338" s="53"/>
      <c r="AJ338" s="53"/>
      <c r="AK338" s="53"/>
      <c r="AL338" s="10" t="str">
        <v/>
      </c>
      <c r="AM338" s="10"/>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22" t="str">
        <f t="shared" si="38"/>
        <v/>
      </c>
      <c r="CL338" s="53"/>
      <c r="CM338" s="53"/>
      <c r="CN338" s="10" t="str">
        <v/>
      </c>
      <c r="CO338" s="10"/>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22" t="str">
        <f t="shared" si="39"/>
        <v/>
      </c>
      <c r="EN338" s="53"/>
    </row>
    <row r="339" spans="1:144">
      <c r="A339" s="119"/>
      <c r="B339" s="119"/>
      <c r="C339" s="119"/>
      <c r="D339" s="119"/>
      <c r="E339" s="119"/>
      <c r="F339" s="119"/>
      <c r="G339" s="119"/>
      <c r="H339" s="119"/>
      <c r="I339" s="119"/>
      <c r="J339" s="119"/>
      <c r="K339" s="119"/>
      <c r="L339" s="121"/>
      <c r="M339" s="119"/>
      <c r="N339" s="119"/>
      <c r="O339" s="119"/>
      <c r="P339" s="119"/>
      <c r="Q339" s="119"/>
      <c r="R339" s="119"/>
      <c r="S339" s="119"/>
      <c r="T339" s="119"/>
      <c r="U339" s="119"/>
      <c r="V339" s="119"/>
      <c r="W339" s="119"/>
      <c r="X339" s="119"/>
      <c r="Y339" s="119"/>
      <c r="Z339" s="119"/>
      <c r="AA339" s="119"/>
      <c r="AB339" s="119"/>
      <c r="AC339" s="119"/>
      <c r="AD339" s="119"/>
      <c r="AE339" s="53"/>
      <c r="AF339" s="53"/>
      <c r="AG339" s="53"/>
      <c r="AH339" s="53"/>
      <c r="AI339" s="53"/>
      <c r="AJ339" s="53"/>
      <c r="AK339" s="53"/>
      <c r="AL339" s="10" t="str">
        <v/>
      </c>
      <c r="AM339" s="10"/>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22" t="str">
        <f t="shared" si="38"/>
        <v/>
      </c>
      <c r="CL339" s="53"/>
      <c r="CM339" s="53"/>
      <c r="CN339" s="10" t="str">
        <v/>
      </c>
      <c r="CO339" s="10"/>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22" t="str">
        <f t="shared" si="39"/>
        <v/>
      </c>
      <c r="EN339" s="53"/>
    </row>
    <row r="340" spans="1:144">
      <c r="A340" s="119"/>
      <c r="B340" s="119"/>
      <c r="C340" s="119"/>
      <c r="D340" s="119"/>
      <c r="E340" s="119"/>
      <c r="F340" s="119"/>
      <c r="G340" s="119"/>
      <c r="H340" s="119"/>
      <c r="I340" s="119"/>
      <c r="J340" s="119"/>
      <c r="K340" s="119"/>
      <c r="L340" s="121"/>
      <c r="M340" s="119"/>
      <c r="N340" s="119"/>
      <c r="O340" s="119"/>
      <c r="P340" s="119"/>
      <c r="Q340" s="119"/>
      <c r="R340" s="119"/>
      <c r="S340" s="119"/>
      <c r="T340" s="119"/>
      <c r="U340" s="119"/>
      <c r="V340" s="119"/>
      <c r="W340" s="119"/>
      <c r="X340" s="119"/>
      <c r="Y340" s="119"/>
      <c r="Z340" s="119"/>
      <c r="AA340" s="119"/>
      <c r="AB340" s="119"/>
      <c r="AC340" s="119"/>
      <c r="AD340" s="119"/>
      <c r="AE340" s="53"/>
      <c r="AF340" s="53"/>
      <c r="AG340" s="53"/>
      <c r="AH340" s="53"/>
      <c r="AI340" s="53"/>
      <c r="AJ340" s="53"/>
      <c r="AK340" s="53"/>
      <c r="AL340" s="10" t="str">
        <v/>
      </c>
      <c r="AM340" s="10"/>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22" t="str">
        <f t="shared" si="38"/>
        <v/>
      </c>
      <c r="CL340" s="53"/>
      <c r="CM340" s="53"/>
      <c r="CN340" s="10" t="str">
        <v/>
      </c>
      <c r="CO340" s="10"/>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22" t="str">
        <f t="shared" si="39"/>
        <v/>
      </c>
      <c r="EN340" s="53"/>
    </row>
    <row r="341" spans="1:144">
      <c r="A341" s="119"/>
      <c r="B341" s="119"/>
      <c r="C341" s="119"/>
      <c r="D341" s="119"/>
      <c r="E341" s="119"/>
      <c r="F341" s="119"/>
      <c r="G341" s="119"/>
      <c r="H341" s="119"/>
      <c r="I341" s="119"/>
      <c r="J341" s="119"/>
      <c r="K341" s="119"/>
      <c r="L341" s="121"/>
      <c r="M341" s="119"/>
      <c r="N341" s="119"/>
      <c r="O341" s="119"/>
      <c r="P341" s="119"/>
      <c r="Q341" s="119"/>
      <c r="R341" s="119"/>
      <c r="S341" s="119"/>
      <c r="T341" s="119"/>
      <c r="U341" s="119"/>
      <c r="V341" s="119"/>
      <c r="W341" s="119"/>
      <c r="X341" s="119"/>
      <c r="Y341" s="119"/>
      <c r="Z341" s="119"/>
      <c r="AA341" s="119"/>
      <c r="AB341" s="119"/>
      <c r="AC341" s="119"/>
      <c r="AD341" s="119"/>
      <c r="AE341" s="53"/>
      <c r="AF341" s="53"/>
      <c r="AG341" s="53"/>
      <c r="AH341" s="53"/>
      <c r="AI341" s="53"/>
      <c r="AJ341" s="53"/>
      <c r="AK341" s="53"/>
      <c r="AL341" s="10" t="str">
        <v/>
      </c>
      <c r="AM341" s="10"/>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22" t="str">
        <f t="shared" si="38"/>
        <v/>
      </c>
      <c r="CL341" s="53"/>
      <c r="CM341" s="53"/>
      <c r="CN341" s="10" t="str">
        <v/>
      </c>
      <c r="CO341" s="10"/>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22" t="str">
        <f t="shared" si="39"/>
        <v/>
      </c>
      <c r="EN341" s="53"/>
    </row>
    <row r="342" spans="1:144">
      <c r="A342" s="119"/>
      <c r="B342" s="119"/>
      <c r="C342" s="119"/>
      <c r="D342" s="119"/>
      <c r="E342" s="119"/>
      <c r="F342" s="119"/>
      <c r="G342" s="119"/>
      <c r="H342" s="119"/>
      <c r="I342" s="119"/>
      <c r="J342" s="119"/>
      <c r="K342" s="119"/>
      <c r="L342" s="121"/>
      <c r="M342" s="119"/>
      <c r="N342" s="119"/>
      <c r="O342" s="119"/>
      <c r="P342" s="119"/>
      <c r="Q342" s="119"/>
      <c r="R342" s="119"/>
      <c r="S342" s="119"/>
      <c r="T342" s="119"/>
      <c r="U342" s="119"/>
      <c r="V342" s="119"/>
      <c r="W342" s="119"/>
      <c r="X342" s="119"/>
      <c r="Y342" s="119"/>
      <c r="Z342" s="119"/>
      <c r="AA342" s="119"/>
      <c r="AB342" s="119"/>
      <c r="AC342" s="119"/>
      <c r="AD342" s="119"/>
      <c r="AE342" s="53"/>
      <c r="AF342" s="53"/>
      <c r="AG342" s="53"/>
      <c r="AH342" s="53"/>
      <c r="AI342" s="53"/>
      <c r="AJ342" s="53"/>
      <c r="AK342" s="53"/>
      <c r="AL342" s="10" t="str">
        <v/>
      </c>
      <c r="AM342" s="10"/>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22" t="str">
        <f t="shared" si="38"/>
        <v/>
      </c>
      <c r="CL342" s="53"/>
      <c r="CM342" s="53"/>
      <c r="CN342" s="10" t="str">
        <v/>
      </c>
      <c r="CO342" s="10"/>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22" t="str">
        <f t="shared" si="39"/>
        <v/>
      </c>
      <c r="EN342" s="53"/>
    </row>
    <row r="343" spans="1:144">
      <c r="A343" s="119"/>
      <c r="B343" s="119"/>
      <c r="C343" s="119"/>
      <c r="D343" s="119"/>
      <c r="E343" s="119"/>
      <c r="F343" s="119"/>
      <c r="G343" s="119"/>
      <c r="H343" s="119"/>
      <c r="I343" s="119"/>
      <c r="J343" s="119"/>
      <c r="K343" s="119"/>
      <c r="L343" s="121"/>
      <c r="M343" s="119"/>
      <c r="N343" s="119"/>
      <c r="O343" s="119"/>
      <c r="P343" s="119"/>
      <c r="Q343" s="119"/>
      <c r="R343" s="119"/>
      <c r="S343" s="119"/>
      <c r="T343" s="119"/>
      <c r="U343" s="119"/>
      <c r="V343" s="119"/>
      <c r="W343" s="119"/>
      <c r="X343" s="119"/>
      <c r="Y343" s="119"/>
      <c r="Z343" s="119"/>
      <c r="AA343" s="119"/>
      <c r="AB343" s="119"/>
      <c r="AC343" s="119"/>
      <c r="AD343" s="119"/>
      <c r="AE343" s="53"/>
      <c r="AF343" s="53"/>
      <c r="AG343" s="53"/>
      <c r="AH343" s="53"/>
      <c r="AI343" s="53"/>
      <c r="AJ343" s="53"/>
      <c r="AK343" s="53"/>
      <c r="AL343" s="10" t="str">
        <v/>
      </c>
      <c r="AM343" s="10"/>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22" t="str">
        <f t="shared" si="38"/>
        <v/>
      </c>
      <c r="CL343" s="53"/>
      <c r="CM343" s="53"/>
      <c r="CN343" s="10" t="str">
        <v/>
      </c>
      <c r="CO343" s="10"/>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22" t="str">
        <f t="shared" si="39"/>
        <v/>
      </c>
      <c r="EN343" s="53"/>
    </row>
    <row r="344" spans="1:144">
      <c r="A344" s="119"/>
      <c r="B344" s="119"/>
      <c r="C344" s="119"/>
      <c r="D344" s="119"/>
      <c r="E344" s="119"/>
      <c r="F344" s="119"/>
      <c r="G344" s="119"/>
      <c r="H344" s="119"/>
      <c r="I344" s="119"/>
      <c r="J344" s="119"/>
      <c r="K344" s="119"/>
      <c r="L344" s="121"/>
      <c r="M344" s="119"/>
      <c r="N344" s="119"/>
      <c r="O344" s="119"/>
      <c r="P344" s="119"/>
      <c r="Q344" s="119"/>
      <c r="R344" s="119"/>
      <c r="S344" s="119"/>
      <c r="T344" s="119"/>
      <c r="U344" s="119"/>
      <c r="V344" s="119"/>
      <c r="W344" s="119"/>
      <c r="X344" s="119"/>
      <c r="Y344" s="119"/>
      <c r="Z344" s="119"/>
      <c r="AA344" s="119"/>
      <c r="AB344" s="119"/>
      <c r="AC344" s="119"/>
      <c r="AD344" s="119"/>
      <c r="AE344" s="53"/>
      <c r="AF344" s="53"/>
      <c r="AG344" s="53"/>
      <c r="AH344" s="53"/>
      <c r="AI344" s="53"/>
      <c r="AJ344" s="53"/>
      <c r="AK344" s="53"/>
      <c r="AL344" s="10" t="str">
        <v/>
      </c>
      <c r="AM344" s="10"/>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22" t="str">
        <f t="shared" si="38"/>
        <v/>
      </c>
      <c r="CL344" s="53"/>
      <c r="CM344" s="53"/>
      <c r="CN344" s="10" t="str">
        <v/>
      </c>
      <c r="CO344" s="10"/>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22" t="str">
        <f t="shared" si="39"/>
        <v/>
      </c>
      <c r="EN344" s="53"/>
    </row>
    <row r="345" spans="1:144">
      <c r="A345" s="119"/>
      <c r="B345" s="119"/>
      <c r="C345" s="119"/>
      <c r="D345" s="119"/>
      <c r="E345" s="119"/>
      <c r="F345" s="119"/>
      <c r="G345" s="119"/>
      <c r="H345" s="119"/>
      <c r="I345" s="119"/>
      <c r="J345" s="119"/>
      <c r="K345" s="119"/>
      <c r="L345" s="121"/>
      <c r="M345" s="119"/>
      <c r="N345" s="119"/>
      <c r="O345" s="119"/>
      <c r="P345" s="119"/>
      <c r="Q345" s="119"/>
      <c r="R345" s="119"/>
      <c r="S345" s="119"/>
      <c r="T345" s="119"/>
      <c r="U345" s="119"/>
      <c r="V345" s="119"/>
      <c r="W345" s="119"/>
      <c r="X345" s="119"/>
      <c r="Y345" s="119"/>
      <c r="Z345" s="119"/>
      <c r="AA345" s="119"/>
      <c r="AB345" s="119"/>
      <c r="AC345" s="119"/>
      <c r="AD345" s="119"/>
      <c r="AE345" s="53"/>
      <c r="AF345" s="53"/>
      <c r="AG345" s="53"/>
      <c r="AH345" s="53"/>
      <c r="AI345" s="53"/>
      <c r="AJ345" s="53"/>
      <c r="AK345" s="53"/>
      <c r="AL345" s="10" t="str">
        <v/>
      </c>
      <c r="AM345" s="10"/>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22" t="str">
        <f t="shared" si="38"/>
        <v/>
      </c>
      <c r="CL345" s="53"/>
      <c r="CM345" s="53"/>
      <c r="CN345" s="10" t="str">
        <v/>
      </c>
      <c r="CO345" s="10"/>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22" t="str">
        <f t="shared" si="39"/>
        <v/>
      </c>
      <c r="EN345" s="53"/>
    </row>
    <row r="346" spans="1:144">
      <c r="A346" s="119"/>
      <c r="B346" s="119"/>
      <c r="C346" s="119"/>
      <c r="D346" s="119"/>
      <c r="E346" s="119"/>
      <c r="F346" s="119"/>
      <c r="G346" s="119"/>
      <c r="H346" s="119"/>
      <c r="I346" s="119"/>
      <c r="J346" s="119"/>
      <c r="K346" s="119"/>
      <c r="L346" s="121"/>
      <c r="M346" s="119"/>
      <c r="N346" s="119"/>
      <c r="O346" s="119"/>
      <c r="P346" s="119"/>
      <c r="Q346" s="119"/>
      <c r="R346" s="119"/>
      <c r="S346" s="119"/>
      <c r="T346" s="119"/>
      <c r="U346" s="119"/>
      <c r="V346" s="119"/>
      <c r="W346" s="119"/>
      <c r="X346" s="119"/>
      <c r="Y346" s="119"/>
      <c r="Z346" s="119"/>
      <c r="AA346" s="119"/>
      <c r="AB346" s="119"/>
      <c r="AC346" s="119"/>
      <c r="AD346" s="119"/>
      <c r="AE346" s="53"/>
      <c r="AF346" s="53"/>
      <c r="AG346" s="53"/>
      <c r="AH346" s="53"/>
      <c r="AI346" s="53"/>
      <c r="AJ346" s="53"/>
      <c r="AK346" s="53"/>
      <c r="AL346" s="10" t="str">
        <v/>
      </c>
      <c r="AM346" s="10"/>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22" t="str">
        <f t="shared" si="38"/>
        <v/>
      </c>
      <c r="CL346" s="53"/>
      <c r="CM346" s="53"/>
      <c r="CN346" s="10" t="str">
        <v/>
      </c>
      <c r="CO346" s="10"/>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22" t="str">
        <f t="shared" si="39"/>
        <v/>
      </c>
      <c r="EN346" s="53"/>
    </row>
    <row r="347" spans="1:144">
      <c r="A347" s="119"/>
      <c r="B347" s="119"/>
      <c r="C347" s="119"/>
      <c r="D347" s="119"/>
      <c r="E347" s="119"/>
      <c r="F347" s="119"/>
      <c r="G347" s="119"/>
      <c r="H347" s="119"/>
      <c r="I347" s="119"/>
      <c r="J347" s="119"/>
      <c r="K347" s="119"/>
      <c r="L347" s="121"/>
      <c r="M347" s="119"/>
      <c r="N347" s="119"/>
      <c r="O347" s="119"/>
      <c r="P347" s="119"/>
      <c r="Q347" s="119"/>
      <c r="R347" s="119"/>
      <c r="S347" s="119"/>
      <c r="T347" s="119"/>
      <c r="U347" s="119"/>
      <c r="V347" s="119"/>
      <c r="W347" s="119"/>
      <c r="X347" s="119"/>
      <c r="Y347" s="119"/>
      <c r="Z347" s="119"/>
      <c r="AA347" s="119"/>
      <c r="AB347" s="119"/>
      <c r="AC347" s="119"/>
      <c r="AD347" s="119"/>
      <c r="AE347" s="53"/>
      <c r="AF347" s="53"/>
      <c r="AG347" s="53"/>
      <c r="AH347" s="53"/>
      <c r="AI347" s="53"/>
      <c r="AJ347" s="53"/>
      <c r="AK347" s="53"/>
      <c r="AL347" s="10" t="str">
        <v/>
      </c>
      <c r="AM347" s="10"/>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22" t="str">
        <f>IF(AM347=1,AM$5,IF(AN347=1,AN$5,IF(AO347=1,AO$5,IF(AP347=1,AP$5,IF(AQ347=1,AQ$5,IF(AR347=1,AR$5,IF(AS347=1,AS$5,IF(AT347=1,AT$5,IF(AU347=1,AU$5,IF(AV347=1,AV$5,IF(AW347=1,AW$5,IF(AX347=1,AX$5,IF(AY347=1,AY$5,IF(AZ347=1,AZ$5,IF(BA347=1,BA$5,IF(BB347=1,BB$5,IF(BC347=1,BC$5,IF(BD347=1,BD$5,IF(BE347=1,BE$5,IF(BF347=1,BF$5,IF(BG347=1,BG$5,IF(BH347=1,BH$5,IF(BI347=1,BI$5,IF(BJ347=1,BJ$5,IF(BK347=1,BK$5,IF(BL347=1,BL$5,IF(BM347=1,BM$5,IF(BN347=1,BN$5,IF(BO347=1,BO$5, IF(BP347=1,BP$5, IF(BQ347=1,BQ$5, IF(BR347=1,BR$5, IF(BS347=1,BS$5, IF(BT347=1,BT$5, IF(BU347=1,BU$5, IF(BV347=1,BV$5, IF(BW347=1,BW$5, IF(BX347=1,BX$5, IF(BY347=1,BY$5, IF(BZ347=1,BZ$5, IF(CA347=1,CA$5, IF(CB347=1,CB$5, IF(CC347=1,CC$5, IF(CD347=1,CD$5, IF(CE347=1,CE$5, IF(CF347=1,CF$5, IF(CG347=1,CG$5, IF(CH347=1,CH$5, IF(CI347=1,CI$5, IF(CJ347=1,CJ$5,""))))))))))))))))))))))))))))))))))))))))))))))))))</f>
        <v/>
      </c>
      <c r="CL347" s="53"/>
      <c r="CM347" s="53"/>
      <c r="CN347" s="10" t="str">
        <v/>
      </c>
      <c r="CO347" s="10"/>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22" t="str">
        <f>IF(CO347=1,CO$5,IF(CP347=1,CP$5,IF(CQ347=1,CQ$5,IF(CR347=1,CR$5,IF(CS347=1,CS$5,IF(CT347=1,CT$5,IF(CU347=1,CU$5,IF(CV347=1,CV$5,IF(CW347=1,CW$5,IF(CX347=1,CX$5,IF(CY347=1,CY$5,IF(CZ347=1,CZ$5,IF(DA347=1,DA$5,IF(DB347=1,DB$5,IF(DC347=1,DC$5,IF(DD347=1,DD$5,IF(DE347=1,DE$5,IF(DF347=1,DF$5,IF(DG347=1,DG$5,IF(DH347=1,DH$5,IF(DI347=1,DI$5,IF(DJ347=1,DJ$5,IF(DK347=1,DK$5,IF(DL347=1,DL$5,IF(DM347=1,DM$5,IF(DN347=1,DN$5,IF(DO347=1,DO$5,IF(DP347=1,DP$5,IF(DQ347=1,DQ$5, IF(DR347=1,DR$5, IF(DS347=1,DS$5, IF(DT347=1,DT$5, IF(DU347=1,DU$5, IF(DV347=1,DV$5, IF(DW347=1,DW$5, IF(DX347=1,DX$5, IF(DY347=1,DY$5, IF(DZ347=1,DZ$5, IF(EA347=1,EA$5, IF(EB347=1,EB$5, IF(EC347=1,EC$5, IF(ED347=1,ED$5, IF(EE347=1,EE$5, IF(EF347=1,EF$5, IF(EG347=1,EG$5, IF(EH347=1,EH$5, IF(EI347=1,EI$5, IF(EJ347=1,EJ$5, IF(EK347=1,EK$5, IF(EL347=1,EL$5,""))))))))))))))))))))))))))))))))))))))))))))))))))</f>
        <v/>
      </c>
      <c r="EN347" s="53"/>
    </row>
    <row r="348" spans="1:144">
      <c r="A348" s="119"/>
      <c r="B348" s="119"/>
      <c r="C348" s="119"/>
      <c r="D348" s="119"/>
      <c r="E348" s="119"/>
      <c r="F348" s="119"/>
      <c r="G348" s="119"/>
      <c r="H348" s="119"/>
      <c r="I348" s="119"/>
      <c r="J348" s="119"/>
      <c r="K348" s="119"/>
      <c r="L348" s="121"/>
      <c r="M348" s="119"/>
      <c r="N348" s="119"/>
      <c r="O348" s="119"/>
      <c r="P348" s="119"/>
      <c r="Q348" s="119"/>
      <c r="R348" s="119"/>
      <c r="S348" s="119"/>
      <c r="T348" s="119"/>
      <c r="U348" s="119"/>
      <c r="V348" s="119"/>
      <c r="W348" s="119"/>
      <c r="X348" s="119"/>
      <c r="Y348" s="119"/>
      <c r="Z348" s="119"/>
      <c r="AA348" s="119"/>
      <c r="AB348" s="119"/>
      <c r="AC348" s="119"/>
      <c r="AD348" s="119"/>
      <c r="AE348" s="53"/>
      <c r="AF348" s="53"/>
      <c r="AG348" s="53"/>
      <c r="AH348" s="53"/>
      <c r="AI348" s="53"/>
      <c r="AJ348" s="53"/>
      <c r="AK348" s="53"/>
      <c r="AL348" s="10" t="str">
        <v/>
      </c>
      <c r="AM348" s="10"/>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22" t="str">
        <f t="shared" ref="CK348:CK379" si="40">IF(AM348=1,AM$5,IF(AN348=1,AN$5,IF(AO348=1,AO$5,IF(AP348=1,AP$5,IF(AQ348=1,AQ$5,IF(AR348=1,AR$5,IF(AS348=1,AS$5,IF(AT348=1,AT$5,IF(AU348=1,AU$5,IF(AV348=1,AV$5,IF(AW348=1,AW$5,IF(AX348=1,AX$5,IF(AY348=1,AY$5,IF(AZ348=1,AZ$5,IF(BA348=1,BA$5,IF(BB348=1,BB$5,IF(BC348=1,BC$5,IF(BD348=1,BD$5,IF(BE348=1,BE$5,IF(BF348=1,BF$5,IF(BG348=1,BG$5,IF(BH348=1,BH$5,IF(BI348=1,BI$5,IF(BJ348=1,BJ$5,IF(BK348=1,BK$5,IF(BL348=1,BL$5,IF(BM348=1,BM$5,IF(BN348=1,BN$5,IF(BO348=1,BO$5, IF(BP348=1,BP$5, IF(BQ348=1,BQ$5, IF(BR348=1,BR$5, IF(BS348=1,BS$5, IF(BT348=1,BT$5, IF(BU348=1,BU$5, IF(BV348=1,BV$5, IF(BW348=1,BW$5, IF(BX348=1,BX$5, IF(BY348=1,BY$5, IF(BZ348=1,BZ$5, IF(CA348=1,CA$5, IF(CB348=1,CB$5, IF(CC348=1,CC$5, IF(CD348=1,CD$5, IF(CE348=1,CE$5, IF(CF348=1,CF$5, IF(CG348=1,CG$5, IF(CH348=1,CH$5, IF(CI348=1,CI$5, IF(CJ348=1,CJ$5,""))))))))))))))))))))))))))))))))))))))))))))))))))</f>
        <v/>
      </c>
      <c r="CL348" s="53"/>
      <c r="CM348" s="53"/>
      <c r="CN348" s="10" t="str">
        <v/>
      </c>
      <c r="CO348" s="10"/>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22" t="str">
        <f t="shared" ref="EM348:EM379" si="41">IF(CO348=1,CO$5,IF(CP348=1,CP$5,IF(CQ348=1,CQ$5,IF(CR348=1,CR$5,IF(CS348=1,CS$5,IF(CT348=1,CT$5,IF(CU348=1,CU$5,IF(CV348=1,CV$5,IF(CW348=1,CW$5,IF(CX348=1,CX$5,IF(CY348=1,CY$5,IF(CZ348=1,CZ$5,IF(DA348=1,DA$5,IF(DB348=1,DB$5,IF(DC348=1,DC$5,IF(DD348=1,DD$5,IF(DE348=1,DE$5,IF(DF348=1,DF$5,IF(DG348=1,DG$5,IF(DH348=1,DH$5,IF(DI348=1,DI$5,IF(DJ348=1,DJ$5,IF(DK348=1,DK$5,IF(DL348=1,DL$5,IF(DM348=1,DM$5,IF(DN348=1,DN$5,IF(DO348=1,DO$5,IF(DP348=1,DP$5,IF(DQ348=1,DQ$5, IF(DR348=1,DR$5, IF(DS348=1,DS$5, IF(DT348=1,DT$5, IF(DU348=1,DU$5, IF(DV348=1,DV$5, IF(DW348=1,DW$5, IF(DX348=1,DX$5, IF(DY348=1,DY$5, IF(DZ348=1,DZ$5, IF(EA348=1,EA$5, IF(EB348=1,EB$5, IF(EC348=1,EC$5, IF(ED348=1,ED$5, IF(EE348=1,EE$5, IF(EF348=1,EF$5, IF(EG348=1,EG$5, IF(EH348=1,EH$5, IF(EI348=1,EI$5, IF(EJ348=1,EJ$5, IF(EK348=1,EK$5, IF(EL348=1,EL$5,""))))))))))))))))))))))))))))))))))))))))))))))))))</f>
        <v/>
      </c>
      <c r="EN348" s="53"/>
    </row>
    <row r="349" spans="1:144">
      <c r="A349" s="119"/>
      <c r="B349" s="119"/>
      <c r="C349" s="119"/>
      <c r="D349" s="119"/>
      <c r="E349" s="119"/>
      <c r="F349" s="119"/>
      <c r="G349" s="119"/>
      <c r="H349" s="119"/>
      <c r="I349" s="119"/>
      <c r="J349" s="119"/>
      <c r="K349" s="119"/>
      <c r="L349" s="121"/>
      <c r="M349" s="119"/>
      <c r="N349" s="119"/>
      <c r="O349" s="119"/>
      <c r="P349" s="119"/>
      <c r="Q349" s="119"/>
      <c r="R349" s="119"/>
      <c r="S349" s="119"/>
      <c r="T349" s="119"/>
      <c r="U349" s="119"/>
      <c r="V349" s="119"/>
      <c r="W349" s="119"/>
      <c r="X349" s="119"/>
      <c r="Y349" s="119"/>
      <c r="Z349" s="119"/>
      <c r="AA349" s="119"/>
      <c r="AB349" s="119"/>
      <c r="AC349" s="119"/>
      <c r="AD349" s="119"/>
      <c r="AE349" s="53"/>
      <c r="AF349" s="53"/>
      <c r="AG349" s="53"/>
      <c r="AH349" s="53"/>
      <c r="AI349" s="53"/>
      <c r="AJ349" s="53"/>
      <c r="AK349" s="53"/>
      <c r="AL349" s="10" t="str">
        <v/>
      </c>
      <c r="AM349" s="10"/>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22" t="str">
        <f t="shared" si="40"/>
        <v/>
      </c>
      <c r="CL349" s="53"/>
      <c r="CM349" s="53"/>
      <c r="CN349" s="10" t="str">
        <v/>
      </c>
      <c r="CO349" s="10"/>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22" t="str">
        <f t="shared" si="41"/>
        <v/>
      </c>
      <c r="EN349" s="53"/>
    </row>
    <row r="350" spans="1:144">
      <c r="A350" s="119"/>
      <c r="B350" s="119"/>
      <c r="C350" s="119"/>
      <c r="D350" s="119"/>
      <c r="E350" s="119"/>
      <c r="F350" s="119"/>
      <c r="G350" s="119"/>
      <c r="H350" s="119"/>
      <c r="I350" s="119"/>
      <c r="J350" s="119"/>
      <c r="K350" s="119"/>
      <c r="L350" s="121"/>
      <c r="M350" s="119"/>
      <c r="N350" s="119"/>
      <c r="O350" s="119"/>
      <c r="P350" s="119"/>
      <c r="Q350" s="119"/>
      <c r="R350" s="119"/>
      <c r="S350" s="119"/>
      <c r="T350" s="119"/>
      <c r="U350" s="119"/>
      <c r="V350" s="119"/>
      <c r="W350" s="119"/>
      <c r="X350" s="119"/>
      <c r="Y350" s="119"/>
      <c r="Z350" s="119"/>
      <c r="AA350" s="119"/>
      <c r="AB350" s="119"/>
      <c r="AC350" s="119"/>
      <c r="AD350" s="119"/>
      <c r="AE350" s="53"/>
      <c r="AF350" s="53"/>
      <c r="AG350" s="53"/>
      <c r="AH350" s="53"/>
      <c r="AI350" s="53"/>
      <c r="AJ350" s="53"/>
      <c r="AK350" s="53"/>
      <c r="AL350" s="10" t="str">
        <v/>
      </c>
      <c r="AM350" s="10"/>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22" t="str">
        <f t="shared" si="40"/>
        <v/>
      </c>
      <c r="CL350" s="53"/>
      <c r="CM350" s="53"/>
      <c r="CN350" s="10" t="str">
        <v/>
      </c>
      <c r="CO350" s="10"/>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22" t="str">
        <f t="shared" si="41"/>
        <v/>
      </c>
      <c r="EN350" s="53"/>
    </row>
    <row r="351" spans="1:144">
      <c r="A351" s="119"/>
      <c r="B351" s="119"/>
      <c r="C351" s="119"/>
      <c r="D351" s="119"/>
      <c r="E351" s="119"/>
      <c r="F351" s="119"/>
      <c r="G351" s="119"/>
      <c r="H351" s="119"/>
      <c r="I351" s="119"/>
      <c r="J351" s="119"/>
      <c r="K351" s="119"/>
      <c r="L351" s="121"/>
      <c r="M351" s="119"/>
      <c r="N351" s="119"/>
      <c r="O351" s="119"/>
      <c r="P351" s="119"/>
      <c r="Q351" s="119"/>
      <c r="R351" s="119"/>
      <c r="S351" s="119"/>
      <c r="T351" s="119"/>
      <c r="U351" s="119"/>
      <c r="V351" s="119"/>
      <c r="W351" s="119"/>
      <c r="X351" s="119"/>
      <c r="Y351" s="119"/>
      <c r="Z351" s="119"/>
      <c r="AA351" s="119"/>
      <c r="AB351" s="119"/>
      <c r="AC351" s="119"/>
      <c r="AD351" s="119"/>
      <c r="AE351" s="53"/>
      <c r="AF351" s="53"/>
      <c r="AG351" s="53"/>
      <c r="AH351" s="53"/>
      <c r="AI351" s="53"/>
      <c r="AJ351" s="53"/>
      <c r="AK351" s="53"/>
      <c r="AL351" s="10" t="str">
        <v/>
      </c>
      <c r="AM351" s="10"/>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22" t="str">
        <f t="shared" si="40"/>
        <v/>
      </c>
      <c r="CL351" s="53"/>
      <c r="CM351" s="53"/>
      <c r="CN351" s="10" t="str">
        <v/>
      </c>
      <c r="CO351" s="10"/>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22" t="str">
        <f t="shared" si="41"/>
        <v/>
      </c>
      <c r="EN351" s="53"/>
    </row>
    <row r="352" spans="1:144">
      <c r="A352" s="119"/>
      <c r="B352" s="119"/>
      <c r="C352" s="119"/>
      <c r="D352" s="119"/>
      <c r="E352" s="119"/>
      <c r="F352" s="119"/>
      <c r="G352" s="119"/>
      <c r="H352" s="119"/>
      <c r="I352" s="119"/>
      <c r="J352" s="119"/>
      <c r="K352" s="119"/>
      <c r="L352" s="121"/>
      <c r="M352" s="119"/>
      <c r="N352" s="119"/>
      <c r="O352" s="119"/>
      <c r="P352" s="119"/>
      <c r="Q352" s="119"/>
      <c r="R352" s="119"/>
      <c r="S352" s="119"/>
      <c r="T352" s="119"/>
      <c r="U352" s="119"/>
      <c r="V352" s="119"/>
      <c r="W352" s="119"/>
      <c r="X352" s="119"/>
      <c r="Y352" s="119"/>
      <c r="Z352" s="119"/>
      <c r="AA352" s="119"/>
      <c r="AB352" s="119"/>
      <c r="AC352" s="119"/>
      <c r="AD352" s="119"/>
      <c r="AE352" s="53"/>
      <c r="AF352" s="53"/>
      <c r="AG352" s="53"/>
      <c r="AH352" s="53"/>
      <c r="AI352" s="53"/>
      <c r="AJ352" s="53"/>
      <c r="AK352" s="53"/>
      <c r="AL352" s="10" t="str">
        <v/>
      </c>
      <c r="AM352" s="10"/>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22" t="str">
        <f t="shared" si="40"/>
        <v/>
      </c>
      <c r="CL352" s="53"/>
      <c r="CM352" s="53"/>
      <c r="CN352" s="10" t="str">
        <v/>
      </c>
      <c r="CO352" s="10"/>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22" t="str">
        <f t="shared" si="41"/>
        <v/>
      </c>
      <c r="EN352" s="53"/>
    </row>
    <row r="353" spans="1:144">
      <c r="A353" s="119"/>
      <c r="B353" s="119"/>
      <c r="C353" s="119"/>
      <c r="D353" s="119"/>
      <c r="E353" s="119"/>
      <c r="F353" s="119"/>
      <c r="G353" s="119"/>
      <c r="H353" s="119"/>
      <c r="I353" s="119"/>
      <c r="J353" s="119"/>
      <c r="K353" s="119"/>
      <c r="L353" s="121"/>
      <c r="M353" s="119"/>
      <c r="N353" s="119"/>
      <c r="O353" s="119"/>
      <c r="P353" s="119"/>
      <c r="Q353" s="119"/>
      <c r="R353" s="119"/>
      <c r="S353" s="119"/>
      <c r="T353" s="119"/>
      <c r="U353" s="119"/>
      <c r="V353" s="119"/>
      <c r="W353" s="119"/>
      <c r="X353" s="119"/>
      <c r="Y353" s="119"/>
      <c r="Z353" s="119"/>
      <c r="AA353" s="119"/>
      <c r="AB353" s="119"/>
      <c r="AC353" s="119"/>
      <c r="AD353" s="119"/>
      <c r="AE353" s="53"/>
      <c r="AF353" s="53"/>
      <c r="AG353" s="53"/>
      <c r="AH353" s="53"/>
      <c r="AI353" s="53"/>
      <c r="AJ353" s="53"/>
      <c r="AK353" s="53"/>
      <c r="AL353" s="10" t="str">
        <v/>
      </c>
      <c r="AM353" s="10"/>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22" t="str">
        <f t="shared" si="40"/>
        <v/>
      </c>
      <c r="CL353" s="53"/>
      <c r="CM353" s="53"/>
      <c r="CN353" s="10" t="str">
        <v/>
      </c>
      <c r="CO353" s="10"/>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22" t="str">
        <f t="shared" si="41"/>
        <v/>
      </c>
      <c r="EN353" s="53"/>
    </row>
    <row r="354" spans="1:144">
      <c r="A354" s="119"/>
      <c r="B354" s="119"/>
      <c r="C354" s="119"/>
      <c r="D354" s="119"/>
      <c r="E354" s="119"/>
      <c r="F354" s="119"/>
      <c r="G354" s="119"/>
      <c r="H354" s="119"/>
      <c r="I354" s="119"/>
      <c r="J354" s="119"/>
      <c r="K354" s="119"/>
      <c r="L354" s="121"/>
      <c r="M354" s="119"/>
      <c r="N354" s="119"/>
      <c r="O354" s="119"/>
      <c r="P354" s="119"/>
      <c r="Q354" s="119"/>
      <c r="R354" s="119"/>
      <c r="S354" s="119"/>
      <c r="T354" s="119"/>
      <c r="U354" s="119"/>
      <c r="V354" s="119"/>
      <c r="W354" s="119"/>
      <c r="X354" s="119"/>
      <c r="Y354" s="119"/>
      <c r="Z354" s="119"/>
      <c r="AA354" s="119"/>
      <c r="AB354" s="119"/>
      <c r="AC354" s="119"/>
      <c r="AD354" s="119"/>
      <c r="AE354" s="53"/>
      <c r="AF354" s="53"/>
      <c r="AG354" s="53"/>
      <c r="AH354" s="53"/>
      <c r="AI354" s="53"/>
      <c r="AJ354" s="53"/>
      <c r="AK354" s="53"/>
      <c r="AL354" s="10" t="str">
        <v/>
      </c>
      <c r="AM354" s="10"/>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22" t="str">
        <f t="shared" si="40"/>
        <v/>
      </c>
      <c r="CL354" s="53"/>
      <c r="CM354" s="53"/>
      <c r="CN354" s="10" t="str">
        <v/>
      </c>
      <c r="CO354" s="10"/>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22" t="str">
        <f t="shared" si="41"/>
        <v/>
      </c>
      <c r="EN354" s="53"/>
    </row>
    <row r="355" spans="1:144">
      <c r="A355" s="119"/>
      <c r="B355" s="119"/>
      <c r="C355" s="119"/>
      <c r="D355" s="119"/>
      <c r="E355" s="119"/>
      <c r="F355" s="119"/>
      <c r="G355" s="119"/>
      <c r="H355" s="119"/>
      <c r="I355" s="119"/>
      <c r="J355" s="119"/>
      <c r="K355" s="119"/>
      <c r="L355" s="121"/>
      <c r="M355" s="119"/>
      <c r="N355" s="119"/>
      <c r="O355" s="119"/>
      <c r="P355" s="119"/>
      <c r="Q355" s="119"/>
      <c r="R355" s="119"/>
      <c r="S355" s="119"/>
      <c r="T355" s="119"/>
      <c r="U355" s="119"/>
      <c r="V355" s="119"/>
      <c r="W355" s="119"/>
      <c r="X355" s="119"/>
      <c r="Y355" s="119"/>
      <c r="Z355" s="119"/>
      <c r="AA355" s="119"/>
      <c r="AB355" s="119"/>
      <c r="AC355" s="119"/>
      <c r="AD355" s="119"/>
      <c r="AE355" s="53"/>
      <c r="AF355" s="53"/>
      <c r="AG355" s="53"/>
      <c r="AH355" s="53"/>
      <c r="AI355" s="53"/>
      <c r="AJ355" s="53"/>
      <c r="AK355" s="53"/>
      <c r="AL355" s="10" t="str">
        <v/>
      </c>
      <c r="AM355" s="10"/>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22" t="str">
        <f t="shared" si="40"/>
        <v/>
      </c>
      <c r="CL355" s="53"/>
      <c r="CM355" s="53"/>
      <c r="CN355" s="10" t="str">
        <v/>
      </c>
      <c r="CO355" s="10"/>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22" t="str">
        <f t="shared" si="41"/>
        <v/>
      </c>
      <c r="EN355" s="53"/>
    </row>
    <row r="356" spans="1:144">
      <c r="A356" s="119"/>
      <c r="B356" s="119"/>
      <c r="C356" s="119"/>
      <c r="D356" s="119"/>
      <c r="E356" s="119"/>
      <c r="F356" s="119"/>
      <c r="G356" s="119"/>
      <c r="H356" s="119"/>
      <c r="I356" s="119"/>
      <c r="J356" s="119"/>
      <c r="K356" s="119"/>
      <c r="L356" s="121"/>
      <c r="M356" s="119"/>
      <c r="N356" s="119"/>
      <c r="O356" s="119"/>
      <c r="P356" s="119"/>
      <c r="Q356" s="119"/>
      <c r="R356" s="119"/>
      <c r="S356" s="119"/>
      <c r="T356" s="119"/>
      <c r="U356" s="119"/>
      <c r="V356" s="119"/>
      <c r="W356" s="119"/>
      <c r="X356" s="119"/>
      <c r="Y356" s="119"/>
      <c r="Z356" s="119"/>
      <c r="AA356" s="119"/>
      <c r="AB356" s="119"/>
      <c r="AC356" s="119"/>
      <c r="AD356" s="119"/>
      <c r="AE356" s="53"/>
      <c r="AF356" s="53"/>
      <c r="AG356" s="53"/>
      <c r="AH356" s="53"/>
      <c r="AI356" s="53"/>
      <c r="AJ356" s="53"/>
      <c r="AK356" s="53"/>
      <c r="AL356" s="10" t="str">
        <v/>
      </c>
      <c r="AM356" s="10"/>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22" t="str">
        <f t="shared" si="40"/>
        <v/>
      </c>
      <c r="CL356" s="53"/>
      <c r="CM356" s="53"/>
      <c r="CN356" s="10" t="str">
        <v/>
      </c>
      <c r="CO356" s="10"/>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22" t="str">
        <f t="shared" si="41"/>
        <v/>
      </c>
      <c r="EN356" s="53"/>
    </row>
    <row r="357" spans="1:144">
      <c r="A357" s="119"/>
      <c r="B357" s="119"/>
      <c r="C357" s="119"/>
      <c r="D357" s="119"/>
      <c r="E357" s="119"/>
      <c r="F357" s="119"/>
      <c r="G357" s="119"/>
      <c r="H357" s="119"/>
      <c r="I357" s="119"/>
      <c r="J357" s="119"/>
      <c r="K357" s="119"/>
      <c r="L357" s="121"/>
      <c r="M357" s="119"/>
      <c r="N357" s="119"/>
      <c r="O357" s="119"/>
      <c r="P357" s="119"/>
      <c r="Q357" s="119"/>
      <c r="R357" s="119"/>
      <c r="S357" s="119"/>
      <c r="T357" s="119"/>
      <c r="U357" s="119"/>
      <c r="V357" s="119"/>
      <c r="W357" s="119"/>
      <c r="X357" s="119"/>
      <c r="Y357" s="119"/>
      <c r="Z357" s="119"/>
      <c r="AA357" s="119"/>
      <c r="AB357" s="119"/>
      <c r="AC357" s="119"/>
      <c r="AD357" s="119"/>
      <c r="AE357" s="53"/>
      <c r="AF357" s="53"/>
      <c r="AG357" s="53"/>
      <c r="AH357" s="53"/>
      <c r="AI357" s="53"/>
      <c r="AJ357" s="53"/>
      <c r="AK357" s="53"/>
      <c r="AL357" s="10" t="str">
        <v/>
      </c>
      <c r="AM357" s="10"/>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22" t="str">
        <f t="shared" si="40"/>
        <v/>
      </c>
      <c r="CL357" s="53"/>
      <c r="CM357" s="53"/>
      <c r="CN357" s="10" t="str">
        <v/>
      </c>
      <c r="CO357" s="10"/>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22" t="str">
        <f t="shared" si="41"/>
        <v/>
      </c>
      <c r="EN357" s="53"/>
    </row>
    <row r="358" spans="1:144">
      <c r="A358" s="119"/>
      <c r="B358" s="119"/>
      <c r="C358" s="119"/>
      <c r="D358" s="119"/>
      <c r="E358" s="119"/>
      <c r="F358" s="119"/>
      <c r="G358" s="119"/>
      <c r="H358" s="119"/>
      <c r="I358" s="119"/>
      <c r="J358" s="119"/>
      <c r="K358" s="119"/>
      <c r="L358" s="121"/>
      <c r="M358" s="119"/>
      <c r="N358" s="119"/>
      <c r="O358" s="119"/>
      <c r="P358" s="119"/>
      <c r="Q358" s="119"/>
      <c r="R358" s="119"/>
      <c r="S358" s="119"/>
      <c r="T358" s="119"/>
      <c r="U358" s="119"/>
      <c r="V358" s="119"/>
      <c r="W358" s="119"/>
      <c r="X358" s="119"/>
      <c r="Y358" s="119"/>
      <c r="Z358" s="119"/>
      <c r="AA358" s="119"/>
      <c r="AB358" s="119"/>
      <c r="AC358" s="119"/>
      <c r="AD358" s="119"/>
      <c r="AE358" s="53"/>
      <c r="AF358" s="53"/>
      <c r="AG358" s="53"/>
      <c r="AH358" s="53"/>
      <c r="AI358" s="53"/>
      <c r="AJ358" s="53"/>
      <c r="AK358" s="53"/>
      <c r="AL358" s="10" t="str">
        <v/>
      </c>
      <c r="AM358" s="10"/>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22" t="str">
        <f t="shared" si="40"/>
        <v/>
      </c>
      <c r="CL358" s="53"/>
      <c r="CM358" s="53"/>
      <c r="CN358" s="10" t="str">
        <v/>
      </c>
      <c r="CO358" s="10"/>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22" t="str">
        <f t="shared" si="41"/>
        <v/>
      </c>
      <c r="EN358" s="53"/>
    </row>
    <row r="359" spans="1:144">
      <c r="A359" s="119"/>
      <c r="B359" s="119"/>
      <c r="C359" s="119"/>
      <c r="D359" s="119"/>
      <c r="E359" s="119"/>
      <c r="F359" s="119"/>
      <c r="G359" s="119"/>
      <c r="H359" s="119"/>
      <c r="I359" s="119"/>
      <c r="J359" s="119"/>
      <c r="K359" s="119"/>
      <c r="L359" s="121"/>
      <c r="M359" s="119"/>
      <c r="N359" s="119"/>
      <c r="O359" s="119"/>
      <c r="P359" s="119"/>
      <c r="Q359" s="119"/>
      <c r="R359" s="119"/>
      <c r="S359" s="119"/>
      <c r="T359" s="119"/>
      <c r="U359" s="119"/>
      <c r="V359" s="119"/>
      <c r="W359" s="119"/>
      <c r="X359" s="119"/>
      <c r="Y359" s="119"/>
      <c r="Z359" s="119"/>
      <c r="AA359" s="119"/>
      <c r="AB359" s="119"/>
      <c r="AC359" s="119"/>
      <c r="AD359" s="119"/>
      <c r="AE359" s="53"/>
      <c r="AF359" s="53"/>
      <c r="AG359" s="53"/>
      <c r="AH359" s="53"/>
      <c r="AI359" s="53"/>
      <c r="AJ359" s="53"/>
      <c r="AK359" s="53"/>
      <c r="AL359" s="10" t="str">
        <v/>
      </c>
      <c r="AM359" s="10"/>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22" t="str">
        <f t="shared" si="40"/>
        <v/>
      </c>
      <c r="CL359" s="53"/>
      <c r="CM359" s="53"/>
      <c r="CN359" s="10" t="str">
        <v/>
      </c>
      <c r="CO359" s="10"/>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22" t="str">
        <f t="shared" si="41"/>
        <v/>
      </c>
      <c r="EN359" s="53"/>
    </row>
    <row r="360" spans="1:144">
      <c r="A360" s="119"/>
      <c r="B360" s="119"/>
      <c r="C360" s="119"/>
      <c r="D360" s="119"/>
      <c r="E360" s="119"/>
      <c r="F360" s="119"/>
      <c r="G360" s="119"/>
      <c r="H360" s="119"/>
      <c r="I360" s="119"/>
      <c r="J360" s="119"/>
      <c r="K360" s="119"/>
      <c r="L360" s="121"/>
      <c r="M360" s="119"/>
      <c r="N360" s="119"/>
      <c r="O360" s="119"/>
      <c r="P360" s="119"/>
      <c r="Q360" s="119"/>
      <c r="R360" s="119"/>
      <c r="S360" s="119"/>
      <c r="T360" s="119"/>
      <c r="U360" s="119"/>
      <c r="V360" s="119"/>
      <c r="W360" s="119"/>
      <c r="X360" s="119"/>
      <c r="Y360" s="119"/>
      <c r="Z360" s="119"/>
      <c r="AA360" s="119"/>
      <c r="AB360" s="119"/>
      <c r="AC360" s="119"/>
      <c r="AD360" s="119"/>
      <c r="AE360" s="53"/>
      <c r="AF360" s="53"/>
      <c r="AG360" s="53"/>
      <c r="AH360" s="53"/>
      <c r="AI360" s="53"/>
      <c r="AJ360" s="53"/>
      <c r="AK360" s="53"/>
      <c r="AL360" s="10" t="str">
        <v/>
      </c>
      <c r="AM360" s="10"/>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22" t="str">
        <f t="shared" si="40"/>
        <v/>
      </c>
      <c r="CL360" s="53"/>
      <c r="CM360" s="53"/>
      <c r="CN360" s="10" t="str">
        <v/>
      </c>
      <c r="CO360" s="10"/>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22" t="str">
        <f t="shared" si="41"/>
        <v/>
      </c>
      <c r="EN360" s="53"/>
    </row>
    <row r="361" spans="1:144">
      <c r="A361" s="119"/>
      <c r="B361" s="119"/>
      <c r="C361" s="119"/>
      <c r="D361" s="119"/>
      <c r="E361" s="119"/>
      <c r="F361" s="119"/>
      <c r="G361" s="119"/>
      <c r="H361" s="119"/>
      <c r="I361" s="119"/>
      <c r="J361" s="119"/>
      <c r="K361" s="119"/>
      <c r="L361" s="121"/>
      <c r="M361" s="119"/>
      <c r="N361" s="119"/>
      <c r="O361" s="119"/>
      <c r="P361" s="119"/>
      <c r="Q361" s="119"/>
      <c r="R361" s="119"/>
      <c r="S361" s="119"/>
      <c r="T361" s="119"/>
      <c r="U361" s="119"/>
      <c r="V361" s="119"/>
      <c r="W361" s="119"/>
      <c r="X361" s="119"/>
      <c r="Y361" s="119"/>
      <c r="Z361" s="119"/>
      <c r="AA361" s="119"/>
      <c r="AB361" s="119"/>
      <c r="AC361" s="119"/>
      <c r="AD361" s="119"/>
      <c r="AE361" s="53"/>
      <c r="AF361" s="53"/>
      <c r="AG361" s="53"/>
      <c r="AH361" s="53"/>
      <c r="AI361" s="53"/>
      <c r="AJ361" s="53"/>
      <c r="AK361" s="53"/>
      <c r="AL361" s="10" t="str">
        <v/>
      </c>
      <c r="AM361" s="10"/>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22" t="str">
        <f t="shared" si="40"/>
        <v/>
      </c>
      <c r="CL361" s="53"/>
      <c r="CM361" s="53"/>
      <c r="CN361" s="10" t="str">
        <v/>
      </c>
      <c r="CO361" s="10"/>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22" t="str">
        <f t="shared" si="41"/>
        <v/>
      </c>
      <c r="EN361" s="53"/>
    </row>
    <row r="362" spans="1:144">
      <c r="A362" s="119"/>
      <c r="B362" s="119"/>
      <c r="C362" s="119"/>
      <c r="D362" s="119"/>
      <c r="E362" s="119"/>
      <c r="F362" s="119"/>
      <c r="G362" s="119"/>
      <c r="H362" s="119"/>
      <c r="I362" s="119"/>
      <c r="J362" s="119"/>
      <c r="K362" s="119"/>
      <c r="L362" s="121"/>
      <c r="M362" s="119"/>
      <c r="N362" s="119"/>
      <c r="O362" s="119"/>
      <c r="P362" s="119"/>
      <c r="Q362" s="119"/>
      <c r="R362" s="119"/>
      <c r="S362" s="119"/>
      <c r="T362" s="119"/>
      <c r="U362" s="119"/>
      <c r="V362" s="119"/>
      <c r="W362" s="119"/>
      <c r="X362" s="119"/>
      <c r="Y362" s="119"/>
      <c r="Z362" s="119"/>
      <c r="AA362" s="119"/>
      <c r="AB362" s="119"/>
      <c r="AC362" s="119"/>
      <c r="AD362" s="119"/>
      <c r="AE362" s="53"/>
      <c r="AF362" s="53"/>
      <c r="AG362" s="53"/>
      <c r="AH362" s="53"/>
      <c r="AI362" s="53"/>
      <c r="AJ362" s="53"/>
      <c r="AK362" s="53"/>
      <c r="AL362" s="10" t="str">
        <v/>
      </c>
      <c r="AM362" s="10"/>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22" t="str">
        <f t="shared" si="40"/>
        <v/>
      </c>
      <c r="CL362" s="53"/>
      <c r="CM362" s="53"/>
      <c r="CN362" s="10" t="str">
        <v/>
      </c>
      <c r="CO362" s="10"/>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22" t="str">
        <f t="shared" si="41"/>
        <v/>
      </c>
      <c r="EN362" s="53"/>
    </row>
    <row r="363" spans="1:144">
      <c r="A363" s="119"/>
      <c r="B363" s="119"/>
      <c r="C363" s="119"/>
      <c r="D363" s="119"/>
      <c r="E363" s="119"/>
      <c r="F363" s="119"/>
      <c r="G363" s="119"/>
      <c r="H363" s="119"/>
      <c r="I363" s="119"/>
      <c r="J363" s="119"/>
      <c r="K363" s="119"/>
      <c r="L363" s="121"/>
      <c r="M363" s="119"/>
      <c r="N363" s="119"/>
      <c r="O363" s="119"/>
      <c r="P363" s="119"/>
      <c r="Q363" s="119"/>
      <c r="R363" s="119"/>
      <c r="S363" s="119"/>
      <c r="T363" s="119"/>
      <c r="U363" s="119"/>
      <c r="V363" s="119"/>
      <c r="W363" s="119"/>
      <c r="X363" s="119"/>
      <c r="Y363" s="119"/>
      <c r="Z363" s="119"/>
      <c r="AA363" s="119"/>
      <c r="AB363" s="119"/>
      <c r="AC363" s="119"/>
      <c r="AD363" s="119"/>
      <c r="AE363" s="53"/>
      <c r="AF363" s="53"/>
      <c r="AG363" s="53"/>
      <c r="AH363" s="53"/>
      <c r="AI363" s="53"/>
      <c r="AJ363" s="53"/>
      <c r="AK363" s="53"/>
      <c r="AL363" s="10" t="str">
        <v/>
      </c>
      <c r="AM363" s="10"/>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22" t="str">
        <f t="shared" si="40"/>
        <v/>
      </c>
      <c r="CL363" s="53"/>
      <c r="CM363" s="53"/>
      <c r="CN363" s="10" t="str">
        <v/>
      </c>
      <c r="CO363" s="10"/>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22" t="str">
        <f t="shared" si="41"/>
        <v/>
      </c>
      <c r="EN363" s="53"/>
    </row>
    <row r="364" spans="1:144">
      <c r="A364" s="119"/>
      <c r="B364" s="119"/>
      <c r="C364" s="119"/>
      <c r="D364" s="119"/>
      <c r="E364" s="119"/>
      <c r="F364" s="119"/>
      <c r="G364" s="119"/>
      <c r="H364" s="119"/>
      <c r="I364" s="119"/>
      <c r="J364" s="119"/>
      <c r="K364" s="119"/>
      <c r="L364" s="121"/>
      <c r="M364" s="119"/>
      <c r="N364" s="119"/>
      <c r="O364" s="119"/>
      <c r="P364" s="119"/>
      <c r="Q364" s="119"/>
      <c r="R364" s="119"/>
      <c r="S364" s="119"/>
      <c r="T364" s="119"/>
      <c r="U364" s="119"/>
      <c r="V364" s="119"/>
      <c r="W364" s="119"/>
      <c r="X364" s="119"/>
      <c r="Y364" s="119"/>
      <c r="Z364" s="119"/>
      <c r="AA364" s="119"/>
      <c r="AB364" s="119"/>
      <c r="AC364" s="119"/>
      <c r="AD364" s="119"/>
      <c r="AE364" s="53"/>
      <c r="AF364" s="53"/>
      <c r="AG364" s="53"/>
      <c r="AH364" s="53"/>
      <c r="AI364" s="53"/>
      <c r="AJ364" s="53"/>
      <c r="AK364" s="53"/>
      <c r="AL364" s="10" t="str">
        <v/>
      </c>
      <c r="AM364" s="10"/>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22" t="str">
        <f t="shared" si="40"/>
        <v/>
      </c>
      <c r="CL364" s="53"/>
      <c r="CM364" s="53"/>
      <c r="CN364" s="10" t="str">
        <v/>
      </c>
      <c r="CO364" s="10"/>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22" t="str">
        <f t="shared" si="41"/>
        <v/>
      </c>
      <c r="EN364" s="53"/>
    </row>
    <row r="365" spans="1:144">
      <c r="A365" s="119"/>
      <c r="B365" s="119"/>
      <c r="C365" s="119"/>
      <c r="D365" s="119"/>
      <c r="E365" s="119"/>
      <c r="F365" s="119"/>
      <c r="G365" s="119"/>
      <c r="H365" s="119"/>
      <c r="I365" s="119"/>
      <c r="J365" s="119"/>
      <c r="K365" s="119"/>
      <c r="L365" s="121"/>
      <c r="M365" s="119"/>
      <c r="N365" s="119"/>
      <c r="O365" s="119"/>
      <c r="P365" s="119"/>
      <c r="Q365" s="119"/>
      <c r="R365" s="119"/>
      <c r="S365" s="119"/>
      <c r="T365" s="119"/>
      <c r="U365" s="119"/>
      <c r="V365" s="119"/>
      <c r="W365" s="119"/>
      <c r="X365" s="119"/>
      <c r="Y365" s="119"/>
      <c r="Z365" s="119"/>
      <c r="AA365" s="119"/>
      <c r="AB365" s="119"/>
      <c r="AC365" s="119"/>
      <c r="AD365" s="119"/>
      <c r="AE365" s="53"/>
      <c r="AF365" s="53"/>
      <c r="AG365" s="53"/>
      <c r="AH365" s="53"/>
      <c r="AI365" s="53"/>
      <c r="AJ365" s="53"/>
      <c r="AK365" s="53"/>
      <c r="AL365" s="10" t="str">
        <v/>
      </c>
      <c r="AM365" s="10"/>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22" t="str">
        <f t="shared" si="40"/>
        <v/>
      </c>
      <c r="CL365" s="53"/>
      <c r="CM365" s="53"/>
      <c r="CN365" s="10" t="str">
        <v/>
      </c>
      <c r="CO365" s="10"/>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22" t="str">
        <f t="shared" si="41"/>
        <v/>
      </c>
      <c r="EN365" s="53"/>
    </row>
    <row r="366" spans="1:144">
      <c r="A366" s="119"/>
      <c r="B366" s="119"/>
      <c r="C366" s="119"/>
      <c r="D366" s="119"/>
      <c r="E366" s="119"/>
      <c r="F366" s="119"/>
      <c r="G366" s="119"/>
      <c r="H366" s="119"/>
      <c r="I366" s="119"/>
      <c r="J366" s="119"/>
      <c r="K366" s="119"/>
      <c r="L366" s="121"/>
      <c r="M366" s="119"/>
      <c r="N366" s="119"/>
      <c r="O366" s="119"/>
      <c r="P366" s="119"/>
      <c r="Q366" s="119"/>
      <c r="R366" s="119"/>
      <c r="S366" s="119"/>
      <c r="T366" s="119"/>
      <c r="U366" s="119"/>
      <c r="V366" s="119"/>
      <c r="W366" s="119"/>
      <c r="X366" s="119"/>
      <c r="Y366" s="119"/>
      <c r="Z366" s="119"/>
      <c r="AA366" s="119"/>
      <c r="AB366" s="119"/>
      <c r="AC366" s="119"/>
      <c r="AD366" s="119"/>
      <c r="AE366" s="53"/>
      <c r="AF366" s="53"/>
      <c r="AG366" s="53"/>
      <c r="AH366" s="53"/>
      <c r="AI366" s="53"/>
      <c r="AJ366" s="53"/>
      <c r="AK366" s="53"/>
      <c r="AL366" s="10" t="str">
        <v/>
      </c>
      <c r="AM366" s="10"/>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22" t="str">
        <f t="shared" si="40"/>
        <v/>
      </c>
      <c r="CL366" s="53"/>
      <c r="CM366" s="53"/>
      <c r="CN366" s="10" t="str">
        <v/>
      </c>
      <c r="CO366" s="10"/>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22" t="str">
        <f t="shared" si="41"/>
        <v/>
      </c>
      <c r="EN366" s="53"/>
    </row>
    <row r="367" spans="1:144">
      <c r="A367" s="119"/>
      <c r="B367" s="119"/>
      <c r="C367" s="119"/>
      <c r="D367" s="119"/>
      <c r="E367" s="119"/>
      <c r="F367" s="119"/>
      <c r="G367" s="119"/>
      <c r="H367" s="119"/>
      <c r="I367" s="119"/>
      <c r="J367" s="119"/>
      <c r="K367" s="119"/>
      <c r="L367" s="121"/>
      <c r="M367" s="119"/>
      <c r="N367" s="119"/>
      <c r="O367" s="119"/>
      <c r="P367" s="119"/>
      <c r="Q367" s="119"/>
      <c r="R367" s="119"/>
      <c r="S367" s="119"/>
      <c r="T367" s="119"/>
      <c r="U367" s="119"/>
      <c r="V367" s="119"/>
      <c r="W367" s="119"/>
      <c r="X367" s="119"/>
      <c r="Y367" s="119"/>
      <c r="Z367" s="119"/>
      <c r="AA367" s="119"/>
      <c r="AB367" s="119"/>
      <c r="AC367" s="119"/>
      <c r="AD367" s="119"/>
      <c r="AE367" s="53"/>
      <c r="AF367" s="53"/>
      <c r="AG367" s="53"/>
      <c r="AH367" s="53"/>
      <c r="AI367" s="53"/>
      <c r="AJ367" s="53"/>
      <c r="AK367" s="53"/>
      <c r="AL367" s="10" t="str">
        <v/>
      </c>
      <c r="AM367" s="10"/>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22" t="str">
        <f t="shared" si="40"/>
        <v/>
      </c>
      <c r="CL367" s="53"/>
      <c r="CM367" s="53"/>
      <c r="CN367" s="10" t="str">
        <v/>
      </c>
      <c r="CO367" s="10"/>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22" t="str">
        <f t="shared" si="41"/>
        <v/>
      </c>
      <c r="EN367" s="53"/>
    </row>
    <row r="368" spans="1:144">
      <c r="A368" s="119"/>
      <c r="B368" s="119"/>
      <c r="C368" s="119"/>
      <c r="D368" s="119"/>
      <c r="E368" s="119"/>
      <c r="F368" s="119"/>
      <c r="G368" s="119"/>
      <c r="H368" s="119"/>
      <c r="I368" s="119"/>
      <c r="J368" s="119"/>
      <c r="K368" s="119"/>
      <c r="L368" s="121"/>
      <c r="M368" s="119"/>
      <c r="N368" s="119"/>
      <c r="O368" s="119"/>
      <c r="P368" s="119"/>
      <c r="Q368" s="119"/>
      <c r="R368" s="119"/>
      <c r="S368" s="119"/>
      <c r="T368" s="119"/>
      <c r="U368" s="119"/>
      <c r="V368" s="119"/>
      <c r="W368" s="119"/>
      <c r="X368" s="119"/>
      <c r="Y368" s="119"/>
      <c r="Z368" s="119"/>
      <c r="AA368" s="119"/>
      <c r="AB368" s="119"/>
      <c r="AC368" s="119"/>
      <c r="AD368" s="119"/>
      <c r="AE368" s="53"/>
      <c r="AF368" s="53"/>
      <c r="AG368" s="53"/>
      <c r="AH368" s="53"/>
      <c r="AI368" s="53"/>
      <c r="AJ368" s="53"/>
      <c r="AK368" s="53"/>
      <c r="AL368" s="10" t="str">
        <v/>
      </c>
      <c r="AM368" s="10"/>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22" t="str">
        <f t="shared" si="40"/>
        <v/>
      </c>
      <c r="CL368" s="53"/>
      <c r="CM368" s="53"/>
      <c r="CN368" s="10" t="str">
        <v/>
      </c>
      <c r="CO368" s="10"/>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22" t="str">
        <f t="shared" si="41"/>
        <v/>
      </c>
      <c r="EN368" s="53"/>
    </row>
    <row r="369" spans="1:144">
      <c r="A369" s="119"/>
      <c r="B369" s="119"/>
      <c r="C369" s="119"/>
      <c r="D369" s="119"/>
      <c r="E369" s="119"/>
      <c r="F369" s="119"/>
      <c r="G369" s="119"/>
      <c r="H369" s="119"/>
      <c r="I369" s="119"/>
      <c r="J369" s="119"/>
      <c r="K369" s="119"/>
      <c r="L369" s="121"/>
      <c r="M369" s="119"/>
      <c r="N369" s="119"/>
      <c r="O369" s="119"/>
      <c r="P369" s="119"/>
      <c r="Q369" s="119"/>
      <c r="R369" s="119"/>
      <c r="S369" s="119"/>
      <c r="T369" s="119"/>
      <c r="U369" s="119"/>
      <c r="V369" s="119"/>
      <c r="W369" s="119"/>
      <c r="X369" s="119"/>
      <c r="Y369" s="119"/>
      <c r="Z369" s="119"/>
      <c r="AA369" s="119"/>
      <c r="AB369" s="119"/>
      <c r="AC369" s="119"/>
      <c r="AD369" s="119"/>
      <c r="AE369" s="53"/>
      <c r="AF369" s="53"/>
      <c r="AG369" s="53"/>
      <c r="AH369" s="53"/>
      <c r="AI369" s="53"/>
      <c r="AJ369" s="53"/>
      <c r="AK369" s="53"/>
      <c r="AL369" s="10" t="str">
        <v/>
      </c>
      <c r="AM369" s="10"/>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22" t="str">
        <f t="shared" si="40"/>
        <v/>
      </c>
      <c r="CL369" s="53"/>
      <c r="CM369" s="53"/>
      <c r="CN369" s="10" t="str">
        <v/>
      </c>
      <c r="CO369" s="10"/>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22" t="str">
        <f t="shared" si="41"/>
        <v/>
      </c>
      <c r="EN369" s="53"/>
    </row>
    <row r="370" spans="1:144">
      <c r="A370" s="119"/>
      <c r="B370" s="119"/>
      <c r="C370" s="119"/>
      <c r="D370" s="119"/>
      <c r="E370" s="119"/>
      <c r="F370" s="119"/>
      <c r="G370" s="119"/>
      <c r="H370" s="119"/>
      <c r="I370" s="119"/>
      <c r="J370" s="119"/>
      <c r="K370" s="119"/>
      <c r="L370" s="121"/>
      <c r="M370" s="119"/>
      <c r="N370" s="119"/>
      <c r="O370" s="119"/>
      <c r="P370" s="119"/>
      <c r="Q370" s="119"/>
      <c r="R370" s="119"/>
      <c r="S370" s="119"/>
      <c r="T370" s="119"/>
      <c r="U370" s="119"/>
      <c r="V370" s="119"/>
      <c r="W370" s="119"/>
      <c r="X370" s="119"/>
      <c r="Y370" s="119"/>
      <c r="Z370" s="119"/>
      <c r="AA370" s="119"/>
      <c r="AB370" s="119"/>
      <c r="AC370" s="119"/>
      <c r="AD370" s="119"/>
      <c r="AE370" s="53"/>
      <c r="AF370" s="53"/>
      <c r="AG370" s="53"/>
      <c r="AH370" s="53"/>
      <c r="AI370" s="53"/>
      <c r="AJ370" s="53"/>
      <c r="AK370" s="53"/>
      <c r="AL370" s="10" t="str">
        <v/>
      </c>
      <c r="AM370" s="10"/>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22" t="str">
        <f t="shared" si="40"/>
        <v/>
      </c>
      <c r="CL370" s="53"/>
      <c r="CM370" s="53"/>
      <c r="CN370" s="10" t="str">
        <v/>
      </c>
      <c r="CO370" s="10"/>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22" t="str">
        <f t="shared" si="41"/>
        <v/>
      </c>
      <c r="EN370" s="53"/>
    </row>
    <row r="371" spans="1:144">
      <c r="A371" s="119"/>
      <c r="B371" s="119"/>
      <c r="C371" s="119"/>
      <c r="D371" s="119"/>
      <c r="E371" s="119"/>
      <c r="F371" s="119"/>
      <c r="G371" s="119"/>
      <c r="H371" s="119"/>
      <c r="I371" s="119"/>
      <c r="J371" s="119"/>
      <c r="K371" s="119"/>
      <c r="L371" s="121"/>
      <c r="M371" s="119"/>
      <c r="N371" s="119"/>
      <c r="O371" s="119"/>
      <c r="P371" s="119"/>
      <c r="Q371" s="119"/>
      <c r="R371" s="119"/>
      <c r="S371" s="119"/>
      <c r="T371" s="119"/>
      <c r="U371" s="119"/>
      <c r="V371" s="119"/>
      <c r="W371" s="119"/>
      <c r="X371" s="119"/>
      <c r="Y371" s="119"/>
      <c r="Z371" s="119"/>
      <c r="AA371" s="119"/>
      <c r="AB371" s="119"/>
      <c r="AC371" s="119"/>
      <c r="AD371" s="119"/>
      <c r="AE371" s="53"/>
      <c r="AF371" s="53"/>
      <c r="AG371" s="53"/>
      <c r="AH371" s="53"/>
      <c r="AI371" s="53"/>
      <c r="AJ371" s="53"/>
      <c r="AK371" s="53"/>
      <c r="AL371" s="10" t="str">
        <v/>
      </c>
      <c r="AM371" s="10"/>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22" t="str">
        <f t="shared" si="40"/>
        <v/>
      </c>
      <c r="CL371" s="53"/>
      <c r="CM371" s="53"/>
      <c r="CN371" s="10" t="str">
        <v/>
      </c>
      <c r="CO371" s="10"/>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22" t="str">
        <f t="shared" si="41"/>
        <v/>
      </c>
      <c r="EN371" s="53"/>
    </row>
    <row r="372" spans="1:144">
      <c r="A372" s="119"/>
      <c r="B372" s="119"/>
      <c r="C372" s="119"/>
      <c r="D372" s="119"/>
      <c r="E372" s="119"/>
      <c r="F372" s="119"/>
      <c r="G372" s="119"/>
      <c r="H372" s="119"/>
      <c r="I372" s="119"/>
      <c r="J372" s="119"/>
      <c r="K372" s="119"/>
      <c r="L372" s="121"/>
      <c r="M372" s="119"/>
      <c r="N372" s="119"/>
      <c r="O372" s="119"/>
      <c r="P372" s="119"/>
      <c r="Q372" s="119"/>
      <c r="R372" s="119"/>
      <c r="S372" s="119"/>
      <c r="T372" s="119"/>
      <c r="U372" s="119"/>
      <c r="V372" s="119"/>
      <c r="W372" s="119"/>
      <c r="X372" s="119"/>
      <c r="Y372" s="119"/>
      <c r="Z372" s="119"/>
      <c r="AA372" s="119"/>
      <c r="AB372" s="119"/>
      <c r="AC372" s="119"/>
      <c r="AD372" s="119"/>
      <c r="AE372" s="53"/>
      <c r="AF372" s="53"/>
      <c r="AG372" s="53"/>
      <c r="AH372" s="53"/>
      <c r="AI372" s="53"/>
      <c r="AJ372" s="53"/>
      <c r="AK372" s="53"/>
      <c r="AL372" s="10" t="str">
        <v/>
      </c>
      <c r="AM372" s="10"/>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22" t="str">
        <f t="shared" si="40"/>
        <v/>
      </c>
      <c r="CL372" s="53"/>
      <c r="CM372" s="53"/>
      <c r="CN372" s="10" t="str">
        <v/>
      </c>
      <c r="CO372" s="10"/>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22" t="str">
        <f t="shared" si="41"/>
        <v/>
      </c>
      <c r="EN372" s="53"/>
    </row>
    <row r="373" spans="1:144">
      <c r="A373" s="119"/>
      <c r="B373" s="119"/>
      <c r="C373" s="119"/>
      <c r="D373" s="119"/>
      <c r="E373" s="119"/>
      <c r="F373" s="119"/>
      <c r="G373" s="119"/>
      <c r="H373" s="119"/>
      <c r="I373" s="119"/>
      <c r="J373" s="119"/>
      <c r="K373" s="119"/>
      <c r="L373" s="121"/>
      <c r="M373" s="119"/>
      <c r="N373" s="119"/>
      <c r="O373" s="119"/>
      <c r="P373" s="119"/>
      <c r="Q373" s="119"/>
      <c r="R373" s="119"/>
      <c r="S373" s="119"/>
      <c r="T373" s="119"/>
      <c r="U373" s="119"/>
      <c r="V373" s="119"/>
      <c r="W373" s="119"/>
      <c r="X373" s="119"/>
      <c r="Y373" s="119"/>
      <c r="Z373" s="119"/>
      <c r="AA373" s="119"/>
      <c r="AB373" s="119"/>
      <c r="AC373" s="119"/>
      <c r="AD373" s="119"/>
      <c r="AE373" s="53"/>
      <c r="AF373" s="53"/>
      <c r="AG373" s="53"/>
      <c r="AH373" s="53"/>
      <c r="AI373" s="53"/>
      <c r="AJ373" s="53"/>
      <c r="AK373" s="53"/>
      <c r="AL373" s="10" t="str">
        <v/>
      </c>
      <c r="AM373" s="10"/>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22" t="str">
        <f t="shared" si="40"/>
        <v/>
      </c>
      <c r="CL373" s="53"/>
      <c r="CM373" s="53"/>
      <c r="CN373" s="10" t="str">
        <v/>
      </c>
      <c r="CO373" s="10"/>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22" t="str">
        <f t="shared" si="41"/>
        <v/>
      </c>
      <c r="EN373" s="53"/>
    </row>
    <row r="374" spans="1:144">
      <c r="A374" s="119"/>
      <c r="B374" s="119"/>
      <c r="C374" s="119"/>
      <c r="D374" s="119"/>
      <c r="E374" s="119"/>
      <c r="F374" s="119"/>
      <c r="G374" s="119"/>
      <c r="H374" s="119"/>
      <c r="I374" s="119"/>
      <c r="J374" s="119"/>
      <c r="K374" s="119"/>
      <c r="L374" s="121"/>
      <c r="M374" s="119"/>
      <c r="N374" s="119"/>
      <c r="O374" s="119"/>
      <c r="P374" s="119"/>
      <c r="Q374" s="119"/>
      <c r="R374" s="119"/>
      <c r="S374" s="119"/>
      <c r="T374" s="119"/>
      <c r="U374" s="119"/>
      <c r="V374" s="119"/>
      <c r="W374" s="119"/>
      <c r="X374" s="119"/>
      <c r="Y374" s="119"/>
      <c r="Z374" s="119"/>
      <c r="AA374" s="119"/>
      <c r="AB374" s="119"/>
      <c r="AC374" s="119"/>
      <c r="AD374" s="119"/>
      <c r="AE374" s="53"/>
      <c r="AF374" s="53"/>
      <c r="AG374" s="53"/>
      <c r="AH374" s="53"/>
      <c r="AI374" s="53"/>
      <c r="AJ374" s="53"/>
      <c r="AK374" s="53"/>
      <c r="AL374" s="10" t="str">
        <v/>
      </c>
      <c r="AM374" s="10"/>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22" t="str">
        <f t="shared" si="40"/>
        <v/>
      </c>
      <c r="CL374" s="53"/>
      <c r="CM374" s="53"/>
      <c r="CN374" s="10" t="str">
        <v/>
      </c>
      <c r="CO374" s="10"/>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22" t="str">
        <f t="shared" si="41"/>
        <v/>
      </c>
      <c r="EN374" s="53"/>
    </row>
    <row r="375" spans="1:144">
      <c r="A375" s="119"/>
      <c r="B375" s="119"/>
      <c r="C375" s="119"/>
      <c r="D375" s="119"/>
      <c r="E375" s="119"/>
      <c r="F375" s="119"/>
      <c r="G375" s="119"/>
      <c r="H375" s="119"/>
      <c r="I375" s="119"/>
      <c r="J375" s="119"/>
      <c r="K375" s="119"/>
      <c r="L375" s="121"/>
      <c r="M375" s="119"/>
      <c r="N375" s="119"/>
      <c r="O375" s="119"/>
      <c r="P375" s="119"/>
      <c r="Q375" s="119"/>
      <c r="R375" s="119"/>
      <c r="S375" s="119"/>
      <c r="T375" s="119"/>
      <c r="U375" s="119"/>
      <c r="V375" s="119"/>
      <c r="W375" s="119"/>
      <c r="X375" s="119"/>
      <c r="Y375" s="119"/>
      <c r="Z375" s="119"/>
      <c r="AA375" s="119"/>
      <c r="AB375" s="119"/>
      <c r="AC375" s="119"/>
      <c r="AD375" s="119"/>
      <c r="AE375" s="53"/>
      <c r="AF375" s="53"/>
      <c r="AG375" s="53"/>
      <c r="AH375" s="53"/>
      <c r="AI375" s="53"/>
      <c r="AJ375" s="53"/>
      <c r="AK375" s="53"/>
      <c r="AL375" s="10" t="str">
        <v/>
      </c>
      <c r="AM375" s="10"/>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22" t="str">
        <f t="shared" si="40"/>
        <v/>
      </c>
      <c r="CL375" s="53"/>
      <c r="CM375" s="53"/>
      <c r="CN375" s="10" t="str">
        <v/>
      </c>
      <c r="CO375" s="10"/>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22" t="str">
        <f t="shared" si="41"/>
        <v/>
      </c>
      <c r="EN375" s="53"/>
    </row>
    <row r="376" spans="1:144">
      <c r="A376" s="119"/>
      <c r="B376" s="119"/>
      <c r="C376" s="119"/>
      <c r="D376" s="119"/>
      <c r="E376" s="119"/>
      <c r="F376" s="119"/>
      <c r="G376" s="119"/>
      <c r="H376" s="119"/>
      <c r="I376" s="119"/>
      <c r="J376" s="119"/>
      <c r="K376" s="119"/>
      <c r="L376" s="121"/>
      <c r="M376" s="119"/>
      <c r="N376" s="119"/>
      <c r="O376" s="119"/>
      <c r="P376" s="119"/>
      <c r="Q376" s="119"/>
      <c r="R376" s="119"/>
      <c r="S376" s="119"/>
      <c r="T376" s="119"/>
      <c r="U376" s="119"/>
      <c r="V376" s="119"/>
      <c r="W376" s="119"/>
      <c r="X376" s="119"/>
      <c r="Y376" s="119"/>
      <c r="Z376" s="119"/>
      <c r="AA376" s="119"/>
      <c r="AB376" s="119"/>
      <c r="AC376" s="119"/>
      <c r="AD376" s="119"/>
      <c r="AE376" s="53"/>
      <c r="AF376" s="53"/>
      <c r="AG376" s="53"/>
      <c r="AH376" s="53"/>
      <c r="AI376" s="53"/>
      <c r="AJ376" s="53"/>
      <c r="AK376" s="53"/>
      <c r="AL376" s="10" t="str">
        <v/>
      </c>
      <c r="AM376" s="10"/>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22" t="str">
        <f t="shared" si="40"/>
        <v/>
      </c>
      <c r="CL376" s="53"/>
      <c r="CM376" s="53"/>
      <c r="CN376" s="10" t="str">
        <v/>
      </c>
      <c r="CO376" s="10"/>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22" t="str">
        <f t="shared" si="41"/>
        <v/>
      </c>
      <c r="EN376" s="53"/>
    </row>
    <row r="377" spans="1:144">
      <c r="A377" s="119"/>
      <c r="B377" s="119"/>
      <c r="C377" s="119"/>
      <c r="D377" s="119"/>
      <c r="E377" s="119"/>
      <c r="F377" s="119"/>
      <c r="G377" s="119"/>
      <c r="H377" s="119"/>
      <c r="I377" s="119"/>
      <c r="J377" s="119"/>
      <c r="K377" s="119"/>
      <c r="L377" s="121"/>
      <c r="M377" s="119"/>
      <c r="N377" s="119"/>
      <c r="O377" s="119"/>
      <c r="P377" s="119"/>
      <c r="Q377" s="119"/>
      <c r="R377" s="119"/>
      <c r="S377" s="119"/>
      <c r="T377" s="119"/>
      <c r="U377" s="119"/>
      <c r="V377" s="119"/>
      <c r="W377" s="119"/>
      <c r="X377" s="119"/>
      <c r="Y377" s="119"/>
      <c r="Z377" s="119"/>
      <c r="AA377" s="119"/>
      <c r="AB377" s="119"/>
      <c r="AC377" s="119"/>
      <c r="AD377" s="119"/>
      <c r="AE377" s="53"/>
      <c r="AF377" s="53"/>
      <c r="AG377" s="53"/>
      <c r="AH377" s="53"/>
      <c r="AI377" s="53"/>
      <c r="AJ377" s="53"/>
      <c r="AK377" s="53"/>
      <c r="AL377" s="10" t="str">
        <v/>
      </c>
      <c r="AM377" s="10"/>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22" t="str">
        <f t="shared" si="40"/>
        <v/>
      </c>
      <c r="CL377" s="53"/>
      <c r="CM377" s="53"/>
      <c r="CN377" s="10" t="str">
        <v/>
      </c>
      <c r="CO377" s="10"/>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22" t="str">
        <f t="shared" si="41"/>
        <v/>
      </c>
      <c r="EN377" s="53"/>
    </row>
    <row r="378" spans="1:144">
      <c r="A378" s="119"/>
      <c r="B378" s="119"/>
      <c r="C378" s="119"/>
      <c r="D378" s="119"/>
      <c r="E378" s="119"/>
      <c r="F378" s="119"/>
      <c r="G378" s="119"/>
      <c r="H378" s="119"/>
      <c r="I378" s="119"/>
      <c r="J378" s="119"/>
      <c r="K378" s="119"/>
      <c r="L378" s="121"/>
      <c r="M378" s="119"/>
      <c r="N378" s="119"/>
      <c r="O378" s="119"/>
      <c r="P378" s="119"/>
      <c r="Q378" s="119"/>
      <c r="R378" s="119"/>
      <c r="S378" s="119"/>
      <c r="T378" s="119"/>
      <c r="U378" s="119"/>
      <c r="V378" s="119"/>
      <c r="W378" s="119"/>
      <c r="X378" s="119"/>
      <c r="Y378" s="119"/>
      <c r="Z378" s="119"/>
      <c r="AA378" s="119"/>
      <c r="AB378" s="119"/>
      <c r="AC378" s="119"/>
      <c r="AD378" s="119"/>
      <c r="AE378" s="53"/>
      <c r="AF378" s="53"/>
      <c r="AG378" s="53"/>
      <c r="AH378" s="53"/>
      <c r="AI378" s="53"/>
      <c r="AJ378" s="53"/>
      <c r="AK378" s="53"/>
      <c r="AL378" s="10" t="str">
        <v/>
      </c>
      <c r="AM378" s="10"/>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22" t="str">
        <f t="shared" si="40"/>
        <v/>
      </c>
      <c r="CL378" s="53"/>
      <c r="CM378" s="53"/>
      <c r="CN378" s="10" t="str">
        <v/>
      </c>
      <c r="CO378" s="10"/>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22" t="str">
        <f t="shared" si="41"/>
        <v/>
      </c>
      <c r="EN378" s="53"/>
    </row>
    <row r="379" spans="1:144" ht="16" thickBot="1">
      <c r="A379" s="119"/>
      <c r="B379" s="119"/>
      <c r="C379" s="119"/>
      <c r="D379" s="119"/>
      <c r="E379" s="119"/>
      <c r="F379" s="119"/>
      <c r="G379" s="119"/>
      <c r="H379" s="119"/>
      <c r="I379" s="119"/>
      <c r="J379" s="119"/>
      <c r="K379" s="119"/>
      <c r="L379" s="121"/>
      <c r="M379" s="119"/>
      <c r="N379" s="119"/>
      <c r="O379" s="119"/>
      <c r="P379" s="119"/>
      <c r="Q379" s="119"/>
      <c r="R379" s="119"/>
      <c r="S379" s="119"/>
      <c r="T379" s="119"/>
      <c r="U379" s="119"/>
      <c r="V379" s="119"/>
      <c r="W379" s="119"/>
      <c r="X379" s="119"/>
      <c r="Y379" s="119"/>
      <c r="Z379" s="119"/>
      <c r="AA379" s="119"/>
      <c r="AB379" s="119"/>
      <c r="AC379" s="119"/>
      <c r="AD379" s="119"/>
      <c r="AE379" s="53"/>
      <c r="AF379" s="53"/>
      <c r="AG379" s="53"/>
      <c r="AH379" s="53"/>
      <c r="AI379" s="53"/>
      <c r="AJ379" s="53"/>
      <c r="AK379" s="53"/>
      <c r="AL379" s="39" t="str">
        <v/>
      </c>
      <c r="AM379" s="39"/>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23" t="str">
        <f t="shared" si="40"/>
        <v/>
      </c>
      <c r="CL379" s="53"/>
      <c r="CM379" s="53"/>
      <c r="CN379" s="39" t="str">
        <v/>
      </c>
      <c r="CO379" s="39"/>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23" t="str">
        <f t="shared" si="41"/>
        <v/>
      </c>
      <c r="EN379" s="53"/>
    </row>
    <row r="380" spans="1:144">
      <c r="A380" s="119"/>
      <c r="B380" s="119"/>
      <c r="C380" s="119"/>
      <c r="D380" s="119"/>
      <c r="E380" s="119"/>
      <c r="F380" s="119"/>
      <c r="G380" s="119"/>
      <c r="H380" s="119"/>
      <c r="I380" s="119"/>
      <c r="J380" s="119"/>
      <c r="K380" s="119"/>
      <c r="L380" s="121"/>
      <c r="M380" s="119"/>
      <c r="N380" s="119"/>
      <c r="O380" s="119"/>
      <c r="P380" s="119"/>
      <c r="Q380" s="119"/>
      <c r="R380" s="119"/>
      <c r="S380" s="119"/>
      <c r="T380" s="119"/>
      <c r="U380" s="119"/>
      <c r="V380" s="119"/>
      <c r="W380" s="119"/>
      <c r="X380" s="119"/>
      <c r="Y380" s="119"/>
      <c r="Z380" s="119"/>
      <c r="AA380" s="119"/>
      <c r="AB380" s="119"/>
      <c r="AC380" s="119"/>
      <c r="AD380" s="119"/>
      <c r="AE380" s="53"/>
      <c r="AF380" s="53"/>
      <c r="AG380" s="53"/>
      <c r="AH380" s="53"/>
      <c r="AI380" s="53"/>
      <c r="AJ380" s="53"/>
      <c r="AK380" s="53"/>
      <c r="AL380" s="97"/>
      <c r="AM380" s="97"/>
      <c r="AN380" s="97"/>
      <c r="AO380" s="97"/>
      <c r="AP380" s="97"/>
      <c r="AQ380" s="97"/>
      <c r="AR380" s="97"/>
      <c r="AS380" s="97"/>
      <c r="AT380" s="97"/>
      <c r="AU380" s="97"/>
      <c r="AV380" s="97"/>
      <c r="AW380" s="97"/>
      <c r="AX380" s="97"/>
      <c r="AY380" s="97"/>
      <c r="AZ380" s="97"/>
      <c r="BA380" s="97"/>
      <c r="BB380" s="97"/>
      <c r="BC380" s="97"/>
      <c r="BD380" s="97"/>
      <c r="BE380" s="97"/>
      <c r="BF380" s="97"/>
      <c r="BG380" s="97"/>
      <c r="BH380" s="97"/>
      <c r="BI380" s="97"/>
      <c r="BJ380" s="97"/>
      <c r="BK380" s="97"/>
      <c r="BL380" s="97"/>
      <c r="BM380" s="97"/>
      <c r="BN380" s="97"/>
      <c r="BO380" s="97"/>
      <c r="BP380" s="97"/>
      <c r="BQ380" s="97"/>
      <c r="BR380" s="97"/>
      <c r="BS380" s="97"/>
      <c r="BT380" s="97"/>
      <c r="BU380" s="97"/>
      <c r="BV380" s="97"/>
      <c r="BW380" s="97"/>
      <c r="BX380" s="97"/>
      <c r="BY380" s="97"/>
      <c r="BZ380" s="97"/>
      <c r="CA380" s="97"/>
      <c r="CB380" s="97"/>
      <c r="CC380" s="97"/>
      <c r="CD380" s="97"/>
      <c r="CE380" s="97"/>
      <c r="CF380" s="97"/>
      <c r="CG380" s="97"/>
      <c r="CH380" s="97"/>
      <c r="CI380" s="97"/>
      <c r="CJ380" s="97"/>
      <c r="CK380" s="97"/>
      <c r="CL380" s="53"/>
      <c r="CM380" s="53"/>
      <c r="CN380" s="97"/>
      <c r="CO380" s="53"/>
      <c r="CP380" s="53"/>
      <c r="CQ380" s="53"/>
      <c r="CR380" s="53"/>
      <c r="CS380" s="53"/>
      <c r="CT380" s="53"/>
      <c r="CU380" s="53"/>
      <c r="CV380" s="53"/>
      <c r="CW380" s="53"/>
      <c r="CX380" s="53"/>
      <c r="CY380" s="53"/>
      <c r="CZ380" s="53"/>
      <c r="DA380" s="53"/>
      <c r="DB380" s="53"/>
      <c r="DC380" s="53"/>
      <c r="DD380" s="53"/>
      <c r="DE380" s="53"/>
      <c r="DF380" s="53"/>
      <c r="DG380" s="53"/>
      <c r="DH380" s="53"/>
      <c r="DI380" s="53"/>
      <c r="DJ380" s="53"/>
      <c r="DK380" s="53"/>
      <c r="DL380" s="53"/>
      <c r="DM380" s="53"/>
      <c r="DN380" s="53"/>
      <c r="DO380" s="53"/>
      <c r="DP380" s="53"/>
      <c r="DQ380" s="53"/>
      <c r="DR380" s="53"/>
      <c r="DS380" s="53"/>
      <c r="DT380" s="53"/>
      <c r="DU380" s="53"/>
      <c r="DV380" s="53"/>
      <c r="DW380" s="53"/>
      <c r="DX380" s="53"/>
      <c r="DY380" s="53"/>
      <c r="DZ380" s="53"/>
      <c r="EA380" s="53"/>
      <c r="EB380" s="53"/>
      <c r="EC380" s="53"/>
      <c r="ED380" s="53"/>
      <c r="EE380" s="53"/>
      <c r="EF380" s="53"/>
      <c r="EG380" s="53"/>
      <c r="EH380" s="53"/>
      <c r="EI380" s="53"/>
      <c r="EJ380" s="53"/>
      <c r="EK380" s="53"/>
      <c r="EL380" s="53"/>
      <c r="EM380" s="53"/>
      <c r="EN380" s="53"/>
    </row>
    <row r="381" spans="1:144" ht="16" thickBot="1">
      <c r="A381" s="119"/>
      <c r="B381" s="119"/>
      <c r="C381" s="119"/>
      <c r="D381" s="119"/>
      <c r="E381" s="119"/>
      <c r="F381" s="119"/>
      <c r="G381" s="119"/>
      <c r="H381" s="119"/>
      <c r="I381" s="119"/>
      <c r="J381" s="119"/>
      <c r="K381" s="119"/>
      <c r="L381" s="121"/>
      <c r="M381" s="119"/>
      <c r="N381" s="119"/>
      <c r="O381" s="119"/>
      <c r="P381" s="119"/>
      <c r="Q381" s="119"/>
      <c r="R381" s="119"/>
      <c r="S381" s="119"/>
      <c r="T381" s="119"/>
      <c r="U381" s="119"/>
      <c r="V381" s="119"/>
      <c r="W381" s="119"/>
      <c r="X381" s="119"/>
      <c r="Y381" s="119"/>
      <c r="Z381" s="119"/>
      <c r="AA381" s="119"/>
      <c r="AB381" s="119"/>
      <c r="AC381" s="119"/>
      <c r="AD381" s="119"/>
      <c r="AE381" s="53"/>
      <c r="AF381" s="53"/>
      <c r="AG381" s="53"/>
      <c r="AH381" s="53"/>
      <c r="AI381" s="53"/>
      <c r="AJ381" s="53"/>
      <c r="AK381" s="53"/>
      <c r="AL381" s="97"/>
      <c r="AM381" s="97"/>
      <c r="AN381" s="97"/>
      <c r="AO381" s="97"/>
      <c r="AP381" s="97"/>
      <c r="AQ381" s="97"/>
      <c r="AR381" s="97"/>
      <c r="AS381" s="97"/>
      <c r="AT381" s="97"/>
      <c r="AU381" s="97"/>
      <c r="AV381" s="97"/>
      <c r="AW381" s="97"/>
      <c r="AX381" s="97"/>
      <c r="AY381" s="97"/>
      <c r="AZ381" s="97"/>
      <c r="BA381" s="97"/>
      <c r="BB381" s="97"/>
      <c r="BC381" s="97"/>
      <c r="BD381" s="97"/>
      <c r="BE381" s="97"/>
      <c r="BF381" s="97"/>
      <c r="BG381" s="97"/>
      <c r="BH381" s="97"/>
      <c r="BI381" s="97"/>
      <c r="BJ381" s="97"/>
      <c r="BK381" s="97"/>
      <c r="BL381" s="97"/>
      <c r="BM381" s="97"/>
      <c r="BN381" s="97"/>
      <c r="BO381" s="97"/>
      <c r="BP381" s="97"/>
      <c r="BQ381" s="97"/>
      <c r="BR381" s="97"/>
      <c r="BS381" s="97"/>
      <c r="BT381" s="97"/>
      <c r="BU381" s="97"/>
      <c r="BV381" s="97"/>
      <c r="BW381" s="97"/>
      <c r="BX381" s="97"/>
      <c r="BY381" s="97"/>
      <c r="BZ381" s="97"/>
      <c r="CA381" s="97"/>
      <c r="CB381" s="97"/>
      <c r="CC381" s="97"/>
      <c r="CD381" s="97"/>
      <c r="CE381" s="97"/>
      <c r="CF381" s="97"/>
      <c r="CG381" s="97"/>
      <c r="CH381" s="97"/>
      <c r="CI381" s="97"/>
      <c r="CJ381" s="97"/>
      <c r="CK381" s="97"/>
      <c r="CL381" s="53"/>
      <c r="CM381" s="53"/>
      <c r="CN381" s="97"/>
      <c r="CO381" s="53"/>
      <c r="CP381" s="53"/>
      <c r="CQ381" s="53"/>
      <c r="CR381" s="53"/>
      <c r="CS381" s="53"/>
      <c r="CT381" s="53"/>
      <c r="CU381" s="53"/>
      <c r="CV381" s="53"/>
      <c r="CW381" s="53"/>
      <c r="CX381" s="53"/>
      <c r="CY381" s="53"/>
      <c r="CZ381" s="53"/>
      <c r="DA381" s="53"/>
      <c r="DB381" s="53"/>
      <c r="DC381" s="53"/>
      <c r="DD381" s="53"/>
      <c r="DE381" s="53"/>
      <c r="DF381" s="53"/>
      <c r="DG381" s="53"/>
      <c r="DH381" s="53"/>
      <c r="DI381" s="53"/>
      <c r="DJ381" s="53"/>
      <c r="DK381" s="53"/>
      <c r="DL381" s="53"/>
      <c r="DM381" s="53"/>
      <c r="DN381" s="53"/>
      <c r="DO381" s="53"/>
      <c r="DP381" s="53"/>
      <c r="DQ381" s="53"/>
      <c r="DR381" s="53"/>
      <c r="DS381" s="53"/>
      <c r="DT381" s="53"/>
      <c r="DU381" s="53"/>
      <c r="DV381" s="53"/>
      <c r="DW381" s="53"/>
      <c r="DX381" s="53"/>
      <c r="DY381" s="53"/>
      <c r="DZ381" s="53"/>
      <c r="EA381" s="53"/>
      <c r="EB381" s="53"/>
      <c r="EC381" s="53"/>
      <c r="ED381" s="53"/>
      <c r="EE381" s="53"/>
      <c r="EF381" s="53"/>
      <c r="EG381" s="53"/>
      <c r="EH381" s="53"/>
      <c r="EI381" s="53"/>
      <c r="EJ381" s="53"/>
      <c r="EK381" s="53"/>
      <c r="EL381" s="53"/>
      <c r="EM381" s="53"/>
      <c r="EN381" s="53"/>
    </row>
    <row r="382" spans="1:144" ht="27" thickBot="1">
      <c r="A382" s="119"/>
      <c r="B382" s="119"/>
      <c r="C382" s="119"/>
      <c r="D382" s="119"/>
      <c r="E382" s="119"/>
      <c r="F382" s="119"/>
      <c r="G382" s="119"/>
      <c r="H382" s="119"/>
      <c r="I382" s="119"/>
      <c r="J382" s="119"/>
      <c r="K382" s="119"/>
      <c r="L382" s="121"/>
      <c r="M382" s="119"/>
      <c r="N382" s="119"/>
      <c r="O382" s="119"/>
      <c r="P382" s="119"/>
      <c r="Q382" s="119"/>
      <c r="R382" s="119"/>
      <c r="S382" s="119"/>
      <c r="T382" s="119"/>
      <c r="U382" s="119"/>
      <c r="V382" s="119"/>
      <c r="W382" s="119"/>
      <c r="X382" s="119"/>
      <c r="Y382" s="119"/>
      <c r="Z382" s="119"/>
      <c r="AA382" s="119"/>
      <c r="AB382" s="119"/>
      <c r="AC382" s="119"/>
      <c r="AD382" s="119"/>
      <c r="AE382" s="53"/>
      <c r="AF382" s="53"/>
      <c r="AG382" s="53"/>
      <c r="AH382" s="53"/>
      <c r="AI382" s="53"/>
      <c r="AJ382" s="53"/>
      <c r="AK382" s="53"/>
      <c r="AL382" s="142" t="s">
        <v>25</v>
      </c>
      <c r="AM382" s="154"/>
      <c r="AN382" s="154"/>
      <c r="AO382" s="154"/>
      <c r="AP382" s="154"/>
      <c r="AQ382" s="154"/>
      <c r="AR382" s="154"/>
      <c r="AS382" s="154"/>
      <c r="AT382" s="154"/>
      <c r="AU382" s="154"/>
      <c r="AV382" s="154"/>
      <c r="AW382" s="154"/>
      <c r="AX382" s="154"/>
      <c r="AY382" s="154"/>
      <c r="AZ382" s="154"/>
      <c r="BA382" s="154"/>
      <c r="BB382" s="154"/>
      <c r="BC382" s="154"/>
      <c r="BD382" s="154"/>
      <c r="BE382" s="154"/>
      <c r="BF382" s="154"/>
      <c r="BG382" s="154"/>
      <c r="BH382" s="154"/>
      <c r="BI382" s="154"/>
      <c r="BJ382" s="154"/>
      <c r="BK382" s="154"/>
      <c r="BL382" s="154"/>
      <c r="BM382" s="154"/>
      <c r="BN382" s="154"/>
      <c r="BO382" s="154"/>
      <c r="BP382" s="154"/>
      <c r="BQ382" s="154"/>
      <c r="BR382" s="154"/>
      <c r="BS382" s="154"/>
      <c r="BT382" s="154"/>
      <c r="BU382" s="154"/>
      <c r="BV382" s="154"/>
      <c r="BW382" s="154"/>
      <c r="BX382" s="154"/>
      <c r="BY382" s="154"/>
      <c r="BZ382" s="154"/>
      <c r="CA382" s="154"/>
      <c r="CB382" s="154"/>
      <c r="CC382" s="154"/>
      <c r="CD382" s="154"/>
      <c r="CE382" s="154"/>
      <c r="CF382" s="154"/>
      <c r="CG382" s="154"/>
      <c r="CH382" s="154"/>
      <c r="CI382" s="154"/>
      <c r="CJ382" s="155"/>
      <c r="CK382" s="35"/>
      <c r="CL382" s="53"/>
      <c r="CM382" s="53"/>
      <c r="CN382" s="142" t="s">
        <v>137</v>
      </c>
      <c r="CO382" s="140"/>
      <c r="CP382" s="140"/>
      <c r="CQ382" s="140"/>
      <c r="CR382" s="140"/>
      <c r="CS382" s="140"/>
      <c r="CT382" s="140"/>
      <c r="CU382" s="140"/>
      <c r="CV382" s="140"/>
      <c r="CW382" s="140"/>
      <c r="CX382" s="140"/>
      <c r="CY382" s="140"/>
      <c r="CZ382" s="140"/>
      <c r="DA382" s="140"/>
      <c r="DB382" s="140"/>
      <c r="DC382" s="140"/>
      <c r="DD382" s="140"/>
      <c r="DE382" s="140"/>
      <c r="DF382" s="140"/>
      <c r="DG382" s="140"/>
      <c r="DH382" s="140"/>
      <c r="DI382" s="140"/>
      <c r="DJ382" s="140"/>
      <c r="DK382" s="140"/>
      <c r="DL382" s="140"/>
      <c r="DM382" s="140"/>
      <c r="DN382" s="140"/>
      <c r="DO382" s="140"/>
      <c r="DP382" s="140"/>
      <c r="DQ382" s="140"/>
      <c r="DR382" s="140"/>
      <c r="DS382" s="140"/>
      <c r="DT382" s="140"/>
      <c r="DU382" s="140"/>
      <c r="DV382" s="140"/>
      <c r="DW382" s="140"/>
      <c r="DX382" s="140"/>
      <c r="DY382" s="140"/>
      <c r="DZ382" s="140"/>
      <c r="EA382" s="140"/>
      <c r="EB382" s="140"/>
      <c r="EC382" s="140"/>
      <c r="ED382" s="140"/>
      <c r="EE382" s="140"/>
      <c r="EF382" s="140"/>
      <c r="EG382" s="140"/>
      <c r="EH382" s="140"/>
      <c r="EI382" s="140"/>
      <c r="EJ382" s="140"/>
      <c r="EK382" s="140"/>
      <c r="EL382" s="141"/>
      <c r="EM382" s="40"/>
      <c r="EN382" s="53"/>
    </row>
    <row r="383" spans="1:144" ht="16" thickBot="1">
      <c r="A383" s="119"/>
      <c r="B383" s="119"/>
      <c r="C383" s="119"/>
      <c r="D383" s="119"/>
      <c r="E383" s="119"/>
      <c r="F383" s="119"/>
      <c r="G383" s="119"/>
      <c r="H383" s="119"/>
      <c r="I383" s="119"/>
      <c r="J383" s="119"/>
      <c r="K383" s="119"/>
      <c r="L383" s="121"/>
      <c r="M383" s="119"/>
      <c r="N383" s="119"/>
      <c r="O383" s="119"/>
      <c r="P383" s="119"/>
      <c r="Q383" s="119"/>
      <c r="R383" s="119"/>
      <c r="S383" s="119"/>
      <c r="T383" s="119"/>
      <c r="U383" s="119"/>
      <c r="V383" s="119"/>
      <c r="W383" s="119"/>
      <c r="X383" s="119"/>
      <c r="Y383" s="119"/>
      <c r="Z383" s="119"/>
      <c r="AA383" s="119"/>
      <c r="AB383" s="119"/>
      <c r="AC383" s="119"/>
      <c r="AD383" s="119"/>
      <c r="AE383" s="53"/>
      <c r="AF383" s="53"/>
      <c r="AG383" s="53"/>
      <c r="AH383" s="53"/>
      <c r="AI383" s="53"/>
      <c r="AJ383" s="53"/>
      <c r="AK383" s="53"/>
      <c r="AL383" s="39" t="s">
        <v>5</v>
      </c>
      <c r="AM383" s="10" t="str">
        <f t="array" ref="AM383:CJ383">TRANSPOSE((IF(D$5:D$55="","",D$5:D$55)))</f>
        <v>OR</v>
      </c>
      <c r="AN383" s="4" t="str">
        <v>CTICU</v>
      </c>
      <c r="AO383" s="4" t="str">
        <v>Overlook</v>
      </c>
      <c r="AP383" s="4" t="str">
        <v>Peds</v>
      </c>
      <c r="AQ383" s="4" t="str">
        <v/>
      </c>
      <c r="AR383" s="4" t="str">
        <v/>
      </c>
      <c r="AS383" s="4" t="str">
        <v/>
      </c>
      <c r="AT383" s="4" t="str">
        <v/>
      </c>
      <c r="AU383" s="4" t="str">
        <v/>
      </c>
      <c r="AV383" s="4" t="str">
        <v/>
      </c>
      <c r="AW383" s="4" t="str">
        <v/>
      </c>
      <c r="AX383" s="4" t="str">
        <v/>
      </c>
      <c r="AY383" s="4" t="str">
        <v/>
      </c>
      <c r="AZ383" s="4" t="str">
        <v/>
      </c>
      <c r="BA383" s="4" t="str">
        <v/>
      </c>
      <c r="BB383" s="4" t="str">
        <v/>
      </c>
      <c r="BC383" s="4" t="str">
        <v/>
      </c>
      <c r="BD383" s="4" t="str">
        <v/>
      </c>
      <c r="BE383" s="4" t="str">
        <v/>
      </c>
      <c r="BF383" s="4" t="str">
        <v/>
      </c>
      <c r="BG383" s="4" t="str">
        <v/>
      </c>
      <c r="BH383" s="4" t="str">
        <v/>
      </c>
      <c r="BI383" s="4" t="str">
        <v/>
      </c>
      <c r="BJ383" s="4" t="str">
        <v/>
      </c>
      <c r="BK383" s="4" t="str">
        <v/>
      </c>
      <c r="BL383" s="4" t="str">
        <v/>
      </c>
      <c r="BM383" s="4" t="str">
        <v/>
      </c>
      <c r="BN383" s="4" t="str">
        <v/>
      </c>
      <c r="BO383" s="4" t="str">
        <v/>
      </c>
      <c r="BP383" s="4" t="str">
        <v/>
      </c>
      <c r="BQ383" s="4" t="str">
        <v/>
      </c>
      <c r="BR383" s="4" t="str">
        <v/>
      </c>
      <c r="BS383" s="4" t="str">
        <v/>
      </c>
      <c r="BT383" s="4" t="str">
        <v/>
      </c>
      <c r="BU383" s="4" t="str">
        <v/>
      </c>
      <c r="BV383" s="4" t="str">
        <v/>
      </c>
      <c r="BW383" s="4" t="str">
        <v/>
      </c>
      <c r="BX383" s="4" t="str">
        <v/>
      </c>
      <c r="BY383" s="4" t="str">
        <v/>
      </c>
      <c r="BZ383" s="4" t="str">
        <v/>
      </c>
      <c r="CA383" s="4" t="str">
        <v/>
      </c>
      <c r="CB383" s="4" t="str">
        <v/>
      </c>
      <c r="CC383" s="4" t="str">
        <v/>
      </c>
      <c r="CD383" s="4" t="str">
        <v/>
      </c>
      <c r="CE383" s="4" t="str">
        <v/>
      </c>
      <c r="CF383" s="4" t="str">
        <v/>
      </c>
      <c r="CG383" s="4" t="str">
        <v/>
      </c>
      <c r="CH383" s="4" t="str">
        <v/>
      </c>
      <c r="CI383" s="4" t="str">
        <v/>
      </c>
      <c r="CJ383" s="5" t="str">
        <v/>
      </c>
      <c r="CK383" s="143" t="s">
        <v>42</v>
      </c>
      <c r="CL383" s="53"/>
      <c r="CM383" s="53"/>
      <c r="CN383" s="39" t="s">
        <v>5</v>
      </c>
      <c r="CO383" s="10" t="str">
        <f t="array" ref="CO383:EL383">TRANSPOSE((IF($D$5:$D$55="","",$D$5:$D$55)))</f>
        <v>OR</v>
      </c>
      <c r="CP383" s="4" t="str">
        <v>CTICU</v>
      </c>
      <c r="CQ383" s="4" t="str">
        <v>Overlook</v>
      </c>
      <c r="CR383" s="4" t="str">
        <v>Peds</v>
      </c>
      <c r="CS383" s="4" t="str">
        <v/>
      </c>
      <c r="CT383" s="4" t="str">
        <v/>
      </c>
      <c r="CU383" s="4" t="str">
        <v/>
      </c>
      <c r="CV383" s="4" t="str">
        <v/>
      </c>
      <c r="CW383" s="4" t="str">
        <v/>
      </c>
      <c r="CX383" s="4" t="str">
        <v/>
      </c>
      <c r="CY383" s="4" t="str">
        <v/>
      </c>
      <c r="CZ383" s="4" t="str">
        <v/>
      </c>
      <c r="DA383" s="4" t="str">
        <v/>
      </c>
      <c r="DB383" s="4" t="str">
        <v/>
      </c>
      <c r="DC383" s="4" t="str">
        <v/>
      </c>
      <c r="DD383" s="4" t="str">
        <v/>
      </c>
      <c r="DE383" s="4" t="str">
        <v/>
      </c>
      <c r="DF383" s="4" t="str">
        <v/>
      </c>
      <c r="DG383" s="4" t="str">
        <v/>
      </c>
      <c r="DH383" s="4" t="str">
        <v/>
      </c>
      <c r="DI383" s="4" t="str">
        <v/>
      </c>
      <c r="DJ383" s="4" t="str">
        <v/>
      </c>
      <c r="DK383" s="4" t="str">
        <v/>
      </c>
      <c r="DL383" s="4" t="str">
        <v/>
      </c>
      <c r="DM383" s="4" t="str">
        <v/>
      </c>
      <c r="DN383" s="4" t="str">
        <v/>
      </c>
      <c r="DO383" s="4" t="str">
        <v/>
      </c>
      <c r="DP383" s="4" t="str">
        <v/>
      </c>
      <c r="DQ383" s="4" t="str">
        <v/>
      </c>
      <c r="DR383" s="4" t="str">
        <v/>
      </c>
      <c r="DS383" s="4" t="str">
        <v/>
      </c>
      <c r="DT383" s="4" t="str">
        <v/>
      </c>
      <c r="DU383" s="4" t="str">
        <v/>
      </c>
      <c r="DV383" s="4" t="str">
        <v/>
      </c>
      <c r="DW383" s="4" t="str">
        <v/>
      </c>
      <c r="DX383" s="4" t="str">
        <v/>
      </c>
      <c r="DY383" s="4" t="str">
        <v/>
      </c>
      <c r="DZ383" s="4" t="str">
        <v/>
      </c>
      <c r="EA383" s="4" t="str">
        <v/>
      </c>
      <c r="EB383" s="4" t="str">
        <v/>
      </c>
      <c r="EC383" s="4" t="str">
        <v/>
      </c>
      <c r="ED383" s="4" t="str">
        <v/>
      </c>
      <c r="EE383" s="4" t="str">
        <v/>
      </c>
      <c r="EF383" s="4" t="str">
        <v/>
      </c>
      <c r="EG383" s="4" t="str">
        <v/>
      </c>
      <c r="EH383" s="4" t="str">
        <v/>
      </c>
      <c r="EI383" s="4" t="str">
        <v/>
      </c>
      <c r="EJ383" s="4" t="str">
        <v/>
      </c>
      <c r="EK383" s="4" t="str">
        <v/>
      </c>
      <c r="EL383" s="5" t="str">
        <v/>
      </c>
      <c r="EM383" s="143" t="s">
        <v>42</v>
      </c>
      <c r="EN383" s="53"/>
    </row>
    <row r="384" spans="1:144">
      <c r="A384" s="119"/>
      <c r="B384" s="119"/>
      <c r="C384" s="119"/>
      <c r="D384" s="119"/>
      <c r="E384" s="119"/>
      <c r="F384" s="119"/>
      <c r="G384" s="119"/>
      <c r="H384" s="119"/>
      <c r="I384" s="119"/>
      <c r="J384" s="119"/>
      <c r="K384" s="119"/>
      <c r="L384" s="121"/>
      <c r="M384" s="119"/>
      <c r="N384" s="119"/>
      <c r="O384" s="119"/>
      <c r="P384" s="119"/>
      <c r="Q384" s="119"/>
      <c r="R384" s="119"/>
      <c r="S384" s="119"/>
      <c r="T384" s="119"/>
      <c r="U384" s="119"/>
      <c r="V384" s="119"/>
      <c r="W384" s="119"/>
      <c r="X384" s="119"/>
      <c r="Y384" s="119"/>
      <c r="Z384" s="119"/>
      <c r="AA384" s="119"/>
      <c r="AB384" s="119"/>
      <c r="AC384" s="119"/>
      <c r="AD384" s="119"/>
      <c r="AE384" s="53"/>
      <c r="AF384" s="53"/>
      <c r="AG384" s="53"/>
      <c r="AH384" s="53"/>
      <c r="AI384" s="53"/>
      <c r="AJ384" s="53"/>
      <c r="AK384" s="53"/>
      <c r="AL384" s="11" t="str">
        <f t="array" ref="AL384:AL433">IF(B$5:B$55="","",B$5:B$55)</f>
        <v>Tchouta</v>
      </c>
      <c r="AM384" s="11">
        <v>0</v>
      </c>
      <c r="AN384" s="8">
        <v>0</v>
      </c>
      <c r="AO384" s="8">
        <v>0</v>
      </c>
      <c r="AP384" s="8">
        <v>0</v>
      </c>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c r="BZ384" s="8"/>
      <c r="CA384" s="8"/>
      <c r="CB384" s="8"/>
      <c r="CC384" s="8"/>
      <c r="CD384" s="8"/>
      <c r="CE384" s="8"/>
      <c r="CF384" s="8"/>
      <c r="CG384" s="8"/>
      <c r="CH384" s="8"/>
      <c r="CI384" s="8"/>
      <c r="CJ384" s="8"/>
      <c r="CK384" s="24" t="str">
        <f>IF(AM384=1,AM$5,IF(AN384=1,AN$5,IF(AO384=1,AO$5,IF(AP384=1,AP$5,IF(AQ384=1,AQ$5,IF(AR384=1,AR$5,IF(AS384=1,AS$5,IF(AT384=1,AT$5,IF(AU384=1,AU$5,IF(AV384=1,AV$5,IF(AW384=1,AW$5,IF(AX384=1,AX$5,IF(AY384=1,AY$5,IF(AZ384=1,AZ$5,IF(BA384=1,BA$5,IF(BB384=1,BB$5,IF(BC384=1,BC$5,IF(BD384=1,BD$5,IF(BE384=1,BE$5,IF(BF384=1,BF$5,IF(BG384=1,BG$5,IF(BH384=1,BH$5,IF(BI384=1,BI$5,IF(BJ384=1,BJ$5,IF(BK384=1,BK$5,IF(BL384=1,BL$5,IF(BM384=1,BM$5,IF(BN384=1,BN$5,IF(BO384=1,BO$5, IF(BP384=1,BP$5, IF(BQ384=1,BQ$5, IF(BR384=1,BR$5, IF(BS384=1,BS$5, IF(BT384=1,BT$5, IF(BU384=1,BU$5, IF(BV384=1,BV$5, IF(BW384=1,BW$5, IF(BX384=1,BX$5, IF(BY384=1,BY$5, IF(BZ384=1,BZ$5, IF(CA384=1,CA$5, IF(CB384=1,CB$5, IF(CC384=1,CC$5, IF(CD384=1,CD$5, IF(CE384=1,CE$5, IF(CF384=1,CF$5, IF(CG384=1,CG$5, IF(CH384=1,CH$5, IF(CI384=1,CI$5, IF(CJ384=1,CJ$5,""))))))))))))))))))))))))))))))))))))))))))))))))))</f>
        <v/>
      </c>
      <c r="CL384" s="53"/>
      <c r="CM384" s="53"/>
      <c r="CN384" s="11" t="str">
        <f t="array" ref="CN384:CN433">IF($B$5:$B$55="","",$B$5:$B$55)</f>
        <v>Tchouta</v>
      </c>
      <c r="CO384" s="11"/>
      <c r="CP384" s="8"/>
      <c r="CQ384" s="8"/>
      <c r="CR384" s="8"/>
      <c r="CS384" s="8"/>
      <c r="CT384" s="8"/>
      <c r="CU384" s="8"/>
      <c r="CV384" s="8"/>
      <c r="CW384" s="8"/>
      <c r="CX384" s="8"/>
      <c r="CY384" s="8"/>
      <c r="CZ384" s="8"/>
      <c r="DA384" s="8"/>
      <c r="DB384" s="8"/>
      <c r="DC384" s="8"/>
      <c r="DD384" s="8"/>
      <c r="DE384" s="8"/>
      <c r="DF384" s="8"/>
      <c r="DG384" s="8"/>
      <c r="DH384" s="8"/>
      <c r="DI384" s="8"/>
      <c r="DJ384" s="8"/>
      <c r="DK384" s="8"/>
      <c r="DL384" s="8"/>
      <c r="DM384" s="8"/>
      <c r="DN384" s="8"/>
      <c r="DO384" s="8"/>
      <c r="DP384" s="8"/>
      <c r="DQ384" s="8"/>
      <c r="DR384" s="8"/>
      <c r="DS384" s="8"/>
      <c r="DT384" s="8"/>
      <c r="DU384" s="8"/>
      <c r="DV384" s="8"/>
      <c r="DW384" s="8"/>
      <c r="DX384" s="8"/>
      <c r="DY384" s="8"/>
      <c r="DZ384" s="8"/>
      <c r="EA384" s="8"/>
      <c r="EB384" s="8"/>
      <c r="EC384" s="8"/>
      <c r="ED384" s="8"/>
      <c r="EE384" s="8"/>
      <c r="EF384" s="8"/>
      <c r="EG384" s="8"/>
      <c r="EH384" s="8"/>
      <c r="EI384" s="8"/>
      <c r="EJ384" s="8"/>
      <c r="EK384" s="8"/>
      <c r="EL384" s="8"/>
      <c r="EM384" s="24" t="str">
        <f>IF(CO384=1,CO$5,IF(CP384=1,CP$5,IF(CQ384=1,CQ$5,IF(CR384=1,CR$5,IF(CS384=1,CS$5,IF(CT384=1,CT$5,IF(CU384=1,CU$5,IF(CV384=1,CV$5,IF(CW384=1,CW$5,IF(CX384=1,CX$5,IF(CY384=1,CY$5,IF(CZ384=1,CZ$5,IF(DA384=1,DA$5,IF(DB384=1,DB$5,IF(DC384=1,DC$5,IF(DD384=1,DD$5,IF(DE384=1,DE$5,IF(DF384=1,DF$5,IF(DG384=1,DG$5,IF(DH384=1,DH$5,IF(DI384=1,DI$5,IF(DJ384=1,DJ$5,IF(DK384=1,DK$5,IF(DL384=1,DL$5,IF(DM384=1,DM$5,IF(DN384=1,DN$5,IF(DO384=1,DO$5,IF(DP384=1,DP$5,IF(DQ384=1,DQ$5, IF(DR384=1,DR$5, IF(DS384=1,DS$5, IF(DT384=1,DT$5, IF(DU384=1,DU$5, IF(DV384=1,DV$5, IF(DW384=1,DW$5, IF(DX384=1,DX$5, IF(DY384=1,DY$5, IF(DZ384=1,DZ$5, IF(EA384=1,EA$5, IF(EB384=1,EB$5, IF(EC384=1,EC$5, IF(ED384=1,ED$5, IF(EE384=1,EE$5, IF(EF384=1,EF$5, IF(EG384=1,EG$5, IF(EH384=1,EH$5, IF(EI384=1,EI$5, IF(EJ384=1,EJ$5, IF(EK384=1,EK$5, IF(EL384=1,EL$5,""))))))))))))))))))))))))))))))))))))))))))))))))))</f>
        <v/>
      </c>
      <c r="EN384" s="53"/>
    </row>
    <row r="385" spans="1:144">
      <c r="A385" s="119"/>
      <c r="B385" s="119"/>
      <c r="C385" s="119"/>
      <c r="D385" s="119"/>
      <c r="E385" s="119"/>
      <c r="F385" s="119"/>
      <c r="G385" s="119"/>
      <c r="H385" s="119"/>
      <c r="I385" s="119"/>
      <c r="J385" s="119"/>
      <c r="K385" s="119"/>
      <c r="L385" s="121"/>
      <c r="M385" s="119"/>
      <c r="N385" s="119"/>
      <c r="O385" s="119"/>
      <c r="P385" s="119"/>
      <c r="Q385" s="119"/>
      <c r="R385" s="119"/>
      <c r="S385" s="119"/>
      <c r="T385" s="119"/>
      <c r="U385" s="119"/>
      <c r="V385" s="119"/>
      <c r="W385" s="119"/>
      <c r="X385" s="119"/>
      <c r="Y385" s="119"/>
      <c r="Z385" s="119"/>
      <c r="AA385" s="119"/>
      <c r="AB385" s="119"/>
      <c r="AC385" s="119"/>
      <c r="AD385" s="119"/>
      <c r="AE385" s="53"/>
      <c r="AF385" s="53"/>
      <c r="AG385" s="53"/>
      <c r="AH385" s="53"/>
      <c r="AI385" s="53"/>
      <c r="AJ385" s="53"/>
      <c r="AK385" s="53"/>
      <c r="AL385" s="10" t="str">
        <v xml:space="preserve">Prigoff </v>
      </c>
      <c r="AM385" s="10">
        <v>0</v>
      </c>
      <c r="AN385" s="4">
        <v>0</v>
      </c>
      <c r="AO385" s="4">
        <v>0</v>
      </c>
      <c r="AP385" s="4">
        <v>0</v>
      </c>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22" t="str">
        <f t="shared" ref="CK385:CK400" si="42">IF(AM385=1,AM$5,IF(AN385=1,AN$5,IF(AO385=1,AO$5,IF(AP385=1,AP$5,IF(AQ385=1,AQ$5,IF(AR385=1,AR$5,IF(AS385=1,AS$5,IF(AT385=1,AT$5,IF(AU385=1,AU$5,IF(AV385=1,AV$5,IF(AW385=1,AW$5,IF(AX385=1,AX$5,IF(AY385=1,AY$5,IF(AZ385=1,AZ$5,IF(BA385=1,BA$5,IF(BB385=1,BB$5,IF(BC385=1,BC$5,IF(BD385=1,BD$5,IF(BE385=1,BE$5,IF(BF385=1,BF$5,IF(BG385=1,BG$5,IF(BH385=1,BH$5,IF(BI385=1,BI$5,IF(BJ385=1,BJ$5,IF(BK385=1,BK$5,IF(BL385=1,BL$5,IF(BM385=1,BM$5,IF(BN385=1,BN$5,IF(BO385=1,BO$5, IF(BP385=1,BP$5, IF(BQ385=1,BQ$5, IF(BR385=1,BR$5, IF(BS385=1,BS$5, IF(BT385=1,BT$5, IF(BU385=1,BU$5, IF(BV385=1,BV$5, IF(BW385=1,BW$5, IF(BX385=1,BX$5, IF(BY385=1,BY$5, IF(BZ385=1,BZ$5, IF(CA385=1,CA$5, IF(CB385=1,CB$5, IF(CC385=1,CC$5, IF(CD385=1,CD$5, IF(CE385=1,CE$5, IF(CF385=1,CF$5, IF(CG385=1,CG$5, IF(CH385=1,CH$5, IF(CI385=1,CI$5, IF(CJ385=1,CJ$5,""))))))))))))))))))))))))))))))))))))))))))))))))))</f>
        <v/>
      </c>
      <c r="CL385" s="53"/>
      <c r="CM385" s="53"/>
      <c r="CN385" s="10" t="str">
        <v xml:space="preserve">Prigoff </v>
      </c>
      <c r="CO385" s="10"/>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22" t="str">
        <f t="shared" ref="EM385:EM400" si="43">IF(CO385=1,CO$5,IF(CP385=1,CP$5,IF(CQ385=1,CQ$5,IF(CR385=1,CR$5,IF(CS385=1,CS$5,IF(CT385=1,CT$5,IF(CU385=1,CU$5,IF(CV385=1,CV$5,IF(CW385=1,CW$5,IF(CX385=1,CX$5,IF(CY385=1,CY$5,IF(CZ385=1,CZ$5,IF(DA385=1,DA$5,IF(DB385=1,DB$5,IF(DC385=1,DC$5,IF(DD385=1,DD$5,IF(DE385=1,DE$5,IF(DF385=1,DF$5,IF(DG385=1,DG$5,IF(DH385=1,DH$5,IF(DI385=1,DI$5,IF(DJ385=1,DJ$5,IF(DK385=1,DK$5,IF(DL385=1,DL$5,IF(DM385=1,DM$5,IF(DN385=1,DN$5,IF(DO385=1,DO$5,IF(DP385=1,DP$5,IF(DQ385=1,DQ$5, IF(DR385=1,DR$5, IF(DS385=1,DS$5, IF(DT385=1,DT$5, IF(DU385=1,DU$5, IF(DV385=1,DV$5, IF(DW385=1,DW$5, IF(DX385=1,DX$5, IF(DY385=1,DY$5, IF(DZ385=1,DZ$5, IF(EA385=1,EA$5, IF(EB385=1,EB$5, IF(EC385=1,EC$5, IF(ED385=1,ED$5, IF(EE385=1,EE$5, IF(EF385=1,EF$5, IF(EG385=1,EG$5, IF(EH385=1,EH$5, IF(EI385=1,EI$5, IF(EJ385=1,EJ$5, IF(EK385=1,EK$5, IF(EL385=1,EL$5,""))))))))))))))))))))))))))))))))))))))))))))))))))</f>
        <v/>
      </c>
      <c r="EN385" s="53"/>
    </row>
    <row r="386" spans="1:144">
      <c r="A386" s="119"/>
      <c r="B386" s="119"/>
      <c r="C386" s="119"/>
      <c r="D386" s="119"/>
      <c r="E386" s="119"/>
      <c r="F386" s="119"/>
      <c r="G386" s="119"/>
      <c r="H386" s="119"/>
      <c r="I386" s="119"/>
      <c r="J386" s="119"/>
      <c r="K386" s="119"/>
      <c r="L386" s="121"/>
      <c r="M386" s="119"/>
      <c r="N386" s="119"/>
      <c r="O386" s="119"/>
      <c r="P386" s="119"/>
      <c r="Q386" s="119"/>
      <c r="R386" s="119"/>
      <c r="S386" s="119"/>
      <c r="T386" s="119"/>
      <c r="U386" s="119"/>
      <c r="V386" s="119"/>
      <c r="W386" s="119"/>
      <c r="X386" s="119"/>
      <c r="Y386" s="119"/>
      <c r="Z386" s="119"/>
      <c r="AA386" s="119"/>
      <c r="AB386" s="119"/>
      <c r="AC386" s="119"/>
      <c r="AD386" s="119"/>
      <c r="AE386" s="53"/>
      <c r="AF386" s="53"/>
      <c r="AG386" s="53"/>
      <c r="AH386" s="53"/>
      <c r="AI386" s="53"/>
      <c r="AJ386" s="53"/>
      <c r="AK386" s="53"/>
      <c r="AL386" s="10" t="str">
        <v xml:space="preserve">Abramov </v>
      </c>
      <c r="AM386" s="10">
        <v>0</v>
      </c>
      <c r="AN386" s="4">
        <v>0</v>
      </c>
      <c r="AO386" s="4">
        <v>0</v>
      </c>
      <c r="AP386" s="4">
        <v>0</v>
      </c>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22" t="str">
        <f t="shared" si="42"/>
        <v/>
      </c>
      <c r="CL386" s="53"/>
      <c r="CM386" s="53"/>
      <c r="CN386" s="10" t="str">
        <v xml:space="preserve">Abramov </v>
      </c>
      <c r="CO386" s="10"/>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22" t="str">
        <f t="shared" si="43"/>
        <v/>
      </c>
      <c r="EN386" s="53"/>
    </row>
    <row r="387" spans="1:144">
      <c r="A387" s="119"/>
      <c r="B387" s="119"/>
      <c r="C387" s="119"/>
      <c r="D387" s="119"/>
      <c r="E387" s="119"/>
      <c r="F387" s="119"/>
      <c r="G387" s="119"/>
      <c r="H387" s="119"/>
      <c r="I387" s="119"/>
      <c r="J387" s="119"/>
      <c r="K387" s="119"/>
      <c r="L387" s="121"/>
      <c r="M387" s="119"/>
      <c r="N387" s="119"/>
      <c r="O387" s="119"/>
      <c r="P387" s="119"/>
      <c r="Q387" s="119"/>
      <c r="R387" s="119"/>
      <c r="S387" s="119"/>
      <c r="T387" s="119"/>
      <c r="U387" s="119"/>
      <c r="V387" s="119"/>
      <c r="W387" s="119"/>
      <c r="X387" s="119"/>
      <c r="Y387" s="119"/>
      <c r="Z387" s="119"/>
      <c r="AA387" s="119"/>
      <c r="AB387" s="119"/>
      <c r="AC387" s="119"/>
      <c r="AD387" s="119"/>
      <c r="AE387" s="53"/>
      <c r="AF387" s="53"/>
      <c r="AG387" s="53"/>
      <c r="AH387" s="53"/>
      <c r="AI387" s="53"/>
      <c r="AJ387" s="53"/>
      <c r="AK387" s="53"/>
      <c r="AL387" s="10" t="str">
        <v xml:space="preserve">Torres-Sanchez </v>
      </c>
      <c r="AM387" s="10">
        <v>0</v>
      </c>
      <c r="AN387" s="4">
        <v>0</v>
      </c>
      <c r="AO387" s="4">
        <v>0</v>
      </c>
      <c r="AP387" s="4">
        <v>0</v>
      </c>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22" t="str">
        <f t="shared" si="42"/>
        <v/>
      </c>
      <c r="CL387" s="53"/>
      <c r="CM387" s="53"/>
      <c r="CN387" s="10" t="str">
        <v xml:space="preserve">Torres-Sanchez </v>
      </c>
      <c r="CO387" s="10"/>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22" t="str">
        <f t="shared" si="43"/>
        <v/>
      </c>
      <c r="EN387" s="53"/>
    </row>
    <row r="388" spans="1:144">
      <c r="A388" s="119"/>
      <c r="B388" s="119"/>
      <c r="C388" s="119"/>
      <c r="D388" s="119"/>
      <c r="E388" s="119"/>
      <c r="F388" s="119"/>
      <c r="G388" s="119"/>
      <c r="H388" s="119"/>
      <c r="I388" s="119"/>
      <c r="J388" s="119"/>
      <c r="K388" s="119"/>
      <c r="L388" s="121"/>
      <c r="M388" s="119"/>
      <c r="N388" s="119"/>
      <c r="O388" s="119"/>
      <c r="P388" s="119"/>
      <c r="Q388" s="119"/>
      <c r="R388" s="119"/>
      <c r="S388" s="119"/>
      <c r="T388" s="119"/>
      <c r="U388" s="119"/>
      <c r="V388" s="119"/>
      <c r="W388" s="119"/>
      <c r="X388" s="119"/>
      <c r="Y388" s="119"/>
      <c r="Z388" s="119"/>
      <c r="AA388" s="119"/>
      <c r="AB388" s="119"/>
      <c r="AC388" s="119"/>
      <c r="AD388" s="119"/>
      <c r="AE388" s="53"/>
      <c r="AF388" s="53"/>
      <c r="AG388" s="53"/>
      <c r="AH388" s="53"/>
      <c r="AI388" s="53"/>
      <c r="AJ388" s="53"/>
      <c r="AK388" s="53"/>
      <c r="AL388" s="10" t="str">
        <v/>
      </c>
      <c r="AM388" s="10"/>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22" t="str">
        <f t="shared" si="42"/>
        <v/>
      </c>
      <c r="CL388" s="53"/>
      <c r="CM388" s="53"/>
      <c r="CN388" s="10" t="str">
        <v/>
      </c>
      <c r="CO388" s="10"/>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22" t="str">
        <f t="shared" si="43"/>
        <v/>
      </c>
      <c r="EN388" s="53"/>
    </row>
    <row r="389" spans="1:144">
      <c r="A389" s="119"/>
      <c r="B389" s="119"/>
      <c r="C389" s="119"/>
      <c r="D389" s="119"/>
      <c r="E389" s="119"/>
      <c r="F389" s="119"/>
      <c r="G389" s="119"/>
      <c r="H389" s="119"/>
      <c r="I389" s="119"/>
      <c r="J389" s="119"/>
      <c r="K389" s="119"/>
      <c r="L389" s="121"/>
      <c r="M389" s="119"/>
      <c r="N389" s="119"/>
      <c r="O389" s="119"/>
      <c r="P389" s="119"/>
      <c r="Q389" s="119"/>
      <c r="R389" s="119"/>
      <c r="S389" s="119"/>
      <c r="T389" s="119"/>
      <c r="U389" s="119"/>
      <c r="V389" s="119"/>
      <c r="W389" s="119"/>
      <c r="X389" s="119"/>
      <c r="Y389" s="119"/>
      <c r="Z389" s="119"/>
      <c r="AA389" s="119"/>
      <c r="AB389" s="119"/>
      <c r="AC389" s="119"/>
      <c r="AD389" s="119"/>
      <c r="AE389" s="53"/>
      <c r="AF389" s="53"/>
      <c r="AG389" s="53"/>
      <c r="AH389" s="53"/>
      <c r="AI389" s="53"/>
      <c r="AJ389" s="53"/>
      <c r="AK389" s="53"/>
      <c r="AL389" s="10" t="str">
        <v/>
      </c>
      <c r="AM389" s="10"/>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22" t="str">
        <f t="shared" si="42"/>
        <v/>
      </c>
      <c r="CL389" s="53"/>
      <c r="CM389" s="53"/>
      <c r="CN389" s="10" t="str">
        <v/>
      </c>
      <c r="CO389" s="10"/>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22" t="str">
        <f t="shared" si="43"/>
        <v/>
      </c>
      <c r="EN389" s="53"/>
    </row>
    <row r="390" spans="1:144">
      <c r="A390" s="119"/>
      <c r="B390" s="119"/>
      <c r="C390" s="119"/>
      <c r="D390" s="119"/>
      <c r="E390" s="119"/>
      <c r="F390" s="119"/>
      <c r="G390" s="119"/>
      <c r="H390" s="119"/>
      <c r="I390" s="119"/>
      <c r="J390" s="119"/>
      <c r="K390" s="119"/>
      <c r="L390" s="121"/>
      <c r="M390" s="119"/>
      <c r="N390" s="119"/>
      <c r="O390" s="119"/>
      <c r="P390" s="119"/>
      <c r="Q390" s="119"/>
      <c r="R390" s="119"/>
      <c r="S390" s="119"/>
      <c r="T390" s="119"/>
      <c r="U390" s="119"/>
      <c r="V390" s="119"/>
      <c r="W390" s="119"/>
      <c r="X390" s="119"/>
      <c r="Y390" s="119"/>
      <c r="Z390" s="119"/>
      <c r="AA390" s="119"/>
      <c r="AB390" s="119"/>
      <c r="AC390" s="119"/>
      <c r="AD390" s="119"/>
      <c r="AE390" s="53"/>
      <c r="AF390" s="53"/>
      <c r="AG390" s="53"/>
      <c r="AH390" s="53"/>
      <c r="AI390" s="53"/>
      <c r="AJ390" s="53"/>
      <c r="AK390" s="53"/>
      <c r="AL390" s="10" t="str">
        <v/>
      </c>
      <c r="AM390" s="10"/>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22" t="str">
        <f t="shared" si="42"/>
        <v/>
      </c>
      <c r="CL390" s="53"/>
      <c r="CM390" s="53"/>
      <c r="CN390" s="10" t="str">
        <v/>
      </c>
      <c r="CO390" s="10"/>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22" t="str">
        <f t="shared" si="43"/>
        <v/>
      </c>
      <c r="EN390" s="53"/>
    </row>
    <row r="391" spans="1:144">
      <c r="A391" s="119"/>
      <c r="B391" s="119"/>
      <c r="C391" s="119"/>
      <c r="D391" s="119"/>
      <c r="E391" s="119"/>
      <c r="F391" s="119"/>
      <c r="G391" s="119"/>
      <c r="H391" s="119"/>
      <c r="I391" s="119"/>
      <c r="J391" s="119"/>
      <c r="K391" s="119"/>
      <c r="L391" s="121"/>
      <c r="M391" s="119"/>
      <c r="N391" s="119"/>
      <c r="O391" s="119"/>
      <c r="P391" s="119"/>
      <c r="Q391" s="119"/>
      <c r="R391" s="119"/>
      <c r="S391" s="119"/>
      <c r="T391" s="119"/>
      <c r="U391" s="119"/>
      <c r="V391" s="119"/>
      <c r="W391" s="119"/>
      <c r="X391" s="119"/>
      <c r="Y391" s="119"/>
      <c r="Z391" s="119"/>
      <c r="AA391" s="119"/>
      <c r="AB391" s="119"/>
      <c r="AC391" s="119"/>
      <c r="AD391" s="119"/>
      <c r="AE391" s="53"/>
      <c r="AF391" s="53"/>
      <c r="AG391" s="53"/>
      <c r="AH391" s="53"/>
      <c r="AI391" s="53"/>
      <c r="AJ391" s="53"/>
      <c r="AK391" s="53"/>
      <c r="AL391" s="10" t="str">
        <v/>
      </c>
      <c r="AM391" s="10"/>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22" t="str">
        <f t="shared" si="42"/>
        <v/>
      </c>
      <c r="CL391" s="53"/>
      <c r="CM391" s="53"/>
      <c r="CN391" s="10" t="str">
        <v/>
      </c>
      <c r="CO391" s="10"/>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22" t="str">
        <f t="shared" si="43"/>
        <v/>
      </c>
      <c r="EN391" s="53"/>
    </row>
    <row r="392" spans="1:144">
      <c r="A392" s="119"/>
      <c r="B392" s="119"/>
      <c r="C392" s="119"/>
      <c r="D392" s="119"/>
      <c r="E392" s="119"/>
      <c r="F392" s="119"/>
      <c r="G392" s="119"/>
      <c r="H392" s="119"/>
      <c r="I392" s="119"/>
      <c r="J392" s="119"/>
      <c r="K392" s="119"/>
      <c r="L392" s="121"/>
      <c r="M392" s="119"/>
      <c r="N392" s="119"/>
      <c r="O392" s="119"/>
      <c r="P392" s="119"/>
      <c r="Q392" s="119"/>
      <c r="R392" s="119"/>
      <c r="S392" s="119"/>
      <c r="T392" s="119"/>
      <c r="U392" s="119"/>
      <c r="V392" s="119"/>
      <c r="W392" s="119"/>
      <c r="X392" s="119"/>
      <c r="Y392" s="119"/>
      <c r="Z392" s="119"/>
      <c r="AA392" s="119"/>
      <c r="AB392" s="119"/>
      <c r="AC392" s="119"/>
      <c r="AD392" s="119"/>
      <c r="AE392" s="53"/>
      <c r="AF392" s="53"/>
      <c r="AG392" s="53"/>
      <c r="AH392" s="53"/>
      <c r="AI392" s="53"/>
      <c r="AJ392" s="53"/>
      <c r="AK392" s="53"/>
      <c r="AL392" s="10" t="str">
        <v/>
      </c>
      <c r="AM392" s="10"/>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22" t="str">
        <f t="shared" si="42"/>
        <v/>
      </c>
      <c r="CL392" s="53"/>
      <c r="CM392" s="53"/>
      <c r="CN392" s="10" t="str">
        <v/>
      </c>
      <c r="CO392" s="10"/>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22" t="str">
        <f t="shared" si="43"/>
        <v/>
      </c>
      <c r="EN392" s="53"/>
    </row>
    <row r="393" spans="1:144">
      <c r="A393" s="119"/>
      <c r="B393" s="119"/>
      <c r="C393" s="119"/>
      <c r="D393" s="119"/>
      <c r="E393" s="119"/>
      <c r="F393" s="119"/>
      <c r="G393" s="119"/>
      <c r="H393" s="119"/>
      <c r="I393" s="119"/>
      <c r="J393" s="119"/>
      <c r="K393" s="119"/>
      <c r="L393" s="121"/>
      <c r="M393" s="119"/>
      <c r="N393" s="119"/>
      <c r="O393" s="119"/>
      <c r="P393" s="119"/>
      <c r="Q393" s="119"/>
      <c r="R393" s="119"/>
      <c r="S393" s="119"/>
      <c r="T393" s="119"/>
      <c r="U393" s="119"/>
      <c r="V393" s="119"/>
      <c r="W393" s="119"/>
      <c r="X393" s="119"/>
      <c r="Y393" s="119"/>
      <c r="Z393" s="119"/>
      <c r="AA393" s="119"/>
      <c r="AB393" s="119"/>
      <c r="AC393" s="119"/>
      <c r="AD393" s="119"/>
      <c r="AE393" s="53"/>
      <c r="AF393" s="53"/>
      <c r="AG393" s="53"/>
      <c r="AH393" s="53"/>
      <c r="AI393" s="53"/>
      <c r="AJ393" s="53"/>
      <c r="AK393" s="53"/>
      <c r="AL393" s="10" t="str">
        <v/>
      </c>
      <c r="AM393" s="10"/>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22" t="str">
        <f t="shared" si="42"/>
        <v/>
      </c>
      <c r="CL393" s="53"/>
      <c r="CM393" s="53"/>
      <c r="CN393" s="10" t="str">
        <v/>
      </c>
      <c r="CO393" s="10"/>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22" t="str">
        <f t="shared" si="43"/>
        <v/>
      </c>
      <c r="EN393" s="53"/>
    </row>
    <row r="394" spans="1:144">
      <c r="A394" s="119"/>
      <c r="B394" s="119"/>
      <c r="C394" s="119"/>
      <c r="D394" s="119"/>
      <c r="E394" s="119"/>
      <c r="F394" s="119"/>
      <c r="G394" s="119"/>
      <c r="H394" s="119"/>
      <c r="I394" s="119"/>
      <c r="J394" s="119"/>
      <c r="K394" s="119"/>
      <c r="L394" s="121"/>
      <c r="M394" s="119"/>
      <c r="N394" s="119"/>
      <c r="O394" s="119"/>
      <c r="P394" s="119"/>
      <c r="Q394" s="119"/>
      <c r="R394" s="119"/>
      <c r="S394" s="119"/>
      <c r="T394" s="119"/>
      <c r="U394" s="119"/>
      <c r="V394" s="119"/>
      <c r="W394" s="119"/>
      <c r="X394" s="119"/>
      <c r="Y394" s="119"/>
      <c r="Z394" s="119"/>
      <c r="AA394" s="119"/>
      <c r="AB394" s="119"/>
      <c r="AC394" s="119"/>
      <c r="AD394" s="119"/>
      <c r="AE394" s="53"/>
      <c r="AF394" s="53"/>
      <c r="AG394" s="53"/>
      <c r="AH394" s="53"/>
      <c r="AI394" s="53"/>
      <c r="AJ394" s="53"/>
      <c r="AK394" s="53"/>
      <c r="AL394" s="10" t="str">
        <v/>
      </c>
      <c r="AM394" s="10"/>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22" t="str">
        <f t="shared" si="42"/>
        <v/>
      </c>
      <c r="CL394" s="53"/>
      <c r="CM394" s="53"/>
      <c r="CN394" s="10" t="str">
        <v/>
      </c>
      <c r="CO394" s="10"/>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22" t="str">
        <f t="shared" si="43"/>
        <v/>
      </c>
      <c r="EN394" s="53"/>
    </row>
    <row r="395" spans="1:144">
      <c r="A395" s="119"/>
      <c r="B395" s="119"/>
      <c r="C395" s="119"/>
      <c r="D395" s="119"/>
      <c r="E395" s="119"/>
      <c r="F395" s="119"/>
      <c r="G395" s="119"/>
      <c r="H395" s="119"/>
      <c r="I395" s="119"/>
      <c r="J395" s="119"/>
      <c r="K395" s="119"/>
      <c r="L395" s="121"/>
      <c r="M395" s="119"/>
      <c r="N395" s="119"/>
      <c r="O395" s="119"/>
      <c r="P395" s="119"/>
      <c r="Q395" s="119"/>
      <c r="R395" s="119"/>
      <c r="S395" s="119"/>
      <c r="T395" s="119"/>
      <c r="U395" s="119"/>
      <c r="V395" s="119"/>
      <c r="W395" s="119"/>
      <c r="X395" s="119"/>
      <c r="Y395" s="119"/>
      <c r="Z395" s="119"/>
      <c r="AA395" s="119"/>
      <c r="AB395" s="119"/>
      <c r="AC395" s="119"/>
      <c r="AD395" s="119"/>
      <c r="AE395" s="53"/>
      <c r="AF395" s="53"/>
      <c r="AG395" s="53"/>
      <c r="AH395" s="53"/>
      <c r="AI395" s="53"/>
      <c r="AJ395" s="53"/>
      <c r="AK395" s="53"/>
      <c r="AL395" s="10" t="str">
        <v/>
      </c>
      <c r="AM395" s="10"/>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22" t="str">
        <f t="shared" si="42"/>
        <v/>
      </c>
      <c r="CL395" s="53"/>
      <c r="CM395" s="53"/>
      <c r="CN395" s="10" t="str">
        <v/>
      </c>
      <c r="CO395" s="10"/>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22" t="str">
        <f t="shared" si="43"/>
        <v/>
      </c>
      <c r="EN395" s="53"/>
    </row>
    <row r="396" spans="1:144">
      <c r="A396" s="119"/>
      <c r="B396" s="119"/>
      <c r="C396" s="119"/>
      <c r="D396" s="119"/>
      <c r="E396" s="119"/>
      <c r="F396" s="119"/>
      <c r="G396" s="119"/>
      <c r="H396" s="119"/>
      <c r="I396" s="119"/>
      <c r="J396" s="119"/>
      <c r="K396" s="119"/>
      <c r="L396" s="121"/>
      <c r="M396" s="119"/>
      <c r="N396" s="119"/>
      <c r="O396" s="119"/>
      <c r="P396" s="119"/>
      <c r="Q396" s="119"/>
      <c r="R396" s="119"/>
      <c r="S396" s="119"/>
      <c r="T396" s="119"/>
      <c r="U396" s="119"/>
      <c r="V396" s="119"/>
      <c r="W396" s="119"/>
      <c r="X396" s="119"/>
      <c r="Y396" s="119"/>
      <c r="Z396" s="119"/>
      <c r="AA396" s="119"/>
      <c r="AB396" s="119"/>
      <c r="AC396" s="119"/>
      <c r="AD396" s="119"/>
      <c r="AE396" s="53"/>
      <c r="AF396" s="53"/>
      <c r="AG396" s="53"/>
      <c r="AH396" s="53"/>
      <c r="AI396" s="53"/>
      <c r="AJ396" s="53"/>
      <c r="AK396" s="53"/>
      <c r="AL396" s="10" t="str">
        <v/>
      </c>
      <c r="AM396" s="10"/>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22" t="str">
        <f t="shared" si="42"/>
        <v/>
      </c>
      <c r="CL396" s="53"/>
      <c r="CM396" s="53"/>
      <c r="CN396" s="10" t="str">
        <v/>
      </c>
      <c r="CO396" s="10"/>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22" t="str">
        <f t="shared" si="43"/>
        <v/>
      </c>
      <c r="EN396" s="53"/>
    </row>
    <row r="397" spans="1:144">
      <c r="A397" s="119"/>
      <c r="B397" s="119"/>
      <c r="C397" s="119"/>
      <c r="D397" s="119"/>
      <c r="E397" s="119"/>
      <c r="F397" s="119"/>
      <c r="G397" s="119"/>
      <c r="H397" s="119"/>
      <c r="I397" s="119"/>
      <c r="J397" s="119"/>
      <c r="K397" s="119"/>
      <c r="L397" s="121"/>
      <c r="M397" s="119"/>
      <c r="N397" s="119"/>
      <c r="O397" s="119"/>
      <c r="P397" s="119"/>
      <c r="Q397" s="119"/>
      <c r="R397" s="119"/>
      <c r="S397" s="119"/>
      <c r="T397" s="119"/>
      <c r="U397" s="119"/>
      <c r="V397" s="119"/>
      <c r="W397" s="119"/>
      <c r="X397" s="119"/>
      <c r="Y397" s="119"/>
      <c r="Z397" s="119"/>
      <c r="AA397" s="119"/>
      <c r="AB397" s="119"/>
      <c r="AC397" s="119"/>
      <c r="AD397" s="119"/>
      <c r="AE397" s="53"/>
      <c r="AF397" s="53"/>
      <c r="AG397" s="53" t="s">
        <v>32</v>
      </c>
      <c r="AH397" s="53"/>
      <c r="AI397" s="53"/>
      <c r="AJ397" s="53"/>
      <c r="AK397" s="53"/>
      <c r="AL397" s="10" t="str">
        <v/>
      </c>
      <c r="AM397" s="10"/>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22" t="str">
        <f t="shared" si="42"/>
        <v/>
      </c>
      <c r="CL397" s="53"/>
      <c r="CM397" s="53"/>
      <c r="CN397" s="10" t="str">
        <v/>
      </c>
      <c r="CO397" s="10"/>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22" t="str">
        <f t="shared" si="43"/>
        <v/>
      </c>
      <c r="EN397" s="53"/>
    </row>
    <row r="398" spans="1:144">
      <c r="A398" s="119"/>
      <c r="B398" s="119"/>
      <c r="C398" s="119"/>
      <c r="D398" s="119"/>
      <c r="E398" s="119"/>
      <c r="F398" s="119"/>
      <c r="G398" s="119"/>
      <c r="H398" s="119"/>
      <c r="I398" s="119"/>
      <c r="J398" s="119"/>
      <c r="K398" s="119"/>
      <c r="L398" s="121"/>
      <c r="M398" s="119"/>
      <c r="N398" s="119"/>
      <c r="O398" s="119"/>
      <c r="P398" s="119"/>
      <c r="Q398" s="119"/>
      <c r="R398" s="119"/>
      <c r="S398" s="119"/>
      <c r="T398" s="119"/>
      <c r="U398" s="119"/>
      <c r="V398" s="119"/>
      <c r="W398" s="119"/>
      <c r="X398" s="119"/>
      <c r="Y398" s="119"/>
      <c r="Z398" s="119"/>
      <c r="AA398" s="119"/>
      <c r="AB398" s="119"/>
      <c r="AC398" s="119"/>
      <c r="AD398" s="119"/>
      <c r="AE398" s="53"/>
      <c r="AF398" s="53"/>
      <c r="AG398" s="53"/>
      <c r="AH398" s="53"/>
      <c r="AI398" s="53"/>
      <c r="AJ398" s="53"/>
      <c r="AK398" s="53"/>
      <c r="AL398" s="10" t="str">
        <v/>
      </c>
      <c r="AM398" s="10"/>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22" t="str">
        <f t="shared" si="42"/>
        <v/>
      </c>
      <c r="CL398" s="53"/>
      <c r="CM398" s="53"/>
      <c r="CN398" s="10" t="str">
        <v/>
      </c>
      <c r="CO398" s="10"/>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22" t="str">
        <f t="shared" si="43"/>
        <v/>
      </c>
      <c r="EN398" s="53"/>
    </row>
    <row r="399" spans="1:144">
      <c r="A399" s="119"/>
      <c r="B399" s="119"/>
      <c r="C399" s="119"/>
      <c r="D399" s="119"/>
      <c r="E399" s="119"/>
      <c r="F399" s="119"/>
      <c r="G399" s="119"/>
      <c r="H399" s="119"/>
      <c r="I399" s="119"/>
      <c r="J399" s="119"/>
      <c r="K399" s="119"/>
      <c r="L399" s="121"/>
      <c r="M399" s="119"/>
      <c r="N399" s="119"/>
      <c r="O399" s="119"/>
      <c r="P399" s="119"/>
      <c r="Q399" s="119"/>
      <c r="R399" s="119"/>
      <c r="S399" s="119"/>
      <c r="T399" s="119"/>
      <c r="U399" s="119"/>
      <c r="V399" s="119"/>
      <c r="W399" s="119"/>
      <c r="X399" s="119"/>
      <c r="Y399" s="119"/>
      <c r="Z399" s="119"/>
      <c r="AA399" s="119"/>
      <c r="AB399" s="119"/>
      <c r="AC399" s="119"/>
      <c r="AD399" s="119"/>
      <c r="AE399" s="53"/>
      <c r="AF399" s="53"/>
      <c r="AG399" s="53"/>
      <c r="AH399" s="53"/>
      <c r="AI399" s="53"/>
      <c r="AJ399" s="53"/>
      <c r="AK399" s="53"/>
      <c r="AL399" s="10" t="str">
        <v/>
      </c>
      <c r="AM399" s="10"/>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22" t="str">
        <f t="shared" si="42"/>
        <v/>
      </c>
      <c r="CL399" s="53"/>
      <c r="CM399" s="53"/>
      <c r="CN399" s="10" t="str">
        <v/>
      </c>
      <c r="CO399" s="10"/>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22" t="str">
        <f t="shared" si="43"/>
        <v/>
      </c>
      <c r="EN399" s="53"/>
    </row>
    <row r="400" spans="1:144">
      <c r="A400" s="119"/>
      <c r="B400" s="119"/>
      <c r="C400" s="119"/>
      <c r="D400" s="119"/>
      <c r="E400" s="119"/>
      <c r="F400" s="119"/>
      <c r="G400" s="119"/>
      <c r="H400" s="119"/>
      <c r="I400" s="119"/>
      <c r="J400" s="119"/>
      <c r="K400" s="119"/>
      <c r="L400" s="121"/>
      <c r="M400" s="119"/>
      <c r="N400" s="119"/>
      <c r="O400" s="119"/>
      <c r="P400" s="119"/>
      <c r="Q400" s="119"/>
      <c r="R400" s="119"/>
      <c r="S400" s="119"/>
      <c r="T400" s="119"/>
      <c r="U400" s="119"/>
      <c r="V400" s="119"/>
      <c r="W400" s="119"/>
      <c r="X400" s="119"/>
      <c r="Y400" s="119"/>
      <c r="Z400" s="119"/>
      <c r="AA400" s="119"/>
      <c r="AB400" s="119"/>
      <c r="AC400" s="119"/>
      <c r="AD400" s="119"/>
      <c r="AE400" s="53"/>
      <c r="AF400" s="53"/>
      <c r="AG400" s="53"/>
      <c r="AH400" s="53"/>
      <c r="AI400" s="53"/>
      <c r="AJ400" s="53"/>
      <c r="AK400" s="53"/>
      <c r="AL400" s="10" t="str">
        <v/>
      </c>
      <c r="AM400" s="10"/>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22" t="str">
        <f t="shared" si="42"/>
        <v/>
      </c>
      <c r="CL400" s="53"/>
      <c r="CM400" s="53"/>
      <c r="CN400" s="10" t="str">
        <v/>
      </c>
      <c r="CO400" s="10"/>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22" t="str">
        <f t="shared" si="43"/>
        <v/>
      </c>
      <c r="EN400" s="53"/>
    </row>
    <row r="401" spans="1:144">
      <c r="A401" s="119"/>
      <c r="B401" s="119"/>
      <c r="C401" s="119"/>
      <c r="D401" s="119"/>
      <c r="E401" s="119"/>
      <c r="F401" s="119"/>
      <c r="G401" s="119"/>
      <c r="H401" s="119"/>
      <c r="I401" s="119"/>
      <c r="J401" s="119"/>
      <c r="K401" s="119"/>
      <c r="L401" s="121"/>
      <c r="M401" s="119"/>
      <c r="N401" s="119"/>
      <c r="O401" s="119"/>
      <c r="P401" s="119"/>
      <c r="Q401" s="119"/>
      <c r="R401" s="119"/>
      <c r="S401" s="119"/>
      <c r="T401" s="119"/>
      <c r="U401" s="119"/>
      <c r="V401" s="119"/>
      <c r="W401" s="119"/>
      <c r="X401" s="119"/>
      <c r="Y401" s="119"/>
      <c r="Z401" s="119"/>
      <c r="AA401" s="119"/>
      <c r="AB401" s="119"/>
      <c r="AC401" s="119"/>
      <c r="AD401" s="119"/>
      <c r="AE401" s="53"/>
      <c r="AF401" s="53"/>
      <c r="AG401" s="53"/>
      <c r="AH401" s="53"/>
      <c r="AI401" s="53"/>
      <c r="AJ401" s="53"/>
      <c r="AK401" s="53"/>
      <c r="AL401" s="10" t="str">
        <v/>
      </c>
      <c r="AM401" s="10"/>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22" t="str">
        <f>IF(AM401=1,AM$5,IF(AN401=1,AN$5,IF(AO401=1,AO$5,IF(AP401=1,AP$5,IF(AQ401=1,AQ$5,IF(AR401=1,AR$5,IF(AS401=1,AS$5,IF(AT401=1,AT$5,IF(AU401=1,AU$5,IF(AV401=1,AV$5,IF(AW401=1,AW$5,IF(AX401=1,AX$5,IF(AY401=1,AY$5,IF(AZ401=1,AZ$5,IF(BA401=1,BA$5,IF(BB401=1,BB$5,IF(BC401=1,BC$5,IF(BD401=1,BD$5,IF(BE401=1,BE$5,IF(BF401=1,BF$5,IF(BG401=1,BG$5,IF(BH401=1,BH$5,IF(BI401=1,BI$5,IF(BJ401=1,BJ$5,IF(BK401=1,BK$5,IF(BL401=1,BL$5,IF(BM401=1,BM$5,IF(BN401=1,BN$5,IF(BO401=1,BO$5, IF(BP401=1,BP$5, IF(BQ401=1,BQ$5, IF(BR401=1,BR$5, IF(BS401=1,BS$5, IF(BT401=1,BT$5, IF(BU401=1,BU$5, IF(BV401=1,BV$5, IF(BW401=1,BW$5, IF(BX401=1,BX$5, IF(BY401=1,BY$5, IF(BZ401=1,BZ$5, IF(CA401=1,CA$5, IF(CB401=1,CB$5, IF(CC401=1,CC$5, IF(CD401=1,CD$5, IF(CE401=1,CE$5, IF(CF401=1,CF$5, IF(CG401=1,CG$5, IF(CH401=1,CH$5, IF(CI401=1,CI$5, IF(CJ401=1,CJ$5,""))))))))))))))))))))))))))))))))))))))))))))))))))</f>
        <v/>
      </c>
      <c r="CL401" s="53"/>
      <c r="CM401" s="53"/>
      <c r="CN401" s="10" t="str">
        <v/>
      </c>
      <c r="CO401" s="10"/>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22" t="str">
        <f>IF(CO401=1,CO$5,IF(CP401=1,CP$5,IF(CQ401=1,CQ$5,IF(CR401=1,CR$5,IF(CS401=1,CS$5,IF(CT401=1,CT$5,IF(CU401=1,CU$5,IF(CV401=1,CV$5,IF(CW401=1,CW$5,IF(CX401=1,CX$5,IF(CY401=1,CY$5,IF(CZ401=1,CZ$5,IF(DA401=1,DA$5,IF(DB401=1,DB$5,IF(DC401=1,DC$5,IF(DD401=1,DD$5,IF(DE401=1,DE$5,IF(DF401=1,DF$5,IF(DG401=1,DG$5,IF(DH401=1,DH$5,IF(DI401=1,DI$5,IF(DJ401=1,DJ$5,IF(DK401=1,DK$5,IF(DL401=1,DL$5,IF(DM401=1,DM$5,IF(DN401=1,DN$5,IF(DO401=1,DO$5,IF(DP401=1,DP$5,IF(DQ401=1,DQ$5, IF(DR401=1,DR$5, IF(DS401=1,DS$5, IF(DT401=1,DT$5, IF(DU401=1,DU$5, IF(DV401=1,DV$5, IF(DW401=1,DW$5, IF(DX401=1,DX$5, IF(DY401=1,DY$5, IF(DZ401=1,DZ$5, IF(EA401=1,EA$5, IF(EB401=1,EB$5, IF(EC401=1,EC$5, IF(ED401=1,ED$5, IF(EE401=1,EE$5, IF(EF401=1,EF$5, IF(EG401=1,EG$5, IF(EH401=1,EH$5, IF(EI401=1,EI$5, IF(EJ401=1,EJ$5, IF(EK401=1,EK$5, IF(EL401=1,EL$5,""))))))))))))))))))))))))))))))))))))))))))))))))))</f>
        <v/>
      </c>
      <c r="EN401" s="53"/>
    </row>
    <row r="402" spans="1:144">
      <c r="A402" s="119"/>
      <c r="B402" s="119"/>
      <c r="C402" s="119"/>
      <c r="D402" s="119"/>
      <c r="E402" s="119"/>
      <c r="F402" s="119"/>
      <c r="G402" s="119"/>
      <c r="H402" s="119"/>
      <c r="I402" s="119"/>
      <c r="J402" s="119"/>
      <c r="K402" s="119"/>
      <c r="L402" s="121"/>
      <c r="M402" s="119"/>
      <c r="N402" s="119"/>
      <c r="O402" s="119"/>
      <c r="P402" s="119"/>
      <c r="Q402" s="119"/>
      <c r="R402" s="119"/>
      <c r="S402" s="119"/>
      <c r="T402" s="119"/>
      <c r="U402" s="119"/>
      <c r="V402" s="119"/>
      <c r="W402" s="119"/>
      <c r="X402" s="119"/>
      <c r="Y402" s="119"/>
      <c r="Z402" s="119"/>
      <c r="AA402" s="119"/>
      <c r="AB402" s="119"/>
      <c r="AC402" s="119"/>
      <c r="AD402" s="119"/>
      <c r="AE402" s="53"/>
      <c r="AF402" s="53"/>
      <c r="AG402" s="53"/>
      <c r="AH402" s="53"/>
      <c r="AI402" s="53"/>
      <c r="AJ402" s="53"/>
      <c r="AK402" s="53"/>
      <c r="AL402" s="10" t="str">
        <v/>
      </c>
      <c r="AM402" s="10"/>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22" t="str">
        <f t="shared" ref="CK402:CK433" si="44">IF(AM402=1,AM$5,IF(AN402=1,AN$5,IF(AO402=1,AO$5,IF(AP402=1,AP$5,IF(AQ402=1,AQ$5,IF(AR402=1,AR$5,IF(AS402=1,AS$5,IF(AT402=1,AT$5,IF(AU402=1,AU$5,IF(AV402=1,AV$5,IF(AW402=1,AW$5,IF(AX402=1,AX$5,IF(AY402=1,AY$5,IF(AZ402=1,AZ$5,IF(BA402=1,BA$5,IF(BB402=1,BB$5,IF(BC402=1,BC$5,IF(BD402=1,BD$5,IF(BE402=1,BE$5,IF(BF402=1,BF$5,IF(BG402=1,BG$5,IF(BH402=1,BH$5,IF(BI402=1,BI$5,IF(BJ402=1,BJ$5,IF(BK402=1,BK$5,IF(BL402=1,BL$5,IF(BM402=1,BM$5,IF(BN402=1,BN$5,IF(BO402=1,BO$5, IF(BP402=1,BP$5, IF(BQ402=1,BQ$5, IF(BR402=1,BR$5, IF(BS402=1,BS$5, IF(BT402=1,BT$5, IF(BU402=1,BU$5, IF(BV402=1,BV$5, IF(BW402=1,BW$5, IF(BX402=1,BX$5, IF(BY402=1,BY$5, IF(BZ402=1,BZ$5, IF(CA402=1,CA$5, IF(CB402=1,CB$5, IF(CC402=1,CC$5, IF(CD402=1,CD$5, IF(CE402=1,CE$5, IF(CF402=1,CF$5, IF(CG402=1,CG$5, IF(CH402=1,CH$5, IF(CI402=1,CI$5, IF(CJ402=1,CJ$5,""))))))))))))))))))))))))))))))))))))))))))))))))))</f>
        <v/>
      </c>
      <c r="CL402" s="53"/>
      <c r="CM402" s="53"/>
      <c r="CN402" s="10" t="str">
        <v/>
      </c>
      <c r="CO402" s="10"/>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22" t="str">
        <f t="shared" ref="EM402:EM433" si="45">IF(CO402=1,CO$5,IF(CP402=1,CP$5,IF(CQ402=1,CQ$5,IF(CR402=1,CR$5,IF(CS402=1,CS$5,IF(CT402=1,CT$5,IF(CU402=1,CU$5,IF(CV402=1,CV$5,IF(CW402=1,CW$5,IF(CX402=1,CX$5,IF(CY402=1,CY$5,IF(CZ402=1,CZ$5,IF(DA402=1,DA$5,IF(DB402=1,DB$5,IF(DC402=1,DC$5,IF(DD402=1,DD$5,IF(DE402=1,DE$5,IF(DF402=1,DF$5,IF(DG402=1,DG$5,IF(DH402=1,DH$5,IF(DI402=1,DI$5,IF(DJ402=1,DJ$5,IF(DK402=1,DK$5,IF(DL402=1,DL$5,IF(DM402=1,DM$5,IF(DN402=1,DN$5,IF(DO402=1,DO$5,IF(DP402=1,DP$5,IF(DQ402=1,DQ$5, IF(DR402=1,DR$5, IF(DS402=1,DS$5, IF(DT402=1,DT$5, IF(DU402=1,DU$5, IF(DV402=1,DV$5, IF(DW402=1,DW$5, IF(DX402=1,DX$5, IF(DY402=1,DY$5, IF(DZ402=1,DZ$5, IF(EA402=1,EA$5, IF(EB402=1,EB$5, IF(EC402=1,EC$5, IF(ED402=1,ED$5, IF(EE402=1,EE$5, IF(EF402=1,EF$5, IF(EG402=1,EG$5, IF(EH402=1,EH$5, IF(EI402=1,EI$5, IF(EJ402=1,EJ$5, IF(EK402=1,EK$5, IF(EL402=1,EL$5,""))))))))))))))))))))))))))))))))))))))))))))))))))</f>
        <v/>
      </c>
      <c r="EN402" s="53"/>
    </row>
    <row r="403" spans="1:144">
      <c r="A403" s="119"/>
      <c r="B403" s="119"/>
      <c r="C403" s="119"/>
      <c r="D403" s="119"/>
      <c r="E403" s="119"/>
      <c r="F403" s="119"/>
      <c r="G403" s="119"/>
      <c r="H403" s="119"/>
      <c r="I403" s="119"/>
      <c r="J403" s="119"/>
      <c r="K403" s="119"/>
      <c r="L403" s="121"/>
      <c r="M403" s="119"/>
      <c r="N403" s="119"/>
      <c r="O403" s="119"/>
      <c r="P403" s="119"/>
      <c r="Q403" s="119"/>
      <c r="R403" s="119"/>
      <c r="S403" s="119"/>
      <c r="T403" s="119"/>
      <c r="U403" s="119"/>
      <c r="V403" s="119"/>
      <c r="W403" s="119"/>
      <c r="X403" s="119"/>
      <c r="Y403" s="119"/>
      <c r="Z403" s="119"/>
      <c r="AA403" s="119"/>
      <c r="AB403" s="119"/>
      <c r="AC403" s="119"/>
      <c r="AD403" s="119"/>
      <c r="AE403" s="53"/>
      <c r="AF403" s="53"/>
      <c r="AG403" s="53"/>
      <c r="AH403" s="53"/>
      <c r="AI403" s="53"/>
      <c r="AJ403" s="53"/>
      <c r="AK403" s="53"/>
      <c r="AL403" s="10" t="str">
        <v/>
      </c>
      <c r="AM403" s="10"/>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22" t="str">
        <f t="shared" si="44"/>
        <v/>
      </c>
      <c r="CL403" s="53"/>
      <c r="CM403" s="53"/>
      <c r="CN403" s="10" t="str">
        <v/>
      </c>
      <c r="CO403" s="10"/>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22" t="str">
        <f t="shared" si="45"/>
        <v/>
      </c>
      <c r="EN403" s="53"/>
    </row>
    <row r="404" spans="1:144">
      <c r="A404" s="119"/>
      <c r="B404" s="119"/>
      <c r="C404" s="119"/>
      <c r="D404" s="119"/>
      <c r="E404" s="119"/>
      <c r="F404" s="119"/>
      <c r="G404" s="119"/>
      <c r="H404" s="119"/>
      <c r="I404" s="119"/>
      <c r="J404" s="119"/>
      <c r="K404" s="119"/>
      <c r="L404" s="121"/>
      <c r="M404" s="119"/>
      <c r="N404" s="119"/>
      <c r="O404" s="119"/>
      <c r="P404" s="119"/>
      <c r="Q404" s="119"/>
      <c r="R404" s="119"/>
      <c r="S404" s="119"/>
      <c r="T404" s="119"/>
      <c r="U404" s="119"/>
      <c r="V404" s="119"/>
      <c r="W404" s="119"/>
      <c r="X404" s="119"/>
      <c r="Y404" s="119"/>
      <c r="Z404" s="119"/>
      <c r="AA404" s="119"/>
      <c r="AB404" s="119"/>
      <c r="AC404" s="119"/>
      <c r="AD404" s="119"/>
      <c r="AE404" s="53"/>
      <c r="AF404" s="53"/>
      <c r="AG404" s="53"/>
      <c r="AH404" s="53"/>
      <c r="AI404" s="53"/>
      <c r="AJ404" s="53"/>
      <c r="AK404" s="53"/>
      <c r="AL404" s="10" t="str">
        <v/>
      </c>
      <c r="AM404" s="10"/>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22" t="str">
        <f t="shared" si="44"/>
        <v/>
      </c>
      <c r="CL404" s="53"/>
      <c r="CM404" s="53"/>
      <c r="CN404" s="10" t="str">
        <v/>
      </c>
      <c r="CO404" s="10"/>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22" t="str">
        <f t="shared" si="45"/>
        <v/>
      </c>
      <c r="EN404" s="53"/>
    </row>
    <row r="405" spans="1:144">
      <c r="A405" s="119"/>
      <c r="B405" s="119"/>
      <c r="C405" s="119"/>
      <c r="D405" s="119"/>
      <c r="E405" s="119"/>
      <c r="F405" s="119"/>
      <c r="G405" s="119"/>
      <c r="H405" s="119"/>
      <c r="I405" s="119"/>
      <c r="J405" s="119"/>
      <c r="K405" s="119"/>
      <c r="L405" s="121"/>
      <c r="M405" s="119"/>
      <c r="N405" s="119"/>
      <c r="O405" s="119"/>
      <c r="P405" s="119"/>
      <c r="Q405" s="119"/>
      <c r="R405" s="119"/>
      <c r="S405" s="119"/>
      <c r="T405" s="119"/>
      <c r="U405" s="119"/>
      <c r="V405" s="119"/>
      <c r="W405" s="119"/>
      <c r="X405" s="119"/>
      <c r="Y405" s="119"/>
      <c r="Z405" s="119"/>
      <c r="AA405" s="119"/>
      <c r="AB405" s="119"/>
      <c r="AC405" s="119"/>
      <c r="AD405" s="119"/>
      <c r="AE405" s="53"/>
      <c r="AF405" s="53"/>
      <c r="AG405" s="53"/>
      <c r="AH405" s="53"/>
      <c r="AI405" s="53"/>
      <c r="AJ405" s="53"/>
      <c r="AK405" s="53"/>
      <c r="AL405" s="10" t="str">
        <v/>
      </c>
      <c r="AM405" s="10"/>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22" t="str">
        <f t="shared" si="44"/>
        <v/>
      </c>
      <c r="CL405" s="53"/>
      <c r="CM405" s="53"/>
      <c r="CN405" s="10" t="str">
        <v/>
      </c>
      <c r="CO405" s="10"/>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22" t="str">
        <f t="shared" si="45"/>
        <v/>
      </c>
      <c r="EN405" s="53"/>
    </row>
    <row r="406" spans="1:144">
      <c r="A406" s="119"/>
      <c r="B406" s="119"/>
      <c r="C406" s="119"/>
      <c r="D406" s="119"/>
      <c r="E406" s="119"/>
      <c r="F406" s="119"/>
      <c r="G406" s="119"/>
      <c r="H406" s="119"/>
      <c r="I406" s="119"/>
      <c r="J406" s="119"/>
      <c r="K406" s="119"/>
      <c r="L406" s="121"/>
      <c r="M406" s="119"/>
      <c r="N406" s="119"/>
      <c r="O406" s="119"/>
      <c r="P406" s="119"/>
      <c r="Q406" s="119"/>
      <c r="R406" s="119"/>
      <c r="S406" s="119"/>
      <c r="T406" s="119"/>
      <c r="U406" s="119"/>
      <c r="V406" s="119"/>
      <c r="W406" s="119"/>
      <c r="X406" s="119"/>
      <c r="Y406" s="119"/>
      <c r="Z406" s="119"/>
      <c r="AA406" s="119"/>
      <c r="AB406" s="119"/>
      <c r="AC406" s="119"/>
      <c r="AD406" s="119"/>
      <c r="AE406" s="53"/>
      <c r="AF406" s="53"/>
      <c r="AG406" s="53"/>
      <c r="AH406" s="53"/>
      <c r="AI406" s="53"/>
      <c r="AJ406" s="53"/>
      <c r="AK406" s="53"/>
      <c r="AL406" s="10" t="str">
        <v/>
      </c>
      <c r="AM406" s="10"/>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22" t="str">
        <f t="shared" si="44"/>
        <v/>
      </c>
      <c r="CL406" s="53"/>
      <c r="CM406" s="53"/>
      <c r="CN406" s="10" t="str">
        <v/>
      </c>
      <c r="CO406" s="10"/>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22" t="str">
        <f t="shared" si="45"/>
        <v/>
      </c>
      <c r="EN406" s="53"/>
    </row>
    <row r="407" spans="1:144">
      <c r="A407" s="119"/>
      <c r="B407" s="119"/>
      <c r="C407" s="119"/>
      <c r="D407" s="119"/>
      <c r="E407" s="119"/>
      <c r="F407" s="119"/>
      <c r="G407" s="119"/>
      <c r="H407" s="119"/>
      <c r="I407" s="119"/>
      <c r="J407" s="119"/>
      <c r="K407" s="119"/>
      <c r="L407" s="121"/>
      <c r="M407" s="119"/>
      <c r="N407" s="119"/>
      <c r="O407" s="119"/>
      <c r="P407" s="119"/>
      <c r="Q407" s="119"/>
      <c r="R407" s="119"/>
      <c r="S407" s="119"/>
      <c r="T407" s="119"/>
      <c r="U407" s="119"/>
      <c r="V407" s="119"/>
      <c r="W407" s="119"/>
      <c r="X407" s="119"/>
      <c r="Y407" s="119"/>
      <c r="Z407" s="119"/>
      <c r="AA407" s="119"/>
      <c r="AB407" s="119"/>
      <c r="AC407" s="119"/>
      <c r="AD407" s="119"/>
      <c r="AE407" s="53"/>
      <c r="AF407" s="53"/>
      <c r="AG407" s="53"/>
      <c r="AH407" s="53"/>
      <c r="AI407" s="53"/>
      <c r="AJ407" s="53"/>
      <c r="AK407" s="53"/>
      <c r="AL407" s="10" t="str">
        <v/>
      </c>
      <c r="AM407" s="10"/>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22" t="str">
        <f t="shared" si="44"/>
        <v/>
      </c>
      <c r="CL407" s="53"/>
      <c r="CM407" s="53"/>
      <c r="CN407" s="10" t="str">
        <v/>
      </c>
      <c r="CO407" s="10"/>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22" t="str">
        <f t="shared" si="45"/>
        <v/>
      </c>
      <c r="EN407" s="53"/>
    </row>
    <row r="408" spans="1:144">
      <c r="A408" s="119"/>
      <c r="B408" s="119"/>
      <c r="C408" s="119"/>
      <c r="D408" s="119"/>
      <c r="E408" s="119"/>
      <c r="F408" s="119"/>
      <c r="G408" s="119"/>
      <c r="H408" s="119"/>
      <c r="I408" s="119"/>
      <c r="J408" s="119"/>
      <c r="K408" s="119"/>
      <c r="L408" s="121"/>
      <c r="M408" s="119"/>
      <c r="N408" s="119"/>
      <c r="O408" s="119"/>
      <c r="P408" s="119"/>
      <c r="Q408" s="119"/>
      <c r="R408" s="119"/>
      <c r="S408" s="119"/>
      <c r="T408" s="119"/>
      <c r="U408" s="119"/>
      <c r="V408" s="119"/>
      <c r="W408" s="119"/>
      <c r="X408" s="119"/>
      <c r="Y408" s="119"/>
      <c r="Z408" s="119"/>
      <c r="AA408" s="119"/>
      <c r="AB408" s="119"/>
      <c r="AC408" s="119"/>
      <c r="AD408" s="119"/>
      <c r="AE408" s="53"/>
      <c r="AF408" s="53"/>
      <c r="AG408" s="53"/>
      <c r="AH408" s="53"/>
      <c r="AI408" s="53"/>
      <c r="AJ408" s="53"/>
      <c r="AK408" s="53"/>
      <c r="AL408" s="10" t="str">
        <v/>
      </c>
      <c r="AM408" s="10"/>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22" t="str">
        <f t="shared" si="44"/>
        <v/>
      </c>
      <c r="CL408" s="53"/>
      <c r="CM408" s="53"/>
      <c r="CN408" s="10" t="str">
        <v/>
      </c>
      <c r="CO408" s="10"/>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22" t="str">
        <f t="shared" si="45"/>
        <v/>
      </c>
      <c r="EN408" s="53"/>
    </row>
    <row r="409" spans="1:144">
      <c r="A409" s="119"/>
      <c r="B409" s="119"/>
      <c r="C409" s="119"/>
      <c r="D409" s="119"/>
      <c r="E409" s="119"/>
      <c r="F409" s="119"/>
      <c r="G409" s="119"/>
      <c r="H409" s="119"/>
      <c r="I409" s="119"/>
      <c r="J409" s="119"/>
      <c r="K409" s="119"/>
      <c r="L409" s="121"/>
      <c r="M409" s="119"/>
      <c r="N409" s="119"/>
      <c r="O409" s="119"/>
      <c r="P409" s="119"/>
      <c r="Q409" s="119"/>
      <c r="R409" s="119"/>
      <c r="S409" s="119"/>
      <c r="T409" s="119"/>
      <c r="U409" s="119"/>
      <c r="V409" s="119"/>
      <c r="W409" s="119"/>
      <c r="X409" s="119"/>
      <c r="Y409" s="119"/>
      <c r="Z409" s="119"/>
      <c r="AA409" s="119"/>
      <c r="AB409" s="119"/>
      <c r="AC409" s="119"/>
      <c r="AD409" s="119"/>
      <c r="AE409" s="53"/>
      <c r="AF409" s="53"/>
      <c r="AG409" s="53"/>
      <c r="AH409" s="53"/>
      <c r="AI409" s="53"/>
      <c r="AJ409" s="53"/>
      <c r="AK409" s="53"/>
      <c r="AL409" s="10" t="str">
        <v/>
      </c>
      <c r="AM409" s="10"/>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22" t="str">
        <f t="shared" si="44"/>
        <v/>
      </c>
      <c r="CL409" s="53"/>
      <c r="CM409" s="53"/>
      <c r="CN409" s="10" t="str">
        <v/>
      </c>
      <c r="CO409" s="10"/>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22" t="str">
        <f t="shared" si="45"/>
        <v/>
      </c>
      <c r="EN409" s="53"/>
    </row>
    <row r="410" spans="1:144">
      <c r="A410" s="119"/>
      <c r="B410" s="119"/>
      <c r="C410" s="119"/>
      <c r="D410" s="119"/>
      <c r="E410" s="119"/>
      <c r="F410" s="119"/>
      <c r="G410" s="119"/>
      <c r="H410" s="119"/>
      <c r="I410" s="119"/>
      <c r="J410" s="119"/>
      <c r="K410" s="119"/>
      <c r="L410" s="121"/>
      <c r="M410" s="119"/>
      <c r="N410" s="119"/>
      <c r="O410" s="119"/>
      <c r="P410" s="119"/>
      <c r="Q410" s="119"/>
      <c r="R410" s="119"/>
      <c r="S410" s="119"/>
      <c r="T410" s="119"/>
      <c r="U410" s="119"/>
      <c r="V410" s="119"/>
      <c r="W410" s="119"/>
      <c r="X410" s="119"/>
      <c r="Y410" s="119"/>
      <c r="Z410" s="119"/>
      <c r="AA410" s="119"/>
      <c r="AB410" s="119"/>
      <c r="AC410" s="119"/>
      <c r="AD410" s="119"/>
      <c r="AE410" s="53"/>
      <c r="AF410" s="53"/>
      <c r="AG410" s="53"/>
      <c r="AH410" s="53"/>
      <c r="AI410" s="53"/>
      <c r="AJ410" s="53"/>
      <c r="AK410" s="53"/>
      <c r="AL410" s="10" t="str">
        <v/>
      </c>
      <c r="AM410" s="10"/>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22" t="str">
        <f t="shared" si="44"/>
        <v/>
      </c>
      <c r="CL410" s="53"/>
      <c r="CM410" s="53"/>
      <c r="CN410" s="10" t="str">
        <v/>
      </c>
      <c r="CO410" s="10"/>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22" t="str">
        <f t="shared" si="45"/>
        <v/>
      </c>
      <c r="EN410" s="53"/>
    </row>
    <row r="411" spans="1:144">
      <c r="A411" s="119"/>
      <c r="B411" s="119"/>
      <c r="C411" s="119"/>
      <c r="D411" s="119"/>
      <c r="E411" s="119"/>
      <c r="F411" s="119"/>
      <c r="G411" s="119"/>
      <c r="H411" s="119"/>
      <c r="I411" s="119"/>
      <c r="J411" s="119"/>
      <c r="K411" s="119"/>
      <c r="L411" s="121"/>
      <c r="M411" s="119"/>
      <c r="N411" s="119"/>
      <c r="O411" s="119"/>
      <c r="P411" s="119"/>
      <c r="Q411" s="119"/>
      <c r="R411" s="119"/>
      <c r="S411" s="119"/>
      <c r="T411" s="119"/>
      <c r="U411" s="119"/>
      <c r="V411" s="119"/>
      <c r="W411" s="119"/>
      <c r="X411" s="119"/>
      <c r="Y411" s="119"/>
      <c r="Z411" s="119"/>
      <c r="AA411" s="119"/>
      <c r="AB411" s="119"/>
      <c r="AC411" s="119"/>
      <c r="AD411" s="119"/>
      <c r="AE411" s="53"/>
      <c r="AF411" s="53"/>
      <c r="AG411" s="53"/>
      <c r="AH411" s="53"/>
      <c r="AI411" s="53"/>
      <c r="AJ411" s="53"/>
      <c r="AK411" s="53"/>
      <c r="AL411" s="10" t="str">
        <v/>
      </c>
      <c r="AM411" s="10"/>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22" t="str">
        <f t="shared" si="44"/>
        <v/>
      </c>
      <c r="CL411" s="53"/>
      <c r="CM411" s="53"/>
      <c r="CN411" s="10" t="str">
        <v/>
      </c>
      <c r="CO411" s="10"/>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22" t="str">
        <f t="shared" si="45"/>
        <v/>
      </c>
      <c r="EN411" s="53"/>
    </row>
    <row r="412" spans="1:144">
      <c r="A412" s="119"/>
      <c r="B412" s="119"/>
      <c r="C412" s="119"/>
      <c r="D412" s="119"/>
      <c r="E412" s="119"/>
      <c r="F412" s="119"/>
      <c r="G412" s="119"/>
      <c r="H412" s="119"/>
      <c r="I412" s="119"/>
      <c r="J412" s="119"/>
      <c r="K412" s="119"/>
      <c r="L412" s="121"/>
      <c r="M412" s="119"/>
      <c r="N412" s="119"/>
      <c r="O412" s="119"/>
      <c r="P412" s="119"/>
      <c r="Q412" s="119"/>
      <c r="R412" s="119"/>
      <c r="S412" s="119"/>
      <c r="T412" s="119"/>
      <c r="U412" s="119"/>
      <c r="V412" s="119"/>
      <c r="W412" s="119"/>
      <c r="X412" s="119"/>
      <c r="Y412" s="119"/>
      <c r="Z412" s="119"/>
      <c r="AA412" s="119"/>
      <c r="AB412" s="119"/>
      <c r="AC412" s="119"/>
      <c r="AD412" s="119"/>
      <c r="AE412" s="53"/>
      <c r="AF412" s="53"/>
      <c r="AG412" s="53"/>
      <c r="AH412" s="53"/>
      <c r="AI412" s="53"/>
      <c r="AJ412" s="53"/>
      <c r="AK412" s="53"/>
      <c r="AL412" s="10" t="str">
        <v/>
      </c>
      <c r="AM412" s="10"/>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22" t="str">
        <f t="shared" si="44"/>
        <v/>
      </c>
      <c r="CL412" s="53"/>
      <c r="CM412" s="53"/>
      <c r="CN412" s="10" t="str">
        <v/>
      </c>
      <c r="CO412" s="10"/>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22" t="str">
        <f t="shared" si="45"/>
        <v/>
      </c>
      <c r="EN412" s="53"/>
    </row>
    <row r="413" spans="1:144">
      <c r="A413" s="119"/>
      <c r="B413" s="119"/>
      <c r="C413" s="119"/>
      <c r="D413" s="119"/>
      <c r="E413" s="119"/>
      <c r="F413" s="119"/>
      <c r="G413" s="119"/>
      <c r="H413" s="119"/>
      <c r="I413" s="119"/>
      <c r="J413" s="119"/>
      <c r="K413" s="119"/>
      <c r="L413" s="121"/>
      <c r="M413" s="119"/>
      <c r="N413" s="119"/>
      <c r="O413" s="119"/>
      <c r="P413" s="119"/>
      <c r="Q413" s="119"/>
      <c r="R413" s="119"/>
      <c r="S413" s="119"/>
      <c r="T413" s="119"/>
      <c r="U413" s="119"/>
      <c r="V413" s="119"/>
      <c r="W413" s="119"/>
      <c r="X413" s="119"/>
      <c r="Y413" s="119"/>
      <c r="Z413" s="119"/>
      <c r="AA413" s="119"/>
      <c r="AB413" s="119"/>
      <c r="AC413" s="119"/>
      <c r="AD413" s="119"/>
      <c r="AE413" s="53"/>
      <c r="AF413" s="53"/>
      <c r="AG413" s="53"/>
      <c r="AH413" s="53"/>
      <c r="AI413" s="53"/>
      <c r="AJ413" s="53"/>
      <c r="AK413" s="53"/>
      <c r="AL413" s="10" t="str">
        <v/>
      </c>
      <c r="AM413" s="10"/>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22" t="str">
        <f t="shared" si="44"/>
        <v/>
      </c>
      <c r="CL413" s="53"/>
      <c r="CM413" s="53"/>
      <c r="CN413" s="10" t="str">
        <v/>
      </c>
      <c r="CO413" s="10"/>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22" t="str">
        <f t="shared" si="45"/>
        <v/>
      </c>
      <c r="EN413" s="53"/>
    </row>
    <row r="414" spans="1:144">
      <c r="A414" s="119"/>
      <c r="B414" s="119"/>
      <c r="C414" s="119"/>
      <c r="D414" s="119"/>
      <c r="E414" s="119"/>
      <c r="F414" s="119"/>
      <c r="G414" s="119"/>
      <c r="H414" s="119"/>
      <c r="I414" s="119"/>
      <c r="J414" s="119"/>
      <c r="K414" s="119"/>
      <c r="L414" s="121"/>
      <c r="M414" s="119"/>
      <c r="N414" s="119"/>
      <c r="O414" s="119"/>
      <c r="P414" s="119"/>
      <c r="Q414" s="119"/>
      <c r="R414" s="119"/>
      <c r="S414" s="119"/>
      <c r="T414" s="119"/>
      <c r="U414" s="119"/>
      <c r="V414" s="119"/>
      <c r="W414" s="119"/>
      <c r="X414" s="119"/>
      <c r="Y414" s="119"/>
      <c r="Z414" s="119"/>
      <c r="AA414" s="119"/>
      <c r="AB414" s="119"/>
      <c r="AC414" s="119"/>
      <c r="AD414" s="119"/>
      <c r="AE414" s="53"/>
      <c r="AF414" s="53"/>
      <c r="AG414" s="53"/>
      <c r="AH414" s="53"/>
      <c r="AI414" s="53"/>
      <c r="AJ414" s="53"/>
      <c r="AK414" s="53"/>
      <c r="AL414" s="10" t="str">
        <v/>
      </c>
      <c r="AM414" s="10"/>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22" t="str">
        <f t="shared" si="44"/>
        <v/>
      </c>
      <c r="CL414" s="53"/>
      <c r="CM414" s="53"/>
      <c r="CN414" s="10" t="str">
        <v/>
      </c>
      <c r="CO414" s="10"/>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22" t="str">
        <f t="shared" si="45"/>
        <v/>
      </c>
      <c r="EN414" s="53"/>
    </row>
    <row r="415" spans="1:144">
      <c r="A415" s="119"/>
      <c r="B415" s="119"/>
      <c r="C415" s="119"/>
      <c r="D415" s="119"/>
      <c r="E415" s="119"/>
      <c r="F415" s="119"/>
      <c r="G415" s="119"/>
      <c r="H415" s="119"/>
      <c r="I415" s="119"/>
      <c r="J415" s="119"/>
      <c r="K415" s="119"/>
      <c r="L415" s="121"/>
      <c r="M415" s="119"/>
      <c r="N415" s="119"/>
      <c r="O415" s="119"/>
      <c r="P415" s="119"/>
      <c r="Q415" s="119"/>
      <c r="R415" s="119"/>
      <c r="S415" s="119"/>
      <c r="T415" s="119"/>
      <c r="U415" s="119"/>
      <c r="V415" s="119"/>
      <c r="W415" s="119"/>
      <c r="X415" s="119"/>
      <c r="Y415" s="119"/>
      <c r="Z415" s="119"/>
      <c r="AA415" s="119"/>
      <c r="AB415" s="119"/>
      <c r="AC415" s="119"/>
      <c r="AD415" s="119"/>
      <c r="AE415" s="53"/>
      <c r="AF415" s="53"/>
      <c r="AG415" s="53"/>
      <c r="AH415" s="53"/>
      <c r="AI415" s="53"/>
      <c r="AJ415" s="53"/>
      <c r="AK415" s="53"/>
      <c r="AL415" s="10" t="str">
        <v/>
      </c>
      <c r="AM415" s="10"/>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22" t="str">
        <f t="shared" si="44"/>
        <v/>
      </c>
      <c r="CL415" s="53"/>
      <c r="CM415" s="53"/>
      <c r="CN415" s="10" t="str">
        <v/>
      </c>
      <c r="CO415" s="10"/>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22" t="str">
        <f t="shared" si="45"/>
        <v/>
      </c>
      <c r="EN415" s="53"/>
    </row>
    <row r="416" spans="1:144">
      <c r="A416" s="119"/>
      <c r="B416" s="119"/>
      <c r="C416" s="119"/>
      <c r="D416" s="119"/>
      <c r="E416" s="119"/>
      <c r="F416" s="119"/>
      <c r="G416" s="119"/>
      <c r="H416" s="119"/>
      <c r="I416" s="119"/>
      <c r="J416" s="119"/>
      <c r="K416" s="119"/>
      <c r="L416" s="121"/>
      <c r="M416" s="119"/>
      <c r="N416" s="119"/>
      <c r="O416" s="119"/>
      <c r="P416" s="119"/>
      <c r="Q416" s="119"/>
      <c r="R416" s="119"/>
      <c r="S416" s="119"/>
      <c r="T416" s="119"/>
      <c r="U416" s="119"/>
      <c r="V416" s="119"/>
      <c r="W416" s="119"/>
      <c r="X416" s="119"/>
      <c r="Y416" s="119"/>
      <c r="Z416" s="119"/>
      <c r="AA416" s="119"/>
      <c r="AB416" s="119"/>
      <c r="AC416" s="119"/>
      <c r="AD416" s="119"/>
      <c r="AE416" s="53"/>
      <c r="AF416" s="53"/>
      <c r="AG416" s="53"/>
      <c r="AH416" s="53"/>
      <c r="AI416" s="53"/>
      <c r="AJ416" s="53"/>
      <c r="AK416" s="53"/>
      <c r="AL416" s="10" t="str">
        <v/>
      </c>
      <c r="AM416" s="10"/>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22" t="str">
        <f t="shared" si="44"/>
        <v/>
      </c>
      <c r="CL416" s="53"/>
      <c r="CM416" s="53"/>
      <c r="CN416" s="10" t="str">
        <v/>
      </c>
      <c r="CO416" s="10"/>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22" t="str">
        <f t="shared" si="45"/>
        <v/>
      </c>
      <c r="EN416" s="53"/>
    </row>
    <row r="417" spans="1:144">
      <c r="A417" s="119"/>
      <c r="B417" s="119"/>
      <c r="C417" s="119"/>
      <c r="D417" s="119"/>
      <c r="E417" s="119"/>
      <c r="F417" s="119"/>
      <c r="G417" s="119"/>
      <c r="H417" s="119"/>
      <c r="I417" s="119"/>
      <c r="J417" s="119"/>
      <c r="K417" s="119"/>
      <c r="L417" s="121"/>
      <c r="M417" s="119"/>
      <c r="N417" s="119"/>
      <c r="O417" s="119"/>
      <c r="P417" s="119"/>
      <c r="Q417" s="119"/>
      <c r="R417" s="119"/>
      <c r="S417" s="119"/>
      <c r="T417" s="119"/>
      <c r="U417" s="119"/>
      <c r="V417" s="119"/>
      <c r="W417" s="119"/>
      <c r="X417" s="119"/>
      <c r="Y417" s="119"/>
      <c r="Z417" s="119"/>
      <c r="AA417" s="119"/>
      <c r="AB417" s="119"/>
      <c r="AC417" s="119"/>
      <c r="AD417" s="119"/>
      <c r="AE417" s="53"/>
      <c r="AF417" s="53"/>
      <c r="AG417" s="53"/>
      <c r="AH417" s="53"/>
      <c r="AI417" s="53"/>
      <c r="AJ417" s="53"/>
      <c r="AK417" s="53"/>
      <c r="AL417" s="10" t="str">
        <v/>
      </c>
      <c r="AM417" s="10"/>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22" t="str">
        <f t="shared" si="44"/>
        <v/>
      </c>
      <c r="CL417" s="53"/>
      <c r="CM417" s="53"/>
      <c r="CN417" s="10" t="str">
        <v/>
      </c>
      <c r="CO417" s="10"/>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22" t="str">
        <f t="shared" si="45"/>
        <v/>
      </c>
      <c r="EN417" s="53"/>
    </row>
    <row r="418" spans="1:144">
      <c r="A418" s="119"/>
      <c r="B418" s="119"/>
      <c r="C418" s="119"/>
      <c r="D418" s="119"/>
      <c r="E418" s="119"/>
      <c r="F418" s="119"/>
      <c r="G418" s="119"/>
      <c r="H418" s="119"/>
      <c r="I418" s="119"/>
      <c r="J418" s="119"/>
      <c r="K418" s="119"/>
      <c r="L418" s="121"/>
      <c r="M418" s="119"/>
      <c r="N418" s="119"/>
      <c r="O418" s="119"/>
      <c r="P418" s="119"/>
      <c r="Q418" s="119"/>
      <c r="R418" s="119"/>
      <c r="S418" s="119"/>
      <c r="T418" s="119"/>
      <c r="U418" s="119"/>
      <c r="V418" s="119"/>
      <c r="W418" s="119"/>
      <c r="X418" s="119"/>
      <c r="Y418" s="119"/>
      <c r="Z418" s="119"/>
      <c r="AA418" s="119"/>
      <c r="AB418" s="119"/>
      <c r="AC418" s="119"/>
      <c r="AD418" s="119"/>
      <c r="AE418" s="53"/>
      <c r="AF418" s="53"/>
      <c r="AG418" s="53"/>
      <c r="AH418" s="53"/>
      <c r="AI418" s="53"/>
      <c r="AJ418" s="53"/>
      <c r="AK418" s="53"/>
      <c r="AL418" s="10" t="str">
        <v/>
      </c>
      <c r="AM418" s="10"/>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22" t="str">
        <f t="shared" si="44"/>
        <v/>
      </c>
      <c r="CL418" s="53"/>
      <c r="CM418" s="53"/>
      <c r="CN418" s="10" t="str">
        <v/>
      </c>
      <c r="CO418" s="10"/>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22" t="str">
        <f t="shared" si="45"/>
        <v/>
      </c>
      <c r="EN418" s="53"/>
    </row>
    <row r="419" spans="1:144">
      <c r="A419" s="119"/>
      <c r="B419" s="119"/>
      <c r="C419" s="119"/>
      <c r="D419" s="119"/>
      <c r="E419" s="119"/>
      <c r="F419" s="119"/>
      <c r="G419" s="119"/>
      <c r="H419" s="119"/>
      <c r="I419" s="119"/>
      <c r="J419" s="119"/>
      <c r="K419" s="119"/>
      <c r="L419" s="121"/>
      <c r="M419" s="119"/>
      <c r="N419" s="119"/>
      <c r="O419" s="119"/>
      <c r="P419" s="119"/>
      <c r="Q419" s="119"/>
      <c r="R419" s="119"/>
      <c r="S419" s="119"/>
      <c r="T419" s="119"/>
      <c r="U419" s="119"/>
      <c r="V419" s="119"/>
      <c r="W419" s="119"/>
      <c r="X419" s="119"/>
      <c r="Y419" s="119"/>
      <c r="Z419" s="119"/>
      <c r="AA419" s="119"/>
      <c r="AB419" s="119"/>
      <c r="AC419" s="119"/>
      <c r="AD419" s="119"/>
      <c r="AE419" s="53"/>
      <c r="AF419" s="53"/>
      <c r="AG419" s="53"/>
      <c r="AH419" s="53"/>
      <c r="AI419" s="53"/>
      <c r="AJ419" s="53"/>
      <c r="AK419" s="53"/>
      <c r="AL419" s="10" t="str">
        <v/>
      </c>
      <c r="AM419" s="10"/>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22" t="str">
        <f t="shared" si="44"/>
        <v/>
      </c>
      <c r="CL419" s="53"/>
      <c r="CM419" s="53"/>
      <c r="CN419" s="10" t="str">
        <v/>
      </c>
      <c r="CO419" s="10"/>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22" t="str">
        <f t="shared" si="45"/>
        <v/>
      </c>
      <c r="EN419" s="53"/>
    </row>
    <row r="420" spans="1:144">
      <c r="A420" s="119"/>
      <c r="B420" s="119"/>
      <c r="C420" s="119"/>
      <c r="D420" s="119"/>
      <c r="E420" s="119"/>
      <c r="F420" s="119"/>
      <c r="G420" s="119"/>
      <c r="H420" s="119"/>
      <c r="I420" s="119"/>
      <c r="J420" s="119"/>
      <c r="K420" s="119"/>
      <c r="L420" s="121"/>
      <c r="M420" s="119"/>
      <c r="N420" s="119"/>
      <c r="O420" s="119"/>
      <c r="P420" s="119"/>
      <c r="Q420" s="119"/>
      <c r="R420" s="119"/>
      <c r="S420" s="119"/>
      <c r="T420" s="119"/>
      <c r="U420" s="119"/>
      <c r="V420" s="119"/>
      <c r="W420" s="119"/>
      <c r="X420" s="119"/>
      <c r="Y420" s="119"/>
      <c r="Z420" s="119"/>
      <c r="AA420" s="119"/>
      <c r="AB420" s="119"/>
      <c r="AC420" s="119"/>
      <c r="AD420" s="119"/>
      <c r="AE420" s="53"/>
      <c r="AF420" s="53"/>
      <c r="AG420" s="53"/>
      <c r="AH420" s="53"/>
      <c r="AI420" s="53"/>
      <c r="AJ420" s="53"/>
      <c r="AK420" s="53"/>
      <c r="AL420" s="10" t="str">
        <v/>
      </c>
      <c r="AM420" s="10"/>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22" t="str">
        <f t="shared" si="44"/>
        <v/>
      </c>
      <c r="CL420" s="53"/>
      <c r="CM420" s="53"/>
      <c r="CN420" s="10" t="str">
        <v/>
      </c>
      <c r="CO420" s="10"/>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22" t="str">
        <f t="shared" si="45"/>
        <v/>
      </c>
      <c r="EN420" s="53"/>
    </row>
    <row r="421" spans="1:144">
      <c r="A421" s="119"/>
      <c r="B421" s="119"/>
      <c r="C421" s="119"/>
      <c r="D421" s="119"/>
      <c r="E421" s="119"/>
      <c r="F421" s="119"/>
      <c r="G421" s="119"/>
      <c r="H421" s="119"/>
      <c r="I421" s="119"/>
      <c r="J421" s="119"/>
      <c r="K421" s="119"/>
      <c r="L421" s="121"/>
      <c r="M421" s="119"/>
      <c r="N421" s="119"/>
      <c r="O421" s="119"/>
      <c r="P421" s="119"/>
      <c r="Q421" s="119"/>
      <c r="R421" s="119"/>
      <c r="S421" s="119"/>
      <c r="T421" s="119"/>
      <c r="U421" s="119"/>
      <c r="V421" s="119"/>
      <c r="W421" s="119"/>
      <c r="X421" s="119"/>
      <c r="Y421" s="119"/>
      <c r="Z421" s="119"/>
      <c r="AA421" s="119"/>
      <c r="AB421" s="119"/>
      <c r="AC421" s="119"/>
      <c r="AD421" s="119"/>
      <c r="AE421" s="53"/>
      <c r="AF421" s="53"/>
      <c r="AG421" s="53"/>
      <c r="AH421" s="53"/>
      <c r="AI421" s="53"/>
      <c r="AJ421" s="53"/>
      <c r="AK421" s="53"/>
      <c r="AL421" s="10" t="str">
        <v/>
      </c>
      <c r="AM421" s="10"/>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22" t="str">
        <f t="shared" si="44"/>
        <v/>
      </c>
      <c r="CL421" s="53"/>
      <c r="CM421" s="53"/>
      <c r="CN421" s="10" t="str">
        <v/>
      </c>
      <c r="CO421" s="10"/>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22" t="str">
        <f t="shared" si="45"/>
        <v/>
      </c>
      <c r="EN421" s="53"/>
    </row>
    <row r="422" spans="1:144">
      <c r="A422" s="119"/>
      <c r="B422" s="119"/>
      <c r="C422" s="119"/>
      <c r="D422" s="119"/>
      <c r="E422" s="119"/>
      <c r="F422" s="119"/>
      <c r="G422" s="119"/>
      <c r="H422" s="119"/>
      <c r="I422" s="119"/>
      <c r="J422" s="119"/>
      <c r="K422" s="119"/>
      <c r="L422" s="121"/>
      <c r="M422" s="119"/>
      <c r="N422" s="119"/>
      <c r="O422" s="119"/>
      <c r="P422" s="119"/>
      <c r="Q422" s="119"/>
      <c r="R422" s="119"/>
      <c r="S422" s="119"/>
      <c r="T422" s="119"/>
      <c r="U422" s="119"/>
      <c r="V422" s="119"/>
      <c r="W422" s="119"/>
      <c r="X422" s="119"/>
      <c r="Y422" s="119"/>
      <c r="Z422" s="119"/>
      <c r="AA422" s="119"/>
      <c r="AB422" s="119"/>
      <c r="AC422" s="119"/>
      <c r="AD422" s="119"/>
      <c r="AE422" s="53"/>
      <c r="AF422" s="53"/>
      <c r="AG422" s="53"/>
      <c r="AH422" s="53"/>
      <c r="AI422" s="53"/>
      <c r="AJ422" s="53"/>
      <c r="AK422" s="53"/>
      <c r="AL422" s="10" t="str">
        <v/>
      </c>
      <c r="AM422" s="10"/>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22" t="str">
        <f t="shared" si="44"/>
        <v/>
      </c>
      <c r="CL422" s="53"/>
      <c r="CM422" s="53"/>
      <c r="CN422" s="10" t="str">
        <v/>
      </c>
      <c r="CO422" s="10"/>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22" t="str">
        <f t="shared" si="45"/>
        <v/>
      </c>
      <c r="EN422" s="53"/>
    </row>
    <row r="423" spans="1:144">
      <c r="A423" s="119"/>
      <c r="B423" s="119"/>
      <c r="C423" s="119"/>
      <c r="D423" s="119"/>
      <c r="E423" s="119"/>
      <c r="F423" s="119"/>
      <c r="G423" s="119"/>
      <c r="H423" s="119"/>
      <c r="I423" s="119"/>
      <c r="J423" s="119"/>
      <c r="K423" s="119"/>
      <c r="L423" s="121"/>
      <c r="M423" s="119"/>
      <c r="N423" s="119"/>
      <c r="O423" s="119"/>
      <c r="P423" s="119"/>
      <c r="Q423" s="119"/>
      <c r="R423" s="119"/>
      <c r="S423" s="119"/>
      <c r="T423" s="119"/>
      <c r="U423" s="119"/>
      <c r="V423" s="119"/>
      <c r="W423" s="119"/>
      <c r="X423" s="119"/>
      <c r="Y423" s="119"/>
      <c r="Z423" s="119"/>
      <c r="AA423" s="119"/>
      <c r="AB423" s="119"/>
      <c r="AC423" s="119"/>
      <c r="AD423" s="119"/>
      <c r="AE423" s="53"/>
      <c r="AF423" s="53"/>
      <c r="AG423" s="53"/>
      <c r="AH423" s="53"/>
      <c r="AI423" s="53"/>
      <c r="AJ423" s="53"/>
      <c r="AK423" s="53"/>
      <c r="AL423" s="10" t="str">
        <v/>
      </c>
      <c r="AM423" s="10"/>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22" t="str">
        <f t="shared" si="44"/>
        <v/>
      </c>
      <c r="CL423" s="53"/>
      <c r="CM423" s="53"/>
      <c r="CN423" s="10" t="str">
        <v/>
      </c>
      <c r="CO423" s="10"/>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22" t="str">
        <f t="shared" si="45"/>
        <v/>
      </c>
      <c r="EN423" s="53"/>
    </row>
    <row r="424" spans="1:144">
      <c r="A424" s="119"/>
      <c r="B424" s="119"/>
      <c r="C424" s="119"/>
      <c r="D424" s="119"/>
      <c r="E424" s="119"/>
      <c r="F424" s="119"/>
      <c r="G424" s="119"/>
      <c r="H424" s="119"/>
      <c r="I424" s="119"/>
      <c r="J424" s="119"/>
      <c r="K424" s="119"/>
      <c r="L424" s="121"/>
      <c r="M424" s="119"/>
      <c r="N424" s="119"/>
      <c r="O424" s="119"/>
      <c r="P424" s="119"/>
      <c r="Q424" s="119"/>
      <c r="R424" s="119"/>
      <c r="S424" s="119"/>
      <c r="T424" s="119"/>
      <c r="U424" s="119"/>
      <c r="V424" s="119"/>
      <c r="W424" s="119"/>
      <c r="X424" s="119"/>
      <c r="Y424" s="119"/>
      <c r="Z424" s="119"/>
      <c r="AA424" s="119"/>
      <c r="AB424" s="119"/>
      <c r="AC424" s="119"/>
      <c r="AD424" s="119"/>
      <c r="AE424" s="53"/>
      <c r="AF424" s="53"/>
      <c r="AG424" s="53"/>
      <c r="AH424" s="53"/>
      <c r="AI424" s="53"/>
      <c r="AJ424" s="53"/>
      <c r="AK424" s="53"/>
      <c r="AL424" s="10" t="str">
        <v/>
      </c>
      <c r="AM424" s="10"/>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22" t="str">
        <f t="shared" si="44"/>
        <v/>
      </c>
      <c r="CL424" s="53"/>
      <c r="CM424" s="53"/>
      <c r="CN424" s="10" t="str">
        <v/>
      </c>
      <c r="CO424" s="10"/>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22" t="str">
        <f t="shared" si="45"/>
        <v/>
      </c>
      <c r="EN424" s="53"/>
    </row>
    <row r="425" spans="1:144">
      <c r="A425" s="119"/>
      <c r="B425" s="119"/>
      <c r="C425" s="119"/>
      <c r="D425" s="119"/>
      <c r="E425" s="119"/>
      <c r="F425" s="119"/>
      <c r="G425" s="119"/>
      <c r="H425" s="119"/>
      <c r="I425" s="119"/>
      <c r="J425" s="119"/>
      <c r="K425" s="119"/>
      <c r="L425" s="121"/>
      <c r="M425" s="119"/>
      <c r="N425" s="119"/>
      <c r="O425" s="119"/>
      <c r="P425" s="119"/>
      <c r="Q425" s="119"/>
      <c r="R425" s="119"/>
      <c r="S425" s="119"/>
      <c r="T425" s="119"/>
      <c r="U425" s="119"/>
      <c r="V425" s="119"/>
      <c r="W425" s="119"/>
      <c r="X425" s="119"/>
      <c r="Y425" s="119"/>
      <c r="Z425" s="119"/>
      <c r="AA425" s="119"/>
      <c r="AB425" s="119"/>
      <c r="AC425" s="119"/>
      <c r="AD425" s="119"/>
      <c r="AE425" s="53"/>
      <c r="AF425" s="53"/>
      <c r="AG425" s="53"/>
      <c r="AH425" s="53"/>
      <c r="AI425" s="53"/>
      <c r="AJ425" s="53"/>
      <c r="AK425" s="53"/>
      <c r="AL425" s="10" t="str">
        <v/>
      </c>
      <c r="AM425" s="10"/>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22" t="str">
        <f t="shared" si="44"/>
        <v/>
      </c>
      <c r="CL425" s="53"/>
      <c r="CM425" s="53"/>
      <c r="CN425" s="10" t="str">
        <v/>
      </c>
      <c r="CO425" s="10"/>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22" t="str">
        <f t="shared" si="45"/>
        <v/>
      </c>
      <c r="EN425" s="53"/>
    </row>
    <row r="426" spans="1:144">
      <c r="A426" s="119"/>
      <c r="B426" s="119"/>
      <c r="C426" s="119"/>
      <c r="D426" s="119"/>
      <c r="E426" s="119"/>
      <c r="F426" s="119"/>
      <c r="G426" s="119"/>
      <c r="H426" s="119"/>
      <c r="I426" s="119"/>
      <c r="J426" s="119"/>
      <c r="K426" s="119"/>
      <c r="L426" s="121"/>
      <c r="M426" s="119"/>
      <c r="N426" s="119"/>
      <c r="O426" s="119"/>
      <c r="P426" s="119"/>
      <c r="Q426" s="119"/>
      <c r="R426" s="119"/>
      <c r="S426" s="119"/>
      <c r="T426" s="119"/>
      <c r="U426" s="119"/>
      <c r="V426" s="119"/>
      <c r="W426" s="119"/>
      <c r="X426" s="119"/>
      <c r="Y426" s="119"/>
      <c r="Z426" s="119"/>
      <c r="AA426" s="119"/>
      <c r="AB426" s="119"/>
      <c r="AC426" s="119"/>
      <c r="AD426" s="119"/>
      <c r="AE426" s="53"/>
      <c r="AF426" s="53"/>
      <c r="AG426" s="53"/>
      <c r="AH426" s="53"/>
      <c r="AI426" s="53"/>
      <c r="AJ426" s="53"/>
      <c r="AK426" s="53"/>
      <c r="AL426" s="10" t="str">
        <v/>
      </c>
      <c r="AM426" s="10"/>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22" t="str">
        <f t="shared" si="44"/>
        <v/>
      </c>
      <c r="CL426" s="53"/>
      <c r="CM426" s="53"/>
      <c r="CN426" s="10" t="str">
        <v/>
      </c>
      <c r="CO426" s="10"/>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22" t="str">
        <f t="shared" si="45"/>
        <v/>
      </c>
      <c r="EN426" s="53"/>
    </row>
    <row r="427" spans="1:144">
      <c r="A427" s="119"/>
      <c r="B427" s="119"/>
      <c r="C427" s="119"/>
      <c r="D427" s="119"/>
      <c r="E427" s="119"/>
      <c r="F427" s="119"/>
      <c r="G427" s="119"/>
      <c r="H427" s="119"/>
      <c r="I427" s="119"/>
      <c r="J427" s="119"/>
      <c r="K427" s="119"/>
      <c r="L427" s="121"/>
      <c r="M427" s="119"/>
      <c r="N427" s="119"/>
      <c r="O427" s="119"/>
      <c r="P427" s="119"/>
      <c r="Q427" s="119"/>
      <c r="R427" s="119"/>
      <c r="S427" s="119"/>
      <c r="T427" s="119"/>
      <c r="U427" s="119"/>
      <c r="V427" s="119"/>
      <c r="W427" s="119"/>
      <c r="X427" s="119"/>
      <c r="Y427" s="119"/>
      <c r="Z427" s="119"/>
      <c r="AA427" s="119"/>
      <c r="AB427" s="119"/>
      <c r="AC427" s="119"/>
      <c r="AD427" s="119"/>
      <c r="AE427" s="53"/>
      <c r="AF427" s="53"/>
      <c r="AG427" s="53"/>
      <c r="AH427" s="53"/>
      <c r="AI427" s="53"/>
      <c r="AJ427" s="53"/>
      <c r="AK427" s="53"/>
      <c r="AL427" s="10" t="str">
        <v/>
      </c>
      <c r="AM427" s="10"/>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22" t="str">
        <f t="shared" si="44"/>
        <v/>
      </c>
      <c r="CL427" s="53"/>
      <c r="CM427" s="53"/>
      <c r="CN427" s="10" t="str">
        <v/>
      </c>
      <c r="CO427" s="10"/>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22" t="str">
        <f t="shared" si="45"/>
        <v/>
      </c>
      <c r="EN427" s="53"/>
    </row>
    <row r="428" spans="1:144">
      <c r="A428" s="119"/>
      <c r="B428" s="119"/>
      <c r="C428" s="119"/>
      <c r="D428" s="119"/>
      <c r="E428" s="119"/>
      <c r="F428" s="119"/>
      <c r="G428" s="119"/>
      <c r="H428" s="119"/>
      <c r="I428" s="119"/>
      <c r="J428" s="119"/>
      <c r="K428" s="119"/>
      <c r="L428" s="121"/>
      <c r="M428" s="119"/>
      <c r="N428" s="119"/>
      <c r="O428" s="119"/>
      <c r="P428" s="119"/>
      <c r="Q428" s="119"/>
      <c r="R428" s="119"/>
      <c r="S428" s="119"/>
      <c r="T428" s="119"/>
      <c r="U428" s="119"/>
      <c r="V428" s="119"/>
      <c r="W428" s="119"/>
      <c r="X428" s="119"/>
      <c r="Y428" s="119"/>
      <c r="Z428" s="119"/>
      <c r="AA428" s="119"/>
      <c r="AB428" s="119"/>
      <c r="AC428" s="119"/>
      <c r="AD428" s="119"/>
      <c r="AE428" s="53"/>
      <c r="AF428" s="53"/>
      <c r="AG428" s="53"/>
      <c r="AH428" s="53"/>
      <c r="AI428" s="53"/>
      <c r="AJ428" s="53"/>
      <c r="AK428" s="53"/>
      <c r="AL428" s="10" t="str">
        <v/>
      </c>
      <c r="AM428" s="10"/>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22" t="str">
        <f t="shared" si="44"/>
        <v/>
      </c>
      <c r="CL428" s="53"/>
      <c r="CM428" s="53"/>
      <c r="CN428" s="10" t="str">
        <v/>
      </c>
      <c r="CO428" s="10"/>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22" t="str">
        <f t="shared" si="45"/>
        <v/>
      </c>
      <c r="EN428" s="53"/>
    </row>
    <row r="429" spans="1:144">
      <c r="A429" s="119"/>
      <c r="B429" s="119"/>
      <c r="C429" s="119"/>
      <c r="D429" s="119"/>
      <c r="E429" s="119"/>
      <c r="F429" s="119"/>
      <c r="G429" s="119"/>
      <c r="H429" s="119"/>
      <c r="I429" s="119"/>
      <c r="J429" s="119"/>
      <c r="K429" s="119"/>
      <c r="L429" s="121"/>
      <c r="M429" s="119"/>
      <c r="N429" s="119"/>
      <c r="O429" s="119"/>
      <c r="P429" s="119"/>
      <c r="Q429" s="119"/>
      <c r="R429" s="119"/>
      <c r="S429" s="119"/>
      <c r="T429" s="119"/>
      <c r="U429" s="119"/>
      <c r="V429" s="119"/>
      <c r="W429" s="119"/>
      <c r="X429" s="119"/>
      <c r="Y429" s="119"/>
      <c r="Z429" s="119"/>
      <c r="AA429" s="119"/>
      <c r="AB429" s="119"/>
      <c r="AC429" s="119"/>
      <c r="AD429" s="119"/>
      <c r="AE429" s="53"/>
      <c r="AF429" s="53"/>
      <c r="AG429" s="53"/>
      <c r="AH429" s="53"/>
      <c r="AI429" s="53"/>
      <c r="AJ429" s="53"/>
      <c r="AK429" s="53"/>
      <c r="AL429" s="10" t="str">
        <v/>
      </c>
      <c r="AM429" s="10"/>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22" t="str">
        <f t="shared" si="44"/>
        <v/>
      </c>
      <c r="CL429" s="53"/>
      <c r="CM429" s="53"/>
      <c r="CN429" s="10" t="str">
        <v/>
      </c>
      <c r="CO429" s="10"/>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22" t="str">
        <f t="shared" si="45"/>
        <v/>
      </c>
      <c r="EN429" s="53"/>
    </row>
    <row r="430" spans="1:144">
      <c r="A430" s="119"/>
      <c r="B430" s="119"/>
      <c r="C430" s="119"/>
      <c r="D430" s="119"/>
      <c r="E430" s="119"/>
      <c r="F430" s="119"/>
      <c r="G430" s="119"/>
      <c r="H430" s="119"/>
      <c r="I430" s="119"/>
      <c r="J430" s="119"/>
      <c r="K430" s="119"/>
      <c r="L430" s="121"/>
      <c r="M430" s="119"/>
      <c r="N430" s="119"/>
      <c r="O430" s="119"/>
      <c r="P430" s="119"/>
      <c r="Q430" s="119"/>
      <c r="R430" s="119"/>
      <c r="S430" s="119"/>
      <c r="T430" s="119"/>
      <c r="U430" s="119"/>
      <c r="V430" s="119"/>
      <c r="W430" s="119"/>
      <c r="X430" s="119"/>
      <c r="Y430" s="119"/>
      <c r="Z430" s="119"/>
      <c r="AA430" s="119"/>
      <c r="AB430" s="119"/>
      <c r="AC430" s="119"/>
      <c r="AD430" s="119"/>
      <c r="AE430" s="53"/>
      <c r="AF430" s="53"/>
      <c r="AG430" s="53"/>
      <c r="AH430" s="53"/>
      <c r="AI430" s="53"/>
      <c r="AJ430" s="53"/>
      <c r="AK430" s="53"/>
      <c r="AL430" s="10" t="str">
        <v/>
      </c>
      <c r="AM430" s="10"/>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22" t="str">
        <f t="shared" si="44"/>
        <v/>
      </c>
      <c r="CL430" s="53"/>
      <c r="CM430" s="53"/>
      <c r="CN430" s="10" t="str">
        <v/>
      </c>
      <c r="CO430" s="10"/>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22" t="str">
        <f t="shared" si="45"/>
        <v/>
      </c>
      <c r="EN430" s="53"/>
    </row>
    <row r="431" spans="1:144">
      <c r="A431" s="119"/>
      <c r="B431" s="119"/>
      <c r="C431" s="119"/>
      <c r="D431" s="119"/>
      <c r="E431" s="119"/>
      <c r="F431" s="119"/>
      <c r="G431" s="119"/>
      <c r="H431" s="119"/>
      <c r="I431" s="119"/>
      <c r="J431" s="119"/>
      <c r="K431" s="119"/>
      <c r="L431" s="121"/>
      <c r="M431" s="119"/>
      <c r="N431" s="119"/>
      <c r="O431" s="119"/>
      <c r="P431" s="119"/>
      <c r="Q431" s="119"/>
      <c r="R431" s="119"/>
      <c r="S431" s="119"/>
      <c r="T431" s="119"/>
      <c r="U431" s="119"/>
      <c r="V431" s="119"/>
      <c r="W431" s="119"/>
      <c r="X431" s="119"/>
      <c r="Y431" s="119"/>
      <c r="Z431" s="119"/>
      <c r="AA431" s="119"/>
      <c r="AB431" s="119"/>
      <c r="AC431" s="119"/>
      <c r="AD431" s="119"/>
      <c r="AE431" s="53"/>
      <c r="AF431" s="53"/>
      <c r="AG431" s="53"/>
      <c r="AH431" s="53"/>
      <c r="AI431" s="53"/>
      <c r="AJ431" s="53"/>
      <c r="AK431" s="53"/>
      <c r="AL431" s="10" t="str">
        <v/>
      </c>
      <c r="AM431" s="10"/>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22" t="str">
        <f t="shared" si="44"/>
        <v/>
      </c>
      <c r="CL431" s="53"/>
      <c r="CM431" s="53"/>
      <c r="CN431" s="10" t="str">
        <v/>
      </c>
      <c r="CO431" s="10"/>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22" t="str">
        <f t="shared" si="45"/>
        <v/>
      </c>
      <c r="EN431" s="53"/>
    </row>
    <row r="432" spans="1:144">
      <c r="A432" s="119"/>
      <c r="B432" s="119"/>
      <c r="C432" s="119"/>
      <c r="D432" s="119"/>
      <c r="E432" s="119"/>
      <c r="F432" s="119"/>
      <c r="G432" s="119"/>
      <c r="H432" s="119"/>
      <c r="I432" s="119"/>
      <c r="J432" s="119"/>
      <c r="K432" s="119"/>
      <c r="L432" s="121"/>
      <c r="M432" s="119"/>
      <c r="N432" s="119"/>
      <c r="O432" s="119"/>
      <c r="P432" s="119"/>
      <c r="Q432" s="119"/>
      <c r="R432" s="119"/>
      <c r="S432" s="119"/>
      <c r="T432" s="119"/>
      <c r="U432" s="119"/>
      <c r="V432" s="119"/>
      <c r="W432" s="119"/>
      <c r="X432" s="119"/>
      <c r="Y432" s="119"/>
      <c r="Z432" s="119"/>
      <c r="AA432" s="119"/>
      <c r="AB432" s="119"/>
      <c r="AC432" s="119"/>
      <c r="AD432" s="119"/>
      <c r="AE432" s="53"/>
      <c r="AF432" s="53"/>
      <c r="AG432" s="53"/>
      <c r="AH432" s="53"/>
      <c r="AI432" s="53"/>
      <c r="AJ432" s="53"/>
      <c r="AK432" s="53"/>
      <c r="AL432" s="10" t="str">
        <v/>
      </c>
      <c r="AM432" s="10"/>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22" t="str">
        <f t="shared" si="44"/>
        <v/>
      </c>
      <c r="CL432" s="53"/>
      <c r="CM432" s="53"/>
      <c r="CN432" s="10" t="str">
        <v/>
      </c>
      <c r="CO432" s="10"/>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22" t="str">
        <f t="shared" si="45"/>
        <v/>
      </c>
      <c r="EN432" s="53"/>
    </row>
    <row r="433" spans="1:144" ht="16" thickBot="1">
      <c r="A433" s="119"/>
      <c r="B433" s="119"/>
      <c r="C433" s="119"/>
      <c r="D433" s="119"/>
      <c r="E433" s="119"/>
      <c r="F433" s="119"/>
      <c r="G433" s="119"/>
      <c r="H433" s="119"/>
      <c r="I433" s="119"/>
      <c r="J433" s="119"/>
      <c r="K433" s="119"/>
      <c r="L433" s="121"/>
      <c r="M433" s="119"/>
      <c r="N433" s="119"/>
      <c r="O433" s="119"/>
      <c r="P433" s="119"/>
      <c r="Q433" s="119"/>
      <c r="R433" s="119"/>
      <c r="S433" s="119"/>
      <c r="T433" s="119"/>
      <c r="U433" s="119"/>
      <c r="V433" s="119"/>
      <c r="W433" s="119"/>
      <c r="X433" s="119"/>
      <c r="Y433" s="119"/>
      <c r="Z433" s="119"/>
      <c r="AA433" s="119"/>
      <c r="AB433" s="119"/>
      <c r="AC433" s="119"/>
      <c r="AD433" s="119"/>
      <c r="AE433" s="53"/>
      <c r="AF433" s="53"/>
      <c r="AG433" s="53"/>
      <c r="AH433" s="53"/>
      <c r="AI433" s="53"/>
      <c r="AJ433" s="53"/>
      <c r="AK433" s="53"/>
      <c r="AL433" s="39" t="str">
        <v/>
      </c>
      <c r="AM433" s="39"/>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23" t="str">
        <f t="shared" si="44"/>
        <v/>
      </c>
      <c r="CL433" s="53"/>
      <c r="CM433" s="53"/>
      <c r="CN433" s="39" t="str">
        <v/>
      </c>
      <c r="CO433" s="39"/>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c r="ED433" s="6"/>
      <c r="EE433" s="6"/>
      <c r="EF433" s="6"/>
      <c r="EG433" s="6"/>
      <c r="EH433" s="6"/>
      <c r="EI433" s="6"/>
      <c r="EJ433" s="6"/>
      <c r="EK433" s="6"/>
      <c r="EL433" s="6"/>
      <c r="EM433" s="23" t="str">
        <f t="shared" si="45"/>
        <v/>
      </c>
      <c r="EN433" s="53"/>
    </row>
    <row r="434" spans="1:144">
      <c r="A434" s="119"/>
      <c r="B434" s="119"/>
      <c r="C434" s="119"/>
      <c r="D434" s="119"/>
      <c r="E434" s="119"/>
      <c r="F434" s="119"/>
      <c r="G434" s="119"/>
      <c r="H434" s="119"/>
      <c r="I434" s="119"/>
      <c r="J434" s="119"/>
      <c r="K434" s="119"/>
      <c r="L434" s="121"/>
      <c r="M434" s="119"/>
      <c r="N434" s="119"/>
      <c r="O434" s="119"/>
      <c r="P434" s="119"/>
      <c r="Q434" s="119"/>
      <c r="R434" s="119"/>
      <c r="S434" s="119"/>
      <c r="T434" s="119"/>
      <c r="U434" s="119"/>
      <c r="V434" s="119"/>
      <c r="W434" s="119"/>
      <c r="X434" s="119"/>
      <c r="Y434" s="119"/>
      <c r="Z434" s="119"/>
      <c r="AA434" s="119"/>
      <c r="AB434" s="119"/>
      <c r="AC434" s="119"/>
      <c r="AD434" s="119"/>
      <c r="AE434" s="53"/>
      <c r="AF434" s="53"/>
      <c r="AG434" s="53"/>
      <c r="AH434" s="53"/>
      <c r="AI434" s="53"/>
      <c r="AJ434" s="53"/>
      <c r="AK434" s="53"/>
      <c r="AL434" s="97"/>
      <c r="AM434" s="97"/>
      <c r="AN434" s="97"/>
      <c r="AO434" s="97"/>
      <c r="AP434" s="97"/>
      <c r="AQ434" s="97"/>
      <c r="AR434" s="97"/>
      <c r="AS434" s="97"/>
      <c r="AT434" s="97"/>
      <c r="AU434" s="97"/>
      <c r="AV434" s="97"/>
      <c r="AW434" s="97"/>
      <c r="AX434" s="97"/>
      <c r="AY434" s="97"/>
      <c r="AZ434" s="97"/>
      <c r="BA434" s="97"/>
      <c r="BB434" s="97"/>
      <c r="BC434" s="97"/>
      <c r="BD434" s="97"/>
      <c r="BE434" s="97"/>
      <c r="BF434" s="97"/>
      <c r="BG434" s="97"/>
      <c r="BH434" s="97"/>
      <c r="BI434" s="97"/>
      <c r="BJ434" s="97"/>
      <c r="BK434" s="97"/>
      <c r="BL434" s="97"/>
      <c r="BM434" s="97"/>
      <c r="BN434" s="97"/>
      <c r="BO434" s="97"/>
      <c r="BP434" s="97"/>
      <c r="BQ434" s="97"/>
      <c r="BR434" s="97"/>
      <c r="BS434" s="97"/>
      <c r="BT434" s="97"/>
      <c r="BU434" s="97"/>
      <c r="BV434" s="97"/>
      <c r="BW434" s="97"/>
      <c r="BX434" s="97"/>
      <c r="BY434" s="97"/>
      <c r="BZ434" s="97"/>
      <c r="CA434" s="97"/>
      <c r="CB434" s="97"/>
      <c r="CC434" s="97"/>
      <c r="CD434" s="97"/>
      <c r="CE434" s="97"/>
      <c r="CF434" s="97"/>
      <c r="CG434" s="97"/>
      <c r="CH434" s="97"/>
      <c r="CI434" s="97"/>
      <c r="CJ434" s="97"/>
      <c r="CK434" s="97"/>
      <c r="CL434" s="53"/>
      <c r="CM434" s="53"/>
      <c r="CN434" s="97"/>
      <c r="CO434" s="53"/>
      <c r="CP434" s="53"/>
      <c r="CQ434" s="53"/>
      <c r="CR434" s="53"/>
      <c r="CS434" s="53"/>
      <c r="CT434" s="53"/>
      <c r="CU434" s="53"/>
      <c r="CV434" s="53"/>
      <c r="CW434" s="53"/>
      <c r="CX434" s="53"/>
      <c r="CY434" s="53"/>
      <c r="CZ434" s="53"/>
      <c r="DA434" s="53"/>
      <c r="DB434" s="53"/>
      <c r="DC434" s="53"/>
      <c r="DD434" s="53"/>
      <c r="DE434" s="53"/>
      <c r="DF434" s="53"/>
      <c r="DG434" s="53"/>
      <c r="DH434" s="53"/>
      <c r="DI434" s="53"/>
      <c r="DJ434" s="53"/>
      <c r="DK434" s="53"/>
      <c r="DL434" s="53"/>
      <c r="DM434" s="53"/>
      <c r="DN434" s="53"/>
      <c r="DO434" s="53"/>
      <c r="DP434" s="53"/>
      <c r="DQ434" s="53"/>
      <c r="DR434" s="53"/>
      <c r="DS434" s="53"/>
      <c r="DT434" s="53"/>
      <c r="DU434" s="53"/>
      <c r="DV434" s="53"/>
      <c r="DW434" s="53"/>
      <c r="DX434" s="53"/>
      <c r="DY434" s="53"/>
      <c r="DZ434" s="53"/>
      <c r="EA434" s="53"/>
      <c r="EB434" s="53"/>
      <c r="EC434" s="53"/>
      <c r="ED434" s="53"/>
      <c r="EE434" s="53"/>
      <c r="EF434" s="53"/>
      <c r="EG434" s="53"/>
      <c r="EH434" s="53"/>
      <c r="EI434" s="53"/>
      <c r="EJ434" s="53"/>
      <c r="EK434" s="53"/>
      <c r="EL434" s="53"/>
      <c r="EM434" s="53"/>
      <c r="EN434" s="53"/>
    </row>
    <row r="435" spans="1:144" ht="16" thickBot="1">
      <c r="A435" s="119"/>
      <c r="B435" s="119"/>
      <c r="C435" s="119"/>
      <c r="D435" s="119"/>
      <c r="E435" s="119"/>
      <c r="F435" s="119"/>
      <c r="G435" s="119"/>
      <c r="H435" s="119"/>
      <c r="I435" s="119"/>
      <c r="J435" s="119"/>
      <c r="K435" s="119"/>
      <c r="L435" s="121"/>
      <c r="M435" s="119"/>
      <c r="N435" s="119"/>
      <c r="O435" s="119"/>
      <c r="P435" s="119"/>
      <c r="Q435" s="119"/>
      <c r="R435" s="119"/>
      <c r="S435" s="119"/>
      <c r="T435" s="119"/>
      <c r="U435" s="119"/>
      <c r="V435" s="119"/>
      <c r="W435" s="119"/>
      <c r="X435" s="119"/>
      <c r="Y435" s="119"/>
      <c r="Z435" s="119"/>
      <c r="AA435" s="119"/>
      <c r="AB435" s="119"/>
      <c r="AC435" s="119"/>
      <c r="AD435" s="119"/>
      <c r="AE435" s="53"/>
      <c r="AF435" s="53"/>
      <c r="AG435" s="53"/>
      <c r="AH435" s="53"/>
      <c r="AI435" s="53"/>
      <c r="AJ435" s="53"/>
      <c r="AK435" s="53"/>
      <c r="AL435" s="97"/>
      <c r="AM435" s="97"/>
      <c r="AN435" s="97"/>
      <c r="AO435" s="97"/>
      <c r="AP435" s="97"/>
      <c r="AQ435" s="97"/>
      <c r="AR435" s="97"/>
      <c r="AS435" s="97"/>
      <c r="AT435" s="97"/>
      <c r="AU435" s="97"/>
      <c r="AV435" s="97"/>
      <c r="AW435" s="97"/>
      <c r="AX435" s="97"/>
      <c r="AY435" s="97"/>
      <c r="AZ435" s="97"/>
      <c r="BA435" s="97"/>
      <c r="BB435" s="97"/>
      <c r="BC435" s="97"/>
      <c r="BD435" s="97"/>
      <c r="BE435" s="97"/>
      <c r="BF435" s="97"/>
      <c r="BG435" s="97"/>
      <c r="BH435" s="97"/>
      <c r="BI435" s="97"/>
      <c r="BJ435" s="97"/>
      <c r="BK435" s="97"/>
      <c r="BL435" s="97"/>
      <c r="BM435" s="97"/>
      <c r="BN435" s="97"/>
      <c r="BO435" s="97"/>
      <c r="BP435" s="97"/>
      <c r="BQ435" s="97"/>
      <c r="BR435" s="97"/>
      <c r="BS435" s="97"/>
      <c r="BT435" s="97"/>
      <c r="BU435" s="97"/>
      <c r="BV435" s="97"/>
      <c r="BW435" s="97"/>
      <c r="BX435" s="97"/>
      <c r="BY435" s="97"/>
      <c r="BZ435" s="97"/>
      <c r="CA435" s="97"/>
      <c r="CB435" s="97"/>
      <c r="CC435" s="97"/>
      <c r="CD435" s="97"/>
      <c r="CE435" s="97"/>
      <c r="CF435" s="97"/>
      <c r="CG435" s="97"/>
      <c r="CH435" s="97"/>
      <c r="CI435" s="97"/>
      <c r="CJ435" s="97"/>
      <c r="CK435" s="97"/>
      <c r="CL435" s="53"/>
      <c r="CM435" s="53"/>
      <c r="CN435" s="97"/>
      <c r="CO435" s="53"/>
      <c r="CP435" s="53"/>
      <c r="CQ435" s="53"/>
      <c r="CR435" s="53"/>
      <c r="CS435" s="53"/>
      <c r="CT435" s="53"/>
      <c r="CU435" s="53"/>
      <c r="CV435" s="53"/>
      <c r="CW435" s="53"/>
      <c r="CX435" s="53"/>
      <c r="CY435" s="53"/>
      <c r="CZ435" s="53"/>
      <c r="DA435" s="53"/>
      <c r="DB435" s="53"/>
      <c r="DC435" s="53"/>
      <c r="DD435" s="53"/>
      <c r="DE435" s="53"/>
      <c r="DF435" s="53"/>
      <c r="DG435" s="53"/>
      <c r="DH435" s="53"/>
      <c r="DI435" s="53"/>
      <c r="DJ435" s="53"/>
      <c r="DK435" s="53"/>
      <c r="DL435" s="53"/>
      <c r="DM435" s="53"/>
      <c r="DN435" s="53"/>
      <c r="DO435" s="53"/>
      <c r="DP435" s="53"/>
      <c r="DQ435" s="53"/>
      <c r="DR435" s="53"/>
      <c r="DS435" s="53"/>
      <c r="DT435" s="53"/>
      <c r="DU435" s="53"/>
      <c r="DV435" s="53"/>
      <c r="DW435" s="53"/>
      <c r="DX435" s="53"/>
      <c r="DY435" s="53"/>
      <c r="DZ435" s="53"/>
      <c r="EA435" s="53"/>
      <c r="EB435" s="53"/>
      <c r="EC435" s="53"/>
      <c r="ED435" s="53"/>
      <c r="EE435" s="53"/>
      <c r="EF435" s="53"/>
      <c r="EG435" s="53"/>
      <c r="EH435" s="53"/>
      <c r="EI435" s="53"/>
      <c r="EJ435" s="53"/>
      <c r="EK435" s="53"/>
      <c r="EL435" s="53"/>
      <c r="EM435" s="53"/>
      <c r="EN435" s="53"/>
    </row>
    <row r="436" spans="1:144" ht="27" thickBot="1">
      <c r="A436" s="119"/>
      <c r="B436" s="119"/>
      <c r="C436" s="119"/>
      <c r="D436" s="119"/>
      <c r="E436" s="119"/>
      <c r="F436" s="119"/>
      <c r="G436" s="119"/>
      <c r="H436" s="119"/>
      <c r="I436" s="119"/>
      <c r="J436" s="119"/>
      <c r="K436" s="119"/>
      <c r="L436" s="121"/>
      <c r="M436" s="119"/>
      <c r="N436" s="119"/>
      <c r="O436" s="119"/>
      <c r="P436" s="119"/>
      <c r="Q436" s="119"/>
      <c r="R436" s="119"/>
      <c r="S436" s="119"/>
      <c r="T436" s="119"/>
      <c r="U436" s="119"/>
      <c r="V436" s="119"/>
      <c r="W436" s="119"/>
      <c r="X436" s="119"/>
      <c r="Y436" s="119"/>
      <c r="Z436" s="119"/>
      <c r="AA436" s="119"/>
      <c r="AB436" s="119"/>
      <c r="AC436" s="119"/>
      <c r="AD436" s="119"/>
      <c r="AE436" s="53"/>
      <c r="AF436" s="53"/>
      <c r="AG436" s="53"/>
      <c r="AH436" s="53"/>
      <c r="AI436" s="53"/>
      <c r="AJ436" s="53"/>
      <c r="AK436" s="53"/>
      <c r="AL436" s="142" t="s">
        <v>26</v>
      </c>
      <c r="AM436" s="154"/>
      <c r="AN436" s="154"/>
      <c r="AO436" s="154"/>
      <c r="AP436" s="154"/>
      <c r="AQ436" s="154"/>
      <c r="AR436" s="154"/>
      <c r="AS436" s="154"/>
      <c r="AT436" s="154"/>
      <c r="AU436" s="154"/>
      <c r="AV436" s="154"/>
      <c r="AW436" s="154"/>
      <c r="AX436" s="154"/>
      <c r="AY436" s="154"/>
      <c r="AZ436" s="154"/>
      <c r="BA436" s="154"/>
      <c r="BB436" s="154"/>
      <c r="BC436" s="154"/>
      <c r="BD436" s="154"/>
      <c r="BE436" s="154"/>
      <c r="BF436" s="154"/>
      <c r="BG436" s="154"/>
      <c r="BH436" s="154"/>
      <c r="BI436" s="154"/>
      <c r="BJ436" s="154"/>
      <c r="BK436" s="154"/>
      <c r="BL436" s="154"/>
      <c r="BM436" s="154"/>
      <c r="BN436" s="154"/>
      <c r="BO436" s="154"/>
      <c r="BP436" s="154"/>
      <c r="BQ436" s="154"/>
      <c r="BR436" s="154"/>
      <c r="BS436" s="154"/>
      <c r="BT436" s="154"/>
      <c r="BU436" s="154"/>
      <c r="BV436" s="154"/>
      <c r="BW436" s="154"/>
      <c r="BX436" s="154"/>
      <c r="BY436" s="154"/>
      <c r="BZ436" s="154"/>
      <c r="CA436" s="154"/>
      <c r="CB436" s="154"/>
      <c r="CC436" s="154"/>
      <c r="CD436" s="154"/>
      <c r="CE436" s="154"/>
      <c r="CF436" s="154"/>
      <c r="CG436" s="154"/>
      <c r="CH436" s="154"/>
      <c r="CI436" s="154"/>
      <c r="CJ436" s="155"/>
      <c r="CK436" s="35"/>
      <c r="CL436" s="53"/>
      <c r="CM436" s="53"/>
      <c r="CN436" s="142" t="s">
        <v>136</v>
      </c>
      <c r="CO436" s="140"/>
      <c r="CP436" s="140"/>
      <c r="CQ436" s="140"/>
      <c r="CR436" s="140"/>
      <c r="CS436" s="140"/>
      <c r="CT436" s="140"/>
      <c r="CU436" s="140"/>
      <c r="CV436" s="140"/>
      <c r="CW436" s="140"/>
      <c r="CX436" s="140"/>
      <c r="CY436" s="140"/>
      <c r="CZ436" s="140"/>
      <c r="DA436" s="140"/>
      <c r="DB436" s="140"/>
      <c r="DC436" s="140"/>
      <c r="DD436" s="140"/>
      <c r="DE436" s="140"/>
      <c r="DF436" s="140"/>
      <c r="DG436" s="140"/>
      <c r="DH436" s="140"/>
      <c r="DI436" s="140"/>
      <c r="DJ436" s="140"/>
      <c r="DK436" s="140"/>
      <c r="DL436" s="140"/>
      <c r="DM436" s="140"/>
      <c r="DN436" s="140"/>
      <c r="DO436" s="140"/>
      <c r="DP436" s="140"/>
      <c r="DQ436" s="140"/>
      <c r="DR436" s="140"/>
      <c r="DS436" s="140"/>
      <c r="DT436" s="140"/>
      <c r="DU436" s="140"/>
      <c r="DV436" s="140"/>
      <c r="DW436" s="140"/>
      <c r="DX436" s="140"/>
      <c r="DY436" s="140"/>
      <c r="DZ436" s="140"/>
      <c r="EA436" s="140"/>
      <c r="EB436" s="140"/>
      <c r="EC436" s="140"/>
      <c r="ED436" s="140"/>
      <c r="EE436" s="140"/>
      <c r="EF436" s="140"/>
      <c r="EG436" s="140"/>
      <c r="EH436" s="140"/>
      <c r="EI436" s="140"/>
      <c r="EJ436" s="140"/>
      <c r="EK436" s="140"/>
      <c r="EL436" s="141"/>
      <c r="EM436" s="40"/>
      <c r="EN436" s="53"/>
    </row>
    <row r="437" spans="1:144" ht="16" thickBot="1">
      <c r="A437" s="119"/>
      <c r="B437" s="119"/>
      <c r="C437" s="119"/>
      <c r="D437" s="119"/>
      <c r="E437" s="119"/>
      <c r="F437" s="119"/>
      <c r="G437" s="119"/>
      <c r="H437" s="119"/>
      <c r="I437" s="119"/>
      <c r="J437" s="119"/>
      <c r="K437" s="119"/>
      <c r="L437" s="121"/>
      <c r="M437" s="119"/>
      <c r="N437" s="119"/>
      <c r="O437" s="119"/>
      <c r="P437" s="119"/>
      <c r="Q437" s="119"/>
      <c r="R437" s="119"/>
      <c r="S437" s="119"/>
      <c r="T437" s="119"/>
      <c r="U437" s="119"/>
      <c r="V437" s="119"/>
      <c r="W437" s="119"/>
      <c r="X437" s="119"/>
      <c r="Y437" s="119"/>
      <c r="Z437" s="119"/>
      <c r="AA437" s="119"/>
      <c r="AB437" s="119"/>
      <c r="AC437" s="119"/>
      <c r="AD437" s="119"/>
      <c r="AE437" s="53"/>
      <c r="AF437" s="53"/>
      <c r="AG437" s="53"/>
      <c r="AH437" s="53"/>
      <c r="AI437" s="53"/>
      <c r="AJ437" s="53"/>
      <c r="AK437" s="53"/>
      <c r="AL437" s="39" t="s">
        <v>5</v>
      </c>
      <c r="AM437" s="10" t="str">
        <f t="array" ref="AM437:CJ437">TRANSPOSE((IF(D$5:D$55="","",D$5:D$55)))</f>
        <v>OR</v>
      </c>
      <c r="AN437" s="4" t="str">
        <v>CTICU</v>
      </c>
      <c r="AO437" s="4" t="str">
        <v>Overlook</v>
      </c>
      <c r="AP437" s="4" t="str">
        <v>Peds</v>
      </c>
      <c r="AQ437" s="4" t="str">
        <v/>
      </c>
      <c r="AR437" s="4" t="str">
        <v/>
      </c>
      <c r="AS437" s="4" t="str">
        <v/>
      </c>
      <c r="AT437" s="4" t="str">
        <v/>
      </c>
      <c r="AU437" s="4" t="str">
        <v/>
      </c>
      <c r="AV437" s="4" t="str">
        <v/>
      </c>
      <c r="AW437" s="4" t="str">
        <v/>
      </c>
      <c r="AX437" s="4" t="str">
        <v/>
      </c>
      <c r="AY437" s="4" t="str">
        <v/>
      </c>
      <c r="AZ437" s="4" t="str">
        <v/>
      </c>
      <c r="BA437" s="4" t="str">
        <v/>
      </c>
      <c r="BB437" s="4" t="str">
        <v/>
      </c>
      <c r="BC437" s="4" t="str">
        <v/>
      </c>
      <c r="BD437" s="4" t="str">
        <v/>
      </c>
      <c r="BE437" s="4" t="str">
        <v/>
      </c>
      <c r="BF437" s="4" t="str">
        <v/>
      </c>
      <c r="BG437" s="4" t="str">
        <v/>
      </c>
      <c r="BH437" s="4" t="str">
        <v/>
      </c>
      <c r="BI437" s="4" t="str">
        <v/>
      </c>
      <c r="BJ437" s="4" t="str">
        <v/>
      </c>
      <c r="BK437" s="4" t="str">
        <v/>
      </c>
      <c r="BL437" s="4" t="str">
        <v/>
      </c>
      <c r="BM437" s="4" t="str">
        <v/>
      </c>
      <c r="BN437" s="4" t="str">
        <v/>
      </c>
      <c r="BO437" s="4" t="str">
        <v/>
      </c>
      <c r="BP437" s="4" t="str">
        <v/>
      </c>
      <c r="BQ437" s="4" t="str">
        <v/>
      </c>
      <c r="BR437" s="4" t="str">
        <v/>
      </c>
      <c r="BS437" s="4" t="str">
        <v/>
      </c>
      <c r="BT437" s="4" t="str">
        <v/>
      </c>
      <c r="BU437" s="4" t="str">
        <v/>
      </c>
      <c r="BV437" s="4" t="str">
        <v/>
      </c>
      <c r="BW437" s="4" t="str">
        <v/>
      </c>
      <c r="BX437" s="4" t="str">
        <v/>
      </c>
      <c r="BY437" s="4" t="str">
        <v/>
      </c>
      <c r="BZ437" s="4" t="str">
        <v/>
      </c>
      <c r="CA437" s="4" t="str">
        <v/>
      </c>
      <c r="CB437" s="4" t="str">
        <v/>
      </c>
      <c r="CC437" s="4" t="str">
        <v/>
      </c>
      <c r="CD437" s="4" t="str">
        <v/>
      </c>
      <c r="CE437" s="4" t="str">
        <v/>
      </c>
      <c r="CF437" s="4" t="str">
        <v/>
      </c>
      <c r="CG437" s="4" t="str">
        <v/>
      </c>
      <c r="CH437" s="4" t="str">
        <v/>
      </c>
      <c r="CI437" s="4" t="str">
        <v/>
      </c>
      <c r="CJ437" s="5" t="str">
        <v/>
      </c>
      <c r="CK437" s="143" t="s">
        <v>42</v>
      </c>
      <c r="CL437" s="53"/>
      <c r="CM437" s="53"/>
      <c r="CN437" s="39" t="s">
        <v>5</v>
      </c>
      <c r="CO437" s="10" t="str">
        <f t="array" ref="CO437:EL437">TRANSPOSE((IF($D$5:$D$55="","",$D$5:$D$55)))</f>
        <v>OR</v>
      </c>
      <c r="CP437" s="4" t="str">
        <v>CTICU</v>
      </c>
      <c r="CQ437" s="4" t="str">
        <v>Overlook</v>
      </c>
      <c r="CR437" s="4" t="str">
        <v>Peds</v>
      </c>
      <c r="CS437" s="4" t="str">
        <v/>
      </c>
      <c r="CT437" s="4" t="str">
        <v/>
      </c>
      <c r="CU437" s="4" t="str">
        <v/>
      </c>
      <c r="CV437" s="4" t="str">
        <v/>
      </c>
      <c r="CW437" s="4" t="str">
        <v/>
      </c>
      <c r="CX437" s="4" t="str">
        <v/>
      </c>
      <c r="CY437" s="4" t="str">
        <v/>
      </c>
      <c r="CZ437" s="4" t="str">
        <v/>
      </c>
      <c r="DA437" s="4" t="str">
        <v/>
      </c>
      <c r="DB437" s="4" t="str">
        <v/>
      </c>
      <c r="DC437" s="4" t="str">
        <v/>
      </c>
      <c r="DD437" s="4" t="str">
        <v/>
      </c>
      <c r="DE437" s="4" t="str">
        <v/>
      </c>
      <c r="DF437" s="4" t="str">
        <v/>
      </c>
      <c r="DG437" s="4" t="str">
        <v/>
      </c>
      <c r="DH437" s="4" t="str">
        <v/>
      </c>
      <c r="DI437" s="4" t="str">
        <v/>
      </c>
      <c r="DJ437" s="4" t="str">
        <v/>
      </c>
      <c r="DK437" s="4" t="str">
        <v/>
      </c>
      <c r="DL437" s="4" t="str">
        <v/>
      </c>
      <c r="DM437" s="4" t="str">
        <v/>
      </c>
      <c r="DN437" s="4" t="str">
        <v/>
      </c>
      <c r="DO437" s="4" t="str">
        <v/>
      </c>
      <c r="DP437" s="4" t="str">
        <v/>
      </c>
      <c r="DQ437" s="4" t="str">
        <v/>
      </c>
      <c r="DR437" s="4" t="str">
        <v/>
      </c>
      <c r="DS437" s="4" t="str">
        <v/>
      </c>
      <c r="DT437" s="4" t="str">
        <v/>
      </c>
      <c r="DU437" s="4" t="str">
        <v/>
      </c>
      <c r="DV437" s="4" t="str">
        <v/>
      </c>
      <c r="DW437" s="4" t="str">
        <v/>
      </c>
      <c r="DX437" s="4" t="str">
        <v/>
      </c>
      <c r="DY437" s="4" t="str">
        <v/>
      </c>
      <c r="DZ437" s="4" t="str">
        <v/>
      </c>
      <c r="EA437" s="4" t="str">
        <v/>
      </c>
      <c r="EB437" s="4" t="str">
        <v/>
      </c>
      <c r="EC437" s="4" t="str">
        <v/>
      </c>
      <c r="ED437" s="4" t="str">
        <v/>
      </c>
      <c r="EE437" s="4" t="str">
        <v/>
      </c>
      <c r="EF437" s="4" t="str">
        <v/>
      </c>
      <c r="EG437" s="4" t="str">
        <v/>
      </c>
      <c r="EH437" s="4" t="str">
        <v/>
      </c>
      <c r="EI437" s="4" t="str">
        <v/>
      </c>
      <c r="EJ437" s="4" t="str">
        <v/>
      </c>
      <c r="EK437" s="4" t="str">
        <v/>
      </c>
      <c r="EL437" s="5" t="str">
        <v/>
      </c>
      <c r="EM437" s="143" t="s">
        <v>42</v>
      </c>
      <c r="EN437" s="53"/>
    </row>
    <row r="438" spans="1:144">
      <c r="A438" s="119"/>
      <c r="B438" s="119"/>
      <c r="C438" s="119"/>
      <c r="D438" s="119"/>
      <c r="E438" s="119"/>
      <c r="F438" s="119"/>
      <c r="G438" s="119"/>
      <c r="H438" s="119"/>
      <c r="I438" s="119"/>
      <c r="J438" s="119"/>
      <c r="K438" s="119"/>
      <c r="L438" s="121"/>
      <c r="M438" s="119"/>
      <c r="N438" s="119"/>
      <c r="O438" s="119"/>
      <c r="P438" s="119"/>
      <c r="Q438" s="119"/>
      <c r="R438" s="119"/>
      <c r="S438" s="119"/>
      <c r="T438" s="119"/>
      <c r="U438" s="119"/>
      <c r="V438" s="119"/>
      <c r="W438" s="119"/>
      <c r="X438" s="119"/>
      <c r="Y438" s="119"/>
      <c r="Z438" s="119"/>
      <c r="AA438" s="119"/>
      <c r="AB438" s="119"/>
      <c r="AC438" s="119"/>
      <c r="AD438" s="119"/>
      <c r="AE438" s="53"/>
      <c r="AF438" s="53"/>
      <c r="AG438" s="53"/>
      <c r="AH438" s="53"/>
      <c r="AI438" s="53"/>
      <c r="AJ438" s="53"/>
      <c r="AK438" s="53"/>
      <c r="AL438" s="11" t="str">
        <f t="array" ref="AL438:AL487">IF(B$5:B$55="","",B$5:B$55)</f>
        <v>Tchouta</v>
      </c>
      <c r="AM438" s="11">
        <v>0</v>
      </c>
      <c r="AN438" s="8">
        <v>0</v>
      </c>
      <c r="AO438" s="8">
        <v>0</v>
      </c>
      <c r="AP438" s="8">
        <v>0</v>
      </c>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c r="BV438" s="8"/>
      <c r="BW438" s="8"/>
      <c r="BX438" s="8"/>
      <c r="BY438" s="8"/>
      <c r="BZ438" s="8"/>
      <c r="CA438" s="8"/>
      <c r="CB438" s="8"/>
      <c r="CC438" s="8"/>
      <c r="CD438" s="8"/>
      <c r="CE438" s="8"/>
      <c r="CF438" s="8"/>
      <c r="CG438" s="8"/>
      <c r="CH438" s="8"/>
      <c r="CI438" s="8"/>
      <c r="CJ438" s="8"/>
      <c r="CK438" s="24" t="str">
        <f>IF(AM438=1,AM$5,IF(AN438=1,AN$5,IF(AO438=1,AO$5,IF(AP438=1,AP$5,IF(AQ438=1,AQ$5,IF(AR438=1,AR$5,IF(AS438=1,AS$5,IF(AT438=1,AT$5,IF(AU438=1,AU$5,IF(AV438=1,AV$5,IF(AW438=1,AW$5,IF(AX438=1,AX$5,IF(AY438=1,AY$5,IF(AZ438=1,AZ$5,IF(BA438=1,BA$5,IF(BB438=1,BB$5,IF(BC438=1,BC$5,IF(BD438=1,BD$5,IF(BE438=1,BE$5,IF(BF438=1,BF$5,IF(BG438=1,BG$5,IF(BH438=1,BH$5,IF(BI438=1,BI$5,IF(BJ438=1,BJ$5,IF(BK438=1,BK$5,IF(BL438=1,BL$5,IF(BM438=1,BM$5,IF(BN438=1,BN$5,IF(BO438=1,BO$5, IF(BP438=1,BP$5, IF(BQ438=1,BQ$5, IF(BR438=1,BR$5, IF(BS438=1,BS$5, IF(BT438=1,BT$5, IF(BU438=1,BU$5, IF(BV438=1,BV$5, IF(BW438=1,BW$5, IF(BX438=1,BX$5, IF(BY438=1,BY$5, IF(BZ438=1,BZ$5, IF(CA438=1,CA$5, IF(CB438=1,CB$5, IF(CC438=1,CC$5, IF(CD438=1,CD$5, IF(CE438=1,CE$5, IF(CF438=1,CF$5, IF(CG438=1,CG$5, IF(CH438=1,CH$5, IF(CI438=1,CI$5, IF(CJ438=1,CJ$5,""))))))))))))))))))))))))))))))))))))))))))))))))))</f>
        <v/>
      </c>
      <c r="CL438" s="53"/>
      <c r="CM438" s="53"/>
      <c r="CN438" s="11" t="str">
        <f t="array" ref="CN438:CN487">IF($B$5:$B$55="","",$B$5:$B$55)</f>
        <v>Tchouta</v>
      </c>
      <c r="CO438" s="11"/>
      <c r="CP438" s="8"/>
      <c r="CQ438" s="8"/>
      <c r="CR438" s="8"/>
      <c r="CS438" s="8"/>
      <c r="CT438" s="8"/>
      <c r="CU438" s="8"/>
      <c r="CV438" s="8"/>
      <c r="CW438" s="8"/>
      <c r="CX438" s="8"/>
      <c r="CY438" s="8"/>
      <c r="CZ438" s="8"/>
      <c r="DA438" s="8"/>
      <c r="DB438" s="8"/>
      <c r="DC438" s="8"/>
      <c r="DD438" s="8"/>
      <c r="DE438" s="8"/>
      <c r="DF438" s="8"/>
      <c r="DG438" s="8"/>
      <c r="DH438" s="8"/>
      <c r="DI438" s="8"/>
      <c r="DJ438" s="8"/>
      <c r="DK438" s="8"/>
      <c r="DL438" s="8"/>
      <c r="DM438" s="8"/>
      <c r="DN438" s="8"/>
      <c r="DO438" s="8"/>
      <c r="DP438" s="8"/>
      <c r="DQ438" s="8"/>
      <c r="DR438" s="8"/>
      <c r="DS438" s="8"/>
      <c r="DT438" s="8"/>
      <c r="DU438" s="8"/>
      <c r="DV438" s="8"/>
      <c r="DW438" s="8"/>
      <c r="DX438" s="8"/>
      <c r="DY438" s="8"/>
      <c r="DZ438" s="8"/>
      <c r="EA438" s="8"/>
      <c r="EB438" s="8"/>
      <c r="EC438" s="8"/>
      <c r="ED438" s="8"/>
      <c r="EE438" s="8"/>
      <c r="EF438" s="8"/>
      <c r="EG438" s="8"/>
      <c r="EH438" s="8"/>
      <c r="EI438" s="8"/>
      <c r="EJ438" s="8"/>
      <c r="EK438" s="8"/>
      <c r="EL438" s="8"/>
      <c r="EM438" s="24" t="str">
        <f>IF(CO438=1,CO$5,IF(CP438=1,CP$5,IF(CQ438=1,CQ$5,IF(CR438=1,CR$5,IF(CS438=1,CS$5,IF(CT438=1,CT$5,IF(CU438=1,CU$5,IF(CV438=1,CV$5,IF(CW438=1,CW$5,IF(CX438=1,CX$5,IF(CY438=1,CY$5,IF(CZ438=1,CZ$5,IF(DA438=1,DA$5,IF(DB438=1,DB$5,IF(DC438=1,DC$5,IF(DD438=1,DD$5,IF(DE438=1,DE$5,IF(DF438=1,DF$5,IF(DG438=1,DG$5,IF(DH438=1,DH$5,IF(DI438=1,DI$5,IF(DJ438=1,DJ$5,IF(DK438=1,DK$5,IF(DL438=1,DL$5,IF(DM438=1,DM$5,IF(DN438=1,DN$5,IF(DO438=1,DO$5,IF(DP438=1,DP$5,IF(DQ438=1,DQ$5, IF(DR438=1,DR$5, IF(DS438=1,DS$5, IF(DT438=1,DT$5, IF(DU438=1,DU$5, IF(DV438=1,DV$5, IF(DW438=1,DW$5, IF(DX438=1,DX$5, IF(DY438=1,DY$5, IF(DZ438=1,DZ$5, IF(EA438=1,EA$5, IF(EB438=1,EB$5, IF(EC438=1,EC$5, IF(ED438=1,ED$5, IF(EE438=1,EE$5, IF(EF438=1,EF$5, IF(EG438=1,EG$5, IF(EH438=1,EH$5, IF(EI438=1,EI$5, IF(EJ438=1,EJ$5, IF(EK438=1,EK$5, IF(EL438=1,EL$5,""))))))))))))))))))))))))))))))))))))))))))))))))))</f>
        <v/>
      </c>
      <c r="EN438" s="53"/>
    </row>
    <row r="439" spans="1:144">
      <c r="A439" s="119"/>
      <c r="B439" s="119"/>
      <c r="C439" s="119"/>
      <c r="D439" s="119"/>
      <c r="E439" s="119"/>
      <c r="F439" s="119"/>
      <c r="G439" s="119"/>
      <c r="H439" s="119"/>
      <c r="I439" s="119"/>
      <c r="J439" s="119"/>
      <c r="K439" s="119"/>
      <c r="L439" s="121"/>
      <c r="M439" s="119"/>
      <c r="N439" s="119"/>
      <c r="O439" s="119"/>
      <c r="P439" s="119"/>
      <c r="Q439" s="119"/>
      <c r="R439" s="119"/>
      <c r="S439" s="119"/>
      <c r="T439" s="119"/>
      <c r="U439" s="119"/>
      <c r="V439" s="119"/>
      <c r="W439" s="119"/>
      <c r="X439" s="119"/>
      <c r="Y439" s="119"/>
      <c r="Z439" s="119"/>
      <c r="AA439" s="119"/>
      <c r="AB439" s="119"/>
      <c r="AC439" s="119"/>
      <c r="AD439" s="119"/>
      <c r="AE439" s="53"/>
      <c r="AF439" s="53"/>
      <c r="AG439" s="53"/>
      <c r="AH439" s="53"/>
      <c r="AI439" s="53"/>
      <c r="AJ439" s="53"/>
      <c r="AK439" s="53"/>
      <c r="AL439" s="10" t="str">
        <v xml:space="preserve">Prigoff </v>
      </c>
      <c r="AM439" s="10">
        <v>0</v>
      </c>
      <c r="AN439" s="4">
        <v>0</v>
      </c>
      <c r="AO439" s="4">
        <v>0</v>
      </c>
      <c r="AP439" s="4">
        <v>0</v>
      </c>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22" t="str">
        <f t="shared" ref="CK439:CK454" si="46">IF(AM439=1,AM$5,IF(AN439=1,AN$5,IF(AO439=1,AO$5,IF(AP439=1,AP$5,IF(AQ439=1,AQ$5,IF(AR439=1,AR$5,IF(AS439=1,AS$5,IF(AT439=1,AT$5,IF(AU439=1,AU$5,IF(AV439=1,AV$5,IF(AW439=1,AW$5,IF(AX439=1,AX$5,IF(AY439=1,AY$5,IF(AZ439=1,AZ$5,IF(BA439=1,BA$5,IF(BB439=1,BB$5,IF(BC439=1,BC$5,IF(BD439=1,BD$5,IF(BE439=1,BE$5,IF(BF439=1,BF$5,IF(BG439=1,BG$5,IF(BH439=1,BH$5,IF(BI439=1,BI$5,IF(BJ439=1,BJ$5,IF(BK439=1,BK$5,IF(BL439=1,BL$5,IF(BM439=1,BM$5,IF(BN439=1,BN$5,IF(BO439=1,BO$5, IF(BP439=1,BP$5, IF(BQ439=1,BQ$5, IF(BR439=1,BR$5, IF(BS439=1,BS$5, IF(BT439=1,BT$5, IF(BU439=1,BU$5, IF(BV439=1,BV$5, IF(BW439=1,BW$5, IF(BX439=1,BX$5, IF(BY439=1,BY$5, IF(BZ439=1,BZ$5, IF(CA439=1,CA$5, IF(CB439=1,CB$5, IF(CC439=1,CC$5, IF(CD439=1,CD$5, IF(CE439=1,CE$5, IF(CF439=1,CF$5, IF(CG439=1,CG$5, IF(CH439=1,CH$5, IF(CI439=1,CI$5, IF(CJ439=1,CJ$5,""))))))))))))))))))))))))))))))))))))))))))))))))))</f>
        <v/>
      </c>
      <c r="CL439" s="53"/>
      <c r="CM439" s="53"/>
      <c r="CN439" s="10" t="str">
        <v xml:space="preserve">Prigoff </v>
      </c>
      <c r="CO439" s="10"/>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22" t="str">
        <f t="shared" ref="EM439:EM454" si="47">IF(CO439=1,CO$5,IF(CP439=1,CP$5,IF(CQ439=1,CQ$5,IF(CR439=1,CR$5,IF(CS439=1,CS$5,IF(CT439=1,CT$5,IF(CU439=1,CU$5,IF(CV439=1,CV$5,IF(CW439=1,CW$5,IF(CX439=1,CX$5,IF(CY439=1,CY$5,IF(CZ439=1,CZ$5,IF(DA439=1,DA$5,IF(DB439=1,DB$5,IF(DC439=1,DC$5,IF(DD439=1,DD$5,IF(DE439=1,DE$5,IF(DF439=1,DF$5,IF(DG439=1,DG$5,IF(DH439=1,DH$5,IF(DI439=1,DI$5,IF(DJ439=1,DJ$5,IF(DK439=1,DK$5,IF(DL439=1,DL$5,IF(DM439=1,DM$5,IF(DN439=1,DN$5,IF(DO439=1,DO$5,IF(DP439=1,DP$5,IF(DQ439=1,DQ$5, IF(DR439=1,DR$5, IF(DS439=1,DS$5, IF(DT439=1,DT$5, IF(DU439=1,DU$5, IF(DV439=1,DV$5, IF(DW439=1,DW$5, IF(DX439=1,DX$5, IF(DY439=1,DY$5, IF(DZ439=1,DZ$5, IF(EA439=1,EA$5, IF(EB439=1,EB$5, IF(EC439=1,EC$5, IF(ED439=1,ED$5, IF(EE439=1,EE$5, IF(EF439=1,EF$5, IF(EG439=1,EG$5, IF(EH439=1,EH$5, IF(EI439=1,EI$5, IF(EJ439=1,EJ$5, IF(EK439=1,EK$5, IF(EL439=1,EL$5,""))))))))))))))))))))))))))))))))))))))))))))))))))</f>
        <v/>
      </c>
      <c r="EN439" s="53"/>
    </row>
    <row r="440" spans="1:144">
      <c r="A440" s="119"/>
      <c r="B440" s="119"/>
      <c r="C440" s="119"/>
      <c r="D440" s="119"/>
      <c r="E440" s="119"/>
      <c r="F440" s="119"/>
      <c r="G440" s="119"/>
      <c r="H440" s="119"/>
      <c r="I440" s="119"/>
      <c r="J440" s="119"/>
      <c r="K440" s="119"/>
      <c r="L440" s="121"/>
      <c r="M440" s="119"/>
      <c r="N440" s="119"/>
      <c r="O440" s="119"/>
      <c r="P440" s="119"/>
      <c r="Q440" s="119"/>
      <c r="R440" s="119"/>
      <c r="S440" s="119"/>
      <c r="T440" s="119"/>
      <c r="U440" s="119"/>
      <c r="V440" s="119"/>
      <c r="W440" s="119"/>
      <c r="X440" s="119"/>
      <c r="Y440" s="119"/>
      <c r="Z440" s="119"/>
      <c r="AA440" s="119"/>
      <c r="AB440" s="119"/>
      <c r="AC440" s="119"/>
      <c r="AD440" s="119"/>
      <c r="AE440" s="53"/>
      <c r="AF440" s="53"/>
      <c r="AG440" s="53"/>
      <c r="AH440" s="53"/>
      <c r="AI440" s="53"/>
      <c r="AJ440" s="53"/>
      <c r="AK440" s="53"/>
      <c r="AL440" s="10" t="str">
        <v xml:space="preserve">Abramov </v>
      </c>
      <c r="AM440" s="10">
        <v>0</v>
      </c>
      <c r="AN440" s="4">
        <v>0</v>
      </c>
      <c r="AO440" s="4">
        <v>0</v>
      </c>
      <c r="AP440" s="4">
        <v>0</v>
      </c>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22" t="str">
        <f t="shared" si="46"/>
        <v/>
      </c>
      <c r="CL440" s="53"/>
      <c r="CM440" s="53"/>
      <c r="CN440" s="10" t="str">
        <v xml:space="preserve">Abramov </v>
      </c>
      <c r="CO440" s="10"/>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22" t="str">
        <f t="shared" si="47"/>
        <v/>
      </c>
      <c r="EN440" s="53"/>
    </row>
    <row r="441" spans="1:144">
      <c r="A441" s="119"/>
      <c r="B441" s="119"/>
      <c r="C441" s="119"/>
      <c r="D441" s="119"/>
      <c r="E441" s="119"/>
      <c r="F441" s="119"/>
      <c r="G441" s="119"/>
      <c r="H441" s="119"/>
      <c r="I441" s="119"/>
      <c r="J441" s="119"/>
      <c r="K441" s="119"/>
      <c r="L441" s="121"/>
      <c r="M441" s="119"/>
      <c r="N441" s="119"/>
      <c r="O441" s="119"/>
      <c r="P441" s="119"/>
      <c r="Q441" s="119"/>
      <c r="R441" s="119"/>
      <c r="S441" s="119"/>
      <c r="T441" s="119"/>
      <c r="U441" s="119"/>
      <c r="V441" s="119"/>
      <c r="W441" s="119"/>
      <c r="X441" s="119"/>
      <c r="Y441" s="119"/>
      <c r="Z441" s="119"/>
      <c r="AA441" s="119"/>
      <c r="AB441" s="119"/>
      <c r="AC441" s="119"/>
      <c r="AD441" s="119"/>
      <c r="AE441" s="53"/>
      <c r="AF441" s="53"/>
      <c r="AG441" s="53"/>
      <c r="AH441" s="53"/>
      <c r="AI441" s="53"/>
      <c r="AJ441" s="53"/>
      <c r="AK441" s="53"/>
      <c r="AL441" s="10" t="str">
        <v xml:space="preserve">Torres-Sanchez </v>
      </c>
      <c r="AM441" s="10">
        <v>0</v>
      </c>
      <c r="AN441" s="4">
        <v>0</v>
      </c>
      <c r="AO441" s="4">
        <v>0</v>
      </c>
      <c r="AP441" s="4">
        <v>0</v>
      </c>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22" t="str">
        <f t="shared" si="46"/>
        <v/>
      </c>
      <c r="CL441" s="53"/>
      <c r="CM441" s="53"/>
      <c r="CN441" s="10" t="str">
        <v xml:space="preserve">Torres-Sanchez </v>
      </c>
      <c r="CO441" s="10"/>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22" t="str">
        <f t="shared" si="47"/>
        <v/>
      </c>
      <c r="EN441" s="53"/>
    </row>
    <row r="442" spans="1:144">
      <c r="A442" s="119"/>
      <c r="B442" s="119"/>
      <c r="C442" s="119"/>
      <c r="D442" s="119"/>
      <c r="E442" s="119"/>
      <c r="F442" s="119"/>
      <c r="G442" s="119"/>
      <c r="H442" s="119"/>
      <c r="I442" s="119"/>
      <c r="J442" s="119"/>
      <c r="K442" s="119"/>
      <c r="L442" s="121"/>
      <c r="M442" s="119"/>
      <c r="N442" s="119"/>
      <c r="O442" s="119"/>
      <c r="P442" s="119"/>
      <c r="Q442" s="119"/>
      <c r="R442" s="119"/>
      <c r="S442" s="119"/>
      <c r="T442" s="119"/>
      <c r="U442" s="119"/>
      <c r="V442" s="119"/>
      <c r="W442" s="119"/>
      <c r="X442" s="119"/>
      <c r="Y442" s="119"/>
      <c r="Z442" s="119"/>
      <c r="AA442" s="119"/>
      <c r="AB442" s="119"/>
      <c r="AC442" s="119"/>
      <c r="AD442" s="119"/>
      <c r="AE442" s="53"/>
      <c r="AF442" s="53"/>
      <c r="AG442" s="53"/>
      <c r="AH442" s="53"/>
      <c r="AI442" s="53"/>
      <c r="AJ442" s="53"/>
      <c r="AK442" s="53"/>
      <c r="AL442" s="10" t="str">
        <v/>
      </c>
      <c r="AM442" s="10"/>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22" t="str">
        <f t="shared" si="46"/>
        <v/>
      </c>
      <c r="CL442" s="53"/>
      <c r="CM442" s="53"/>
      <c r="CN442" s="10" t="str">
        <v/>
      </c>
      <c r="CO442" s="10"/>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22" t="str">
        <f t="shared" si="47"/>
        <v/>
      </c>
      <c r="EN442" s="53"/>
    </row>
    <row r="443" spans="1:144">
      <c r="A443" s="119"/>
      <c r="B443" s="119"/>
      <c r="C443" s="119"/>
      <c r="D443" s="119"/>
      <c r="E443" s="119"/>
      <c r="F443" s="119"/>
      <c r="G443" s="119"/>
      <c r="H443" s="119"/>
      <c r="I443" s="119"/>
      <c r="J443" s="119"/>
      <c r="K443" s="119"/>
      <c r="L443" s="121"/>
      <c r="M443" s="119"/>
      <c r="N443" s="119"/>
      <c r="O443" s="119"/>
      <c r="P443" s="119"/>
      <c r="Q443" s="119"/>
      <c r="R443" s="119"/>
      <c r="S443" s="119"/>
      <c r="T443" s="119"/>
      <c r="U443" s="119"/>
      <c r="V443" s="119"/>
      <c r="W443" s="119"/>
      <c r="X443" s="119"/>
      <c r="Y443" s="119"/>
      <c r="Z443" s="119"/>
      <c r="AA443" s="119"/>
      <c r="AB443" s="119"/>
      <c r="AC443" s="119"/>
      <c r="AD443" s="119"/>
      <c r="AE443" s="53"/>
      <c r="AF443" s="53"/>
      <c r="AG443" s="53"/>
      <c r="AH443" s="53"/>
      <c r="AI443" s="53"/>
      <c r="AJ443" s="53"/>
      <c r="AK443" s="53"/>
      <c r="AL443" s="10" t="str">
        <v/>
      </c>
      <c r="AM443" s="10"/>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22" t="str">
        <f t="shared" si="46"/>
        <v/>
      </c>
      <c r="CL443" s="53"/>
      <c r="CM443" s="53"/>
      <c r="CN443" s="10" t="str">
        <v/>
      </c>
      <c r="CO443" s="10"/>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22" t="str">
        <f t="shared" si="47"/>
        <v/>
      </c>
      <c r="EN443" s="53"/>
    </row>
    <row r="444" spans="1:144">
      <c r="A444" s="119"/>
      <c r="B444" s="119"/>
      <c r="C444" s="119"/>
      <c r="D444" s="119"/>
      <c r="E444" s="119"/>
      <c r="F444" s="119"/>
      <c r="G444" s="119"/>
      <c r="H444" s="119"/>
      <c r="I444" s="119"/>
      <c r="J444" s="119"/>
      <c r="K444" s="119"/>
      <c r="L444" s="121"/>
      <c r="M444" s="119"/>
      <c r="N444" s="119"/>
      <c r="O444" s="119"/>
      <c r="P444" s="119"/>
      <c r="Q444" s="119"/>
      <c r="R444" s="119"/>
      <c r="S444" s="119"/>
      <c r="T444" s="119"/>
      <c r="U444" s="119"/>
      <c r="V444" s="119"/>
      <c r="W444" s="119"/>
      <c r="X444" s="119"/>
      <c r="Y444" s="119"/>
      <c r="Z444" s="119"/>
      <c r="AA444" s="119"/>
      <c r="AB444" s="119"/>
      <c r="AC444" s="119"/>
      <c r="AD444" s="119"/>
      <c r="AE444" s="53"/>
      <c r="AF444" s="53"/>
      <c r="AG444" s="53"/>
      <c r="AH444" s="53"/>
      <c r="AI444" s="53"/>
      <c r="AJ444" s="53"/>
      <c r="AK444" s="53"/>
      <c r="AL444" s="10" t="str">
        <v/>
      </c>
      <c r="AM444" s="10"/>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22" t="str">
        <f t="shared" si="46"/>
        <v/>
      </c>
      <c r="CL444" s="53"/>
      <c r="CM444" s="53"/>
      <c r="CN444" s="10" t="str">
        <v/>
      </c>
      <c r="CO444" s="10"/>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22" t="str">
        <f t="shared" si="47"/>
        <v/>
      </c>
      <c r="EN444" s="53"/>
    </row>
    <row r="445" spans="1:144">
      <c r="A445" s="119"/>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c r="AA445" s="119"/>
      <c r="AB445" s="119"/>
      <c r="AC445" s="119"/>
      <c r="AD445" s="119"/>
      <c r="AE445" s="53"/>
      <c r="AF445" s="53"/>
      <c r="AG445" s="53"/>
      <c r="AH445" s="53"/>
      <c r="AI445" s="53"/>
      <c r="AJ445" s="53"/>
      <c r="AK445" s="53"/>
      <c r="AL445" s="10" t="str">
        <v/>
      </c>
      <c r="AM445" s="10"/>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22" t="str">
        <f t="shared" si="46"/>
        <v/>
      </c>
      <c r="CL445" s="53"/>
      <c r="CM445" s="53"/>
      <c r="CN445" s="10" t="str">
        <v/>
      </c>
      <c r="CO445" s="10"/>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22" t="str">
        <f t="shared" si="47"/>
        <v/>
      </c>
      <c r="EN445" s="53"/>
    </row>
    <row r="446" spans="1:144">
      <c r="A446" s="119"/>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c r="AA446" s="119"/>
      <c r="AB446" s="119"/>
      <c r="AC446" s="119"/>
      <c r="AD446" s="119"/>
      <c r="AE446" s="53"/>
      <c r="AF446" s="53"/>
      <c r="AG446" s="53"/>
      <c r="AH446" s="53"/>
      <c r="AI446" s="53"/>
      <c r="AJ446" s="53"/>
      <c r="AK446" s="53"/>
      <c r="AL446" s="10" t="str">
        <v/>
      </c>
      <c r="AM446" s="10"/>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22" t="str">
        <f t="shared" si="46"/>
        <v/>
      </c>
      <c r="CL446" s="53"/>
      <c r="CM446" s="53"/>
      <c r="CN446" s="10" t="str">
        <v/>
      </c>
      <c r="CO446" s="10"/>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22" t="str">
        <f t="shared" si="47"/>
        <v/>
      </c>
      <c r="EN446" s="53"/>
    </row>
    <row r="447" spans="1:144">
      <c r="A447" s="119"/>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c r="AA447" s="119"/>
      <c r="AB447" s="119"/>
      <c r="AC447" s="119"/>
      <c r="AD447" s="119"/>
      <c r="AE447" s="53"/>
      <c r="AF447" s="53"/>
      <c r="AG447" s="53"/>
      <c r="AH447" s="53"/>
      <c r="AI447" s="53"/>
      <c r="AJ447" s="53"/>
      <c r="AK447" s="53"/>
      <c r="AL447" s="10" t="str">
        <v/>
      </c>
      <c r="AM447" s="10"/>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22" t="str">
        <f t="shared" si="46"/>
        <v/>
      </c>
      <c r="CL447" s="53"/>
      <c r="CM447" s="53"/>
      <c r="CN447" s="10" t="str">
        <v/>
      </c>
      <c r="CO447" s="10"/>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22" t="str">
        <f t="shared" si="47"/>
        <v/>
      </c>
      <c r="EN447" s="53"/>
    </row>
    <row r="448" spans="1:144">
      <c r="A448" s="119"/>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c r="AA448" s="119"/>
      <c r="AB448" s="119"/>
      <c r="AC448" s="119"/>
      <c r="AD448" s="119"/>
      <c r="AE448" s="53"/>
      <c r="AF448" s="53"/>
      <c r="AG448" s="53"/>
      <c r="AH448" s="53"/>
      <c r="AI448" s="53"/>
      <c r="AJ448" s="53"/>
      <c r="AK448" s="53"/>
      <c r="AL448" s="10" t="str">
        <v/>
      </c>
      <c r="AM448" s="10"/>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22" t="str">
        <f t="shared" si="46"/>
        <v/>
      </c>
      <c r="CL448" s="53"/>
      <c r="CM448" s="53"/>
      <c r="CN448" s="10" t="str">
        <v/>
      </c>
      <c r="CO448" s="10"/>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22" t="str">
        <f t="shared" si="47"/>
        <v/>
      </c>
      <c r="EN448" s="53"/>
    </row>
    <row r="449" spans="1:144">
      <c r="A449" s="119"/>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c r="AA449" s="119"/>
      <c r="AB449" s="119"/>
      <c r="AC449" s="119"/>
      <c r="AD449" s="119"/>
      <c r="AE449" s="53"/>
      <c r="AF449" s="53"/>
      <c r="AG449" s="53"/>
      <c r="AH449" s="53"/>
      <c r="AI449" s="53"/>
      <c r="AJ449" s="53"/>
      <c r="AK449" s="53"/>
      <c r="AL449" s="10" t="str">
        <v/>
      </c>
      <c r="AM449" s="10"/>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22" t="str">
        <f t="shared" si="46"/>
        <v/>
      </c>
      <c r="CL449" s="53"/>
      <c r="CM449" s="53"/>
      <c r="CN449" s="10" t="str">
        <v/>
      </c>
      <c r="CO449" s="10"/>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22" t="str">
        <f t="shared" si="47"/>
        <v/>
      </c>
      <c r="EN449" s="53"/>
    </row>
    <row r="450" spans="1:144">
      <c r="A450" s="119"/>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c r="AA450" s="119"/>
      <c r="AB450" s="119"/>
      <c r="AC450" s="119"/>
      <c r="AD450" s="119"/>
      <c r="AE450" s="53"/>
      <c r="AF450" s="53"/>
      <c r="AG450" s="53"/>
      <c r="AH450" s="53"/>
      <c r="AI450" s="53"/>
      <c r="AJ450" s="53"/>
      <c r="AK450" s="53"/>
      <c r="AL450" s="10" t="str">
        <v/>
      </c>
      <c r="AM450" s="10"/>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22" t="str">
        <f t="shared" si="46"/>
        <v/>
      </c>
      <c r="CL450" s="53"/>
      <c r="CM450" s="53"/>
      <c r="CN450" s="10" t="str">
        <v/>
      </c>
      <c r="CO450" s="10"/>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22" t="str">
        <f t="shared" si="47"/>
        <v/>
      </c>
      <c r="EN450" s="53"/>
    </row>
    <row r="451" spans="1:144">
      <c r="A451" s="119"/>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c r="AA451" s="119"/>
      <c r="AB451" s="119"/>
      <c r="AC451" s="119"/>
      <c r="AD451" s="119"/>
      <c r="AE451" s="53"/>
      <c r="AF451" s="53"/>
      <c r="AG451" s="53"/>
      <c r="AH451" s="53"/>
      <c r="AI451" s="53"/>
      <c r="AJ451" s="53"/>
      <c r="AK451" s="53"/>
      <c r="AL451" s="10" t="str">
        <v/>
      </c>
      <c r="AM451" s="10"/>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22" t="str">
        <f t="shared" si="46"/>
        <v/>
      </c>
      <c r="CL451" s="53"/>
      <c r="CM451" s="53"/>
      <c r="CN451" s="10" t="str">
        <v/>
      </c>
      <c r="CO451" s="10"/>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22" t="str">
        <f t="shared" si="47"/>
        <v/>
      </c>
      <c r="EN451" s="53"/>
    </row>
    <row r="452" spans="1:144">
      <c r="A452" s="119"/>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c r="AA452" s="119"/>
      <c r="AB452" s="119"/>
      <c r="AC452" s="119"/>
      <c r="AD452" s="119"/>
      <c r="AE452" s="53"/>
      <c r="AF452" s="53"/>
      <c r="AG452" s="53"/>
      <c r="AH452" s="53"/>
      <c r="AI452" s="53"/>
      <c r="AJ452" s="53"/>
      <c r="AK452" s="53"/>
      <c r="AL452" s="10" t="str">
        <v/>
      </c>
      <c r="AM452" s="10"/>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22" t="str">
        <f t="shared" si="46"/>
        <v/>
      </c>
      <c r="CL452" s="53"/>
      <c r="CM452" s="53"/>
      <c r="CN452" s="10" t="str">
        <v/>
      </c>
      <c r="CO452" s="10"/>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22" t="str">
        <f t="shared" si="47"/>
        <v/>
      </c>
      <c r="EN452" s="53"/>
    </row>
    <row r="453" spans="1:144">
      <c r="A453" s="119"/>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c r="AA453" s="119"/>
      <c r="AB453" s="119"/>
      <c r="AC453" s="119"/>
      <c r="AD453" s="119"/>
      <c r="AE453" s="53"/>
      <c r="AF453" s="53"/>
      <c r="AG453" s="53"/>
      <c r="AH453" s="53"/>
      <c r="AI453" s="53"/>
      <c r="AJ453" s="53"/>
      <c r="AK453" s="53"/>
      <c r="AL453" s="10" t="str">
        <v/>
      </c>
      <c r="AM453" s="10"/>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22" t="str">
        <f t="shared" si="46"/>
        <v/>
      </c>
      <c r="CL453" s="53"/>
      <c r="CM453" s="53"/>
      <c r="CN453" s="10" t="str">
        <v/>
      </c>
      <c r="CO453" s="10"/>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22" t="str">
        <f t="shared" si="47"/>
        <v/>
      </c>
      <c r="EN453" s="53"/>
    </row>
    <row r="454" spans="1:144">
      <c r="A454" s="119"/>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c r="AA454" s="119"/>
      <c r="AB454" s="119"/>
      <c r="AC454" s="119"/>
      <c r="AD454" s="119"/>
      <c r="AE454" s="53"/>
      <c r="AF454" s="53"/>
      <c r="AG454" s="53"/>
      <c r="AH454" s="53"/>
      <c r="AI454" s="53"/>
      <c r="AJ454" s="53"/>
      <c r="AK454" s="53"/>
      <c r="AL454" s="10" t="str">
        <v/>
      </c>
      <c r="AM454" s="10"/>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22" t="str">
        <f t="shared" si="46"/>
        <v/>
      </c>
      <c r="CL454" s="53"/>
      <c r="CM454" s="53"/>
      <c r="CN454" s="10" t="str">
        <v/>
      </c>
      <c r="CO454" s="10"/>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22" t="str">
        <f t="shared" si="47"/>
        <v/>
      </c>
      <c r="EN454" s="53"/>
    </row>
    <row r="455" spans="1:144">
      <c r="A455" s="119"/>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c r="AA455" s="119"/>
      <c r="AB455" s="119"/>
      <c r="AC455" s="119"/>
      <c r="AD455" s="119"/>
      <c r="AE455" s="53"/>
      <c r="AF455" s="53"/>
      <c r="AG455" s="53"/>
      <c r="AH455" s="53"/>
      <c r="AI455" s="53"/>
      <c r="AJ455" s="53"/>
      <c r="AK455" s="53"/>
      <c r="AL455" s="10" t="str">
        <v/>
      </c>
      <c r="AM455" s="10"/>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22" t="str">
        <f>IF(AM455=1,AM$5,IF(AN455=1,AN$5,IF(AO455=1,AO$5,IF(AP455=1,AP$5,IF(AQ455=1,AQ$5,IF(AR455=1,AR$5,IF(AS455=1,AS$5,IF(AT455=1,AT$5,IF(AU455=1,AU$5,IF(AV455=1,AV$5,IF(AW455=1,AW$5,IF(AX455=1,AX$5,IF(AY455=1,AY$5,IF(AZ455=1,AZ$5,IF(BA455=1,BA$5,IF(BB455=1,BB$5,IF(BC455=1,BC$5,IF(BD455=1,BD$5,IF(BE455=1,BE$5,IF(BF455=1,BF$5,IF(BG455=1,BG$5,IF(BH455=1,BH$5,IF(BI455=1,BI$5,IF(BJ455=1,BJ$5,IF(BK455=1,BK$5,IF(BL455=1,BL$5,IF(BM455=1,BM$5,IF(BN455=1,BN$5,IF(BO455=1,BO$5, IF(BP455=1,BP$5, IF(BQ455=1,BQ$5, IF(BR455=1,BR$5, IF(BS455=1,BS$5, IF(BT455=1,BT$5, IF(BU455=1,BU$5, IF(BV455=1,BV$5, IF(BW455=1,BW$5, IF(BX455=1,BX$5, IF(BY455=1,BY$5, IF(BZ455=1,BZ$5, IF(CA455=1,CA$5, IF(CB455=1,CB$5, IF(CC455=1,CC$5, IF(CD455=1,CD$5, IF(CE455=1,CE$5, IF(CF455=1,CF$5, IF(CG455=1,CG$5, IF(CH455=1,CH$5, IF(CI455=1,CI$5, IF(CJ455=1,CJ$5,""))))))))))))))))))))))))))))))))))))))))))))))))))</f>
        <v/>
      </c>
      <c r="CL455" s="53"/>
      <c r="CM455" s="53"/>
      <c r="CN455" s="10" t="str">
        <v/>
      </c>
      <c r="CO455" s="10"/>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22" t="str">
        <f>IF(CO455=1,CO$5,IF(CP455=1,CP$5,IF(CQ455=1,CQ$5,IF(CR455=1,CR$5,IF(CS455=1,CS$5,IF(CT455=1,CT$5,IF(CU455=1,CU$5,IF(CV455=1,CV$5,IF(CW455=1,CW$5,IF(CX455=1,CX$5,IF(CY455=1,CY$5,IF(CZ455=1,CZ$5,IF(DA455=1,DA$5,IF(DB455=1,DB$5,IF(DC455=1,DC$5,IF(DD455=1,DD$5,IF(DE455=1,DE$5,IF(DF455=1,DF$5,IF(DG455=1,DG$5,IF(DH455=1,DH$5,IF(DI455=1,DI$5,IF(DJ455=1,DJ$5,IF(DK455=1,DK$5,IF(DL455=1,DL$5,IF(DM455=1,DM$5,IF(DN455=1,DN$5,IF(DO455=1,DO$5,IF(DP455=1,DP$5,IF(DQ455=1,DQ$5, IF(DR455=1,DR$5, IF(DS455=1,DS$5, IF(DT455=1,DT$5, IF(DU455=1,DU$5, IF(DV455=1,DV$5, IF(DW455=1,DW$5, IF(DX455=1,DX$5, IF(DY455=1,DY$5, IF(DZ455=1,DZ$5, IF(EA455=1,EA$5, IF(EB455=1,EB$5, IF(EC455=1,EC$5, IF(ED455=1,ED$5, IF(EE455=1,EE$5, IF(EF455=1,EF$5, IF(EG455=1,EG$5, IF(EH455=1,EH$5, IF(EI455=1,EI$5, IF(EJ455=1,EJ$5, IF(EK455=1,EK$5, IF(EL455=1,EL$5,""))))))))))))))))))))))))))))))))))))))))))))))))))</f>
        <v/>
      </c>
      <c r="EN455" s="53"/>
    </row>
    <row r="456" spans="1:144">
      <c r="A456" s="119"/>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c r="AA456" s="119"/>
      <c r="AB456" s="119"/>
      <c r="AC456" s="119"/>
      <c r="AD456" s="119"/>
      <c r="AE456" s="53"/>
      <c r="AF456" s="53"/>
      <c r="AG456" s="53"/>
      <c r="AH456" s="53"/>
      <c r="AI456" s="53"/>
      <c r="AJ456" s="53"/>
      <c r="AK456" s="53"/>
      <c r="AL456" s="10" t="str">
        <v/>
      </c>
      <c r="AM456" s="10"/>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22" t="str">
        <f t="shared" ref="CK456:CK487" si="48">IF(AM456=1,AM$5,IF(AN456=1,AN$5,IF(AO456=1,AO$5,IF(AP456=1,AP$5,IF(AQ456=1,AQ$5,IF(AR456=1,AR$5,IF(AS456=1,AS$5,IF(AT456=1,AT$5,IF(AU456=1,AU$5,IF(AV456=1,AV$5,IF(AW456=1,AW$5,IF(AX456=1,AX$5,IF(AY456=1,AY$5,IF(AZ456=1,AZ$5,IF(BA456=1,BA$5,IF(BB456=1,BB$5,IF(BC456=1,BC$5,IF(BD456=1,BD$5,IF(BE456=1,BE$5,IF(BF456=1,BF$5,IF(BG456=1,BG$5,IF(BH456=1,BH$5,IF(BI456=1,BI$5,IF(BJ456=1,BJ$5,IF(BK456=1,BK$5,IF(BL456=1,BL$5,IF(BM456=1,BM$5,IF(BN456=1,BN$5,IF(BO456=1,BO$5, IF(BP456=1,BP$5, IF(BQ456=1,BQ$5, IF(BR456=1,BR$5, IF(BS456=1,BS$5, IF(BT456=1,BT$5, IF(BU456=1,BU$5, IF(BV456=1,BV$5, IF(BW456=1,BW$5, IF(BX456=1,BX$5, IF(BY456=1,BY$5, IF(BZ456=1,BZ$5, IF(CA456=1,CA$5, IF(CB456=1,CB$5, IF(CC456=1,CC$5, IF(CD456=1,CD$5, IF(CE456=1,CE$5, IF(CF456=1,CF$5, IF(CG456=1,CG$5, IF(CH456=1,CH$5, IF(CI456=1,CI$5, IF(CJ456=1,CJ$5,""))))))))))))))))))))))))))))))))))))))))))))))))))</f>
        <v/>
      </c>
      <c r="CL456" s="53"/>
      <c r="CM456" s="53"/>
      <c r="CN456" s="10" t="str">
        <v/>
      </c>
      <c r="CO456" s="10"/>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22" t="str">
        <f t="shared" ref="EM456:EM487" si="49">IF(CO456=1,CO$5,IF(CP456=1,CP$5,IF(CQ456=1,CQ$5,IF(CR456=1,CR$5,IF(CS456=1,CS$5,IF(CT456=1,CT$5,IF(CU456=1,CU$5,IF(CV456=1,CV$5,IF(CW456=1,CW$5,IF(CX456=1,CX$5,IF(CY456=1,CY$5,IF(CZ456=1,CZ$5,IF(DA456=1,DA$5,IF(DB456=1,DB$5,IF(DC456=1,DC$5,IF(DD456=1,DD$5,IF(DE456=1,DE$5,IF(DF456=1,DF$5,IF(DG456=1,DG$5,IF(DH456=1,DH$5,IF(DI456=1,DI$5,IF(DJ456=1,DJ$5,IF(DK456=1,DK$5,IF(DL456=1,DL$5,IF(DM456=1,DM$5,IF(DN456=1,DN$5,IF(DO456=1,DO$5,IF(DP456=1,DP$5,IF(DQ456=1,DQ$5, IF(DR456=1,DR$5, IF(DS456=1,DS$5, IF(DT456=1,DT$5, IF(DU456=1,DU$5, IF(DV456=1,DV$5, IF(DW456=1,DW$5, IF(DX456=1,DX$5, IF(DY456=1,DY$5, IF(DZ456=1,DZ$5, IF(EA456=1,EA$5, IF(EB456=1,EB$5, IF(EC456=1,EC$5, IF(ED456=1,ED$5, IF(EE456=1,EE$5, IF(EF456=1,EF$5, IF(EG456=1,EG$5, IF(EH456=1,EH$5, IF(EI456=1,EI$5, IF(EJ456=1,EJ$5, IF(EK456=1,EK$5, IF(EL456=1,EL$5,""))))))))))))))))))))))))))))))))))))))))))))))))))</f>
        <v/>
      </c>
      <c r="EN456" s="53"/>
    </row>
    <row r="457" spans="1:144">
      <c r="A457" s="119"/>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c r="AA457" s="119"/>
      <c r="AB457" s="119"/>
      <c r="AC457" s="119"/>
      <c r="AD457" s="119"/>
      <c r="AE457" s="53"/>
      <c r="AF457" s="53"/>
      <c r="AG457" s="53"/>
      <c r="AH457" s="53"/>
      <c r="AI457" s="53"/>
      <c r="AJ457" s="53"/>
      <c r="AK457" s="53"/>
      <c r="AL457" s="10" t="str">
        <v/>
      </c>
      <c r="AM457" s="10"/>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22" t="str">
        <f t="shared" si="48"/>
        <v/>
      </c>
      <c r="CL457" s="53"/>
      <c r="CM457" s="53"/>
      <c r="CN457" s="10" t="str">
        <v/>
      </c>
      <c r="CO457" s="10"/>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22" t="str">
        <f t="shared" si="49"/>
        <v/>
      </c>
      <c r="EN457" s="53"/>
    </row>
    <row r="458" spans="1:144">
      <c r="A458" s="119"/>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c r="AA458" s="119"/>
      <c r="AB458" s="119"/>
      <c r="AC458" s="119"/>
      <c r="AD458" s="119"/>
      <c r="AE458" s="53"/>
      <c r="AF458" s="53"/>
      <c r="AG458" s="53"/>
      <c r="AH458" s="53"/>
      <c r="AI458" s="53"/>
      <c r="AJ458" s="53"/>
      <c r="AK458" s="53"/>
      <c r="AL458" s="10" t="str">
        <v/>
      </c>
      <c r="AM458" s="10"/>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22" t="str">
        <f t="shared" si="48"/>
        <v/>
      </c>
      <c r="CL458" s="53"/>
      <c r="CM458" s="53"/>
      <c r="CN458" s="10" t="str">
        <v/>
      </c>
      <c r="CO458" s="10"/>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22" t="str">
        <f t="shared" si="49"/>
        <v/>
      </c>
      <c r="EN458" s="53"/>
    </row>
    <row r="459" spans="1:144">
      <c r="A459" s="119"/>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c r="AA459" s="119"/>
      <c r="AB459" s="119"/>
      <c r="AC459" s="119"/>
      <c r="AD459" s="119"/>
      <c r="AE459" s="53"/>
      <c r="AF459" s="53"/>
      <c r="AG459" s="53"/>
      <c r="AH459" s="53"/>
      <c r="AI459" s="53"/>
      <c r="AJ459" s="53"/>
      <c r="AK459" s="53"/>
      <c r="AL459" s="10" t="str">
        <v/>
      </c>
      <c r="AM459" s="10"/>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22" t="str">
        <f t="shared" si="48"/>
        <v/>
      </c>
      <c r="CL459" s="53"/>
      <c r="CM459" s="53"/>
      <c r="CN459" s="10" t="str">
        <v/>
      </c>
      <c r="CO459" s="10"/>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22" t="str">
        <f t="shared" si="49"/>
        <v/>
      </c>
      <c r="EN459" s="53"/>
    </row>
    <row r="460" spans="1:144">
      <c r="A460" s="119"/>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c r="AA460" s="119"/>
      <c r="AB460" s="119"/>
      <c r="AC460" s="119"/>
      <c r="AD460" s="119"/>
      <c r="AE460" s="53"/>
      <c r="AF460" s="53"/>
      <c r="AG460" s="53"/>
      <c r="AH460" s="53"/>
      <c r="AI460" s="53"/>
      <c r="AJ460" s="53"/>
      <c r="AK460" s="53"/>
      <c r="AL460" s="10" t="str">
        <v/>
      </c>
      <c r="AM460" s="10"/>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22" t="str">
        <f t="shared" si="48"/>
        <v/>
      </c>
      <c r="CL460" s="53"/>
      <c r="CM460" s="53"/>
      <c r="CN460" s="10" t="str">
        <v/>
      </c>
      <c r="CO460" s="10"/>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22" t="str">
        <f t="shared" si="49"/>
        <v/>
      </c>
      <c r="EN460" s="53"/>
    </row>
    <row r="461" spans="1:144">
      <c r="A461" s="119"/>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c r="AA461" s="119"/>
      <c r="AB461" s="119"/>
      <c r="AC461" s="119"/>
      <c r="AD461" s="119"/>
      <c r="AE461" s="53"/>
      <c r="AF461" s="53"/>
      <c r="AG461" s="53"/>
      <c r="AH461" s="53"/>
      <c r="AI461" s="53"/>
      <c r="AJ461" s="53"/>
      <c r="AK461" s="53"/>
      <c r="AL461" s="10" t="str">
        <v/>
      </c>
      <c r="AM461" s="10"/>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22" t="str">
        <f t="shared" si="48"/>
        <v/>
      </c>
      <c r="CL461" s="53"/>
      <c r="CM461" s="53"/>
      <c r="CN461" s="10" t="str">
        <v/>
      </c>
      <c r="CO461" s="10"/>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22" t="str">
        <f t="shared" si="49"/>
        <v/>
      </c>
      <c r="EN461" s="53"/>
    </row>
    <row r="462" spans="1:144">
      <c r="A462" s="119"/>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c r="AA462" s="119"/>
      <c r="AB462" s="119"/>
      <c r="AC462" s="119"/>
      <c r="AD462" s="119"/>
      <c r="AE462" s="53"/>
      <c r="AF462" s="53"/>
      <c r="AG462" s="53"/>
      <c r="AH462" s="53"/>
      <c r="AI462" s="53"/>
      <c r="AJ462" s="53"/>
      <c r="AK462" s="53"/>
      <c r="AL462" s="10" t="str">
        <v/>
      </c>
      <c r="AM462" s="10"/>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22" t="str">
        <f t="shared" si="48"/>
        <v/>
      </c>
      <c r="CL462" s="53"/>
      <c r="CM462" s="53"/>
      <c r="CN462" s="10" t="str">
        <v/>
      </c>
      <c r="CO462" s="10"/>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22" t="str">
        <f t="shared" si="49"/>
        <v/>
      </c>
      <c r="EN462" s="53"/>
    </row>
    <row r="463" spans="1:144">
      <c r="A463" s="119"/>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c r="AA463" s="119"/>
      <c r="AB463" s="119"/>
      <c r="AC463" s="119"/>
      <c r="AD463" s="119"/>
      <c r="AE463" s="53"/>
      <c r="AF463" s="53"/>
      <c r="AG463" s="53"/>
      <c r="AH463" s="53"/>
      <c r="AI463" s="53"/>
      <c r="AJ463" s="53"/>
      <c r="AK463" s="53"/>
      <c r="AL463" s="10" t="str">
        <v/>
      </c>
      <c r="AM463" s="10"/>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22" t="str">
        <f t="shared" si="48"/>
        <v/>
      </c>
      <c r="CL463" s="53"/>
      <c r="CM463" s="53"/>
      <c r="CN463" s="10" t="str">
        <v/>
      </c>
      <c r="CO463" s="10"/>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22" t="str">
        <f t="shared" si="49"/>
        <v/>
      </c>
      <c r="EN463" s="53"/>
    </row>
    <row r="464" spans="1:144">
      <c r="A464" s="119"/>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c r="AA464" s="119"/>
      <c r="AB464" s="119"/>
      <c r="AC464" s="119"/>
      <c r="AD464" s="119"/>
      <c r="AE464" s="53"/>
      <c r="AF464" s="53"/>
      <c r="AG464" s="53"/>
      <c r="AH464" s="53"/>
      <c r="AI464" s="53"/>
      <c r="AJ464" s="53"/>
      <c r="AK464" s="53"/>
      <c r="AL464" s="10" t="str">
        <v/>
      </c>
      <c r="AM464" s="10"/>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22" t="str">
        <f t="shared" si="48"/>
        <v/>
      </c>
      <c r="CL464" s="53"/>
      <c r="CM464" s="53"/>
      <c r="CN464" s="10" t="str">
        <v/>
      </c>
      <c r="CO464" s="10"/>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22" t="str">
        <f t="shared" si="49"/>
        <v/>
      </c>
      <c r="EN464" s="53"/>
    </row>
    <row r="465" spans="1:144">
      <c r="A465" s="119"/>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c r="AA465" s="119"/>
      <c r="AB465" s="119"/>
      <c r="AC465" s="119"/>
      <c r="AD465" s="119"/>
      <c r="AE465" s="53"/>
      <c r="AF465" s="53"/>
      <c r="AG465" s="53"/>
      <c r="AH465" s="53"/>
      <c r="AI465" s="53"/>
      <c r="AJ465" s="53"/>
      <c r="AK465" s="53"/>
      <c r="AL465" s="10" t="str">
        <v/>
      </c>
      <c r="AM465" s="10"/>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22" t="str">
        <f t="shared" si="48"/>
        <v/>
      </c>
      <c r="CL465" s="53"/>
      <c r="CM465" s="53"/>
      <c r="CN465" s="10" t="str">
        <v/>
      </c>
      <c r="CO465" s="10"/>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22" t="str">
        <f t="shared" si="49"/>
        <v/>
      </c>
      <c r="EN465" s="53"/>
    </row>
    <row r="466" spans="1:144">
      <c r="A466" s="119"/>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c r="AA466" s="119"/>
      <c r="AB466" s="119"/>
      <c r="AC466" s="119"/>
      <c r="AD466" s="119"/>
      <c r="AE466" s="53"/>
      <c r="AF466" s="53"/>
      <c r="AG466" s="53"/>
      <c r="AH466" s="53"/>
      <c r="AI466" s="53"/>
      <c r="AJ466" s="53"/>
      <c r="AK466" s="53"/>
      <c r="AL466" s="10" t="str">
        <v/>
      </c>
      <c r="AM466" s="10"/>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22" t="str">
        <f t="shared" si="48"/>
        <v/>
      </c>
      <c r="CL466" s="53"/>
      <c r="CM466" s="53"/>
      <c r="CN466" s="10" t="str">
        <v/>
      </c>
      <c r="CO466" s="10"/>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22" t="str">
        <f t="shared" si="49"/>
        <v/>
      </c>
      <c r="EN466" s="53"/>
    </row>
    <row r="467" spans="1:144">
      <c r="A467" s="119"/>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c r="AA467" s="119"/>
      <c r="AB467" s="119"/>
      <c r="AC467" s="119"/>
      <c r="AD467" s="119"/>
      <c r="AE467" s="53"/>
      <c r="AF467" s="53"/>
      <c r="AG467" s="53"/>
      <c r="AH467" s="53"/>
      <c r="AI467" s="53"/>
      <c r="AJ467" s="53"/>
      <c r="AK467" s="53"/>
      <c r="AL467" s="10" t="str">
        <v/>
      </c>
      <c r="AM467" s="10"/>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22" t="str">
        <f t="shared" si="48"/>
        <v/>
      </c>
      <c r="CL467" s="53"/>
      <c r="CM467" s="53"/>
      <c r="CN467" s="10" t="str">
        <v/>
      </c>
      <c r="CO467" s="10"/>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22" t="str">
        <f t="shared" si="49"/>
        <v/>
      </c>
      <c r="EN467" s="53"/>
    </row>
    <row r="468" spans="1:144">
      <c r="A468" s="119"/>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c r="AA468" s="119"/>
      <c r="AB468" s="119"/>
      <c r="AC468" s="119"/>
      <c r="AD468" s="119"/>
      <c r="AE468" s="53"/>
      <c r="AF468" s="53"/>
      <c r="AG468" s="53"/>
      <c r="AH468" s="53"/>
      <c r="AI468" s="53"/>
      <c r="AJ468" s="53"/>
      <c r="AK468" s="53"/>
      <c r="AL468" s="10" t="str">
        <v/>
      </c>
      <c r="AM468" s="10"/>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22" t="str">
        <f t="shared" si="48"/>
        <v/>
      </c>
      <c r="CL468" s="53"/>
      <c r="CM468" s="53"/>
      <c r="CN468" s="10" t="str">
        <v/>
      </c>
      <c r="CO468" s="10"/>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22" t="str">
        <f t="shared" si="49"/>
        <v/>
      </c>
      <c r="EN468" s="53"/>
    </row>
    <row r="469" spans="1:144">
      <c r="A469" s="119"/>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c r="AA469" s="119"/>
      <c r="AB469" s="119"/>
      <c r="AC469" s="119"/>
      <c r="AD469" s="119"/>
      <c r="AE469" s="53"/>
      <c r="AF469" s="53"/>
      <c r="AG469" s="53"/>
      <c r="AH469" s="53"/>
      <c r="AI469" s="53"/>
      <c r="AJ469" s="53"/>
      <c r="AK469" s="53"/>
      <c r="AL469" s="10" t="str">
        <v/>
      </c>
      <c r="AM469" s="10"/>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22" t="str">
        <f t="shared" si="48"/>
        <v/>
      </c>
      <c r="CL469" s="53"/>
      <c r="CM469" s="53"/>
      <c r="CN469" s="10" t="str">
        <v/>
      </c>
      <c r="CO469" s="10"/>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22" t="str">
        <f t="shared" si="49"/>
        <v/>
      </c>
      <c r="EN469" s="53"/>
    </row>
    <row r="470" spans="1:144">
      <c r="A470" s="119"/>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c r="AA470" s="119"/>
      <c r="AB470" s="119"/>
      <c r="AC470" s="119"/>
      <c r="AD470" s="119"/>
      <c r="AE470" s="53"/>
      <c r="AF470" s="53"/>
      <c r="AG470" s="53"/>
      <c r="AH470" s="53"/>
      <c r="AI470" s="53"/>
      <c r="AJ470" s="53"/>
      <c r="AK470" s="53"/>
      <c r="AL470" s="10" t="str">
        <v/>
      </c>
      <c r="AM470" s="10"/>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22" t="str">
        <f t="shared" si="48"/>
        <v/>
      </c>
      <c r="CL470" s="53"/>
      <c r="CM470" s="53"/>
      <c r="CN470" s="10" t="str">
        <v/>
      </c>
      <c r="CO470" s="10"/>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22" t="str">
        <f t="shared" si="49"/>
        <v/>
      </c>
      <c r="EN470" s="53"/>
    </row>
    <row r="471" spans="1:144">
      <c r="A471" s="119"/>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c r="AA471" s="119"/>
      <c r="AB471" s="119"/>
      <c r="AC471" s="119"/>
      <c r="AD471" s="119"/>
      <c r="AE471" s="53"/>
      <c r="AF471" s="53"/>
      <c r="AG471" s="53"/>
      <c r="AH471" s="53"/>
      <c r="AI471" s="53"/>
      <c r="AJ471" s="53"/>
      <c r="AK471" s="53"/>
      <c r="AL471" s="10" t="str">
        <v/>
      </c>
      <c r="AM471" s="10"/>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22" t="str">
        <f t="shared" si="48"/>
        <v/>
      </c>
      <c r="CL471" s="53"/>
      <c r="CM471" s="53"/>
      <c r="CN471" s="10" t="str">
        <v/>
      </c>
      <c r="CO471" s="10"/>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22" t="str">
        <f t="shared" si="49"/>
        <v/>
      </c>
      <c r="EN471" s="53"/>
    </row>
    <row r="472" spans="1:144">
      <c r="A472" s="119"/>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c r="AA472" s="119"/>
      <c r="AB472" s="119"/>
      <c r="AC472" s="119"/>
      <c r="AD472" s="119"/>
      <c r="AE472" s="53"/>
      <c r="AF472" s="53"/>
      <c r="AG472" s="53"/>
      <c r="AH472" s="53"/>
      <c r="AI472" s="53"/>
      <c r="AJ472" s="53"/>
      <c r="AK472" s="53"/>
      <c r="AL472" s="10" t="str">
        <v/>
      </c>
      <c r="AM472" s="10"/>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22" t="str">
        <f t="shared" si="48"/>
        <v/>
      </c>
      <c r="CL472" s="53"/>
      <c r="CM472" s="53"/>
      <c r="CN472" s="10" t="str">
        <v/>
      </c>
      <c r="CO472" s="10"/>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22" t="str">
        <f t="shared" si="49"/>
        <v/>
      </c>
      <c r="EN472" s="53"/>
    </row>
    <row r="473" spans="1:144">
      <c r="A473" s="119"/>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c r="AA473" s="119"/>
      <c r="AB473" s="119"/>
      <c r="AC473" s="119"/>
      <c r="AD473" s="119"/>
      <c r="AE473" s="53"/>
      <c r="AF473" s="53"/>
      <c r="AG473" s="53"/>
      <c r="AH473" s="53"/>
      <c r="AI473" s="53"/>
      <c r="AJ473" s="53"/>
      <c r="AK473" s="53"/>
      <c r="AL473" s="10" t="str">
        <v/>
      </c>
      <c r="AM473" s="10"/>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22" t="str">
        <f t="shared" si="48"/>
        <v/>
      </c>
      <c r="CL473" s="53"/>
      <c r="CM473" s="53"/>
      <c r="CN473" s="10" t="str">
        <v/>
      </c>
      <c r="CO473" s="10"/>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22" t="str">
        <f t="shared" si="49"/>
        <v/>
      </c>
      <c r="EN473" s="53"/>
    </row>
    <row r="474" spans="1:144">
      <c r="A474" s="119"/>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c r="AA474" s="119"/>
      <c r="AB474" s="119"/>
      <c r="AC474" s="119"/>
      <c r="AD474" s="119"/>
      <c r="AE474" s="53"/>
      <c r="AF474" s="53"/>
      <c r="AG474" s="53"/>
      <c r="AH474" s="53"/>
      <c r="AI474" s="53"/>
      <c r="AJ474" s="53"/>
      <c r="AK474" s="53"/>
      <c r="AL474" s="10" t="str">
        <v/>
      </c>
      <c r="AM474" s="10"/>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22" t="str">
        <f t="shared" si="48"/>
        <v/>
      </c>
      <c r="CL474" s="53"/>
      <c r="CM474" s="53"/>
      <c r="CN474" s="10" t="str">
        <v/>
      </c>
      <c r="CO474" s="10"/>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22" t="str">
        <f t="shared" si="49"/>
        <v/>
      </c>
      <c r="EN474" s="53"/>
    </row>
    <row r="475" spans="1:144">
      <c r="A475" s="119"/>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c r="AA475" s="119"/>
      <c r="AB475" s="119"/>
      <c r="AC475" s="119"/>
      <c r="AD475" s="119"/>
      <c r="AE475" s="53"/>
      <c r="AF475" s="53"/>
      <c r="AG475" s="53"/>
      <c r="AH475" s="53"/>
      <c r="AI475" s="53"/>
      <c r="AJ475" s="53"/>
      <c r="AK475" s="53"/>
      <c r="AL475" s="10" t="str">
        <v/>
      </c>
      <c r="AM475" s="10"/>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22" t="str">
        <f t="shared" si="48"/>
        <v/>
      </c>
      <c r="CL475" s="53"/>
      <c r="CM475" s="53"/>
      <c r="CN475" s="10" t="str">
        <v/>
      </c>
      <c r="CO475" s="10"/>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22" t="str">
        <f t="shared" si="49"/>
        <v/>
      </c>
      <c r="EN475" s="53"/>
    </row>
    <row r="476" spans="1:144">
      <c r="A476" s="119"/>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c r="AA476" s="119"/>
      <c r="AB476" s="119"/>
      <c r="AC476" s="119"/>
      <c r="AD476" s="119"/>
      <c r="AE476" s="53"/>
      <c r="AF476" s="53"/>
      <c r="AG476" s="53"/>
      <c r="AH476" s="53"/>
      <c r="AI476" s="53"/>
      <c r="AJ476" s="53"/>
      <c r="AK476" s="53"/>
      <c r="AL476" s="10" t="str">
        <v/>
      </c>
      <c r="AM476" s="10"/>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22" t="str">
        <f t="shared" si="48"/>
        <v/>
      </c>
      <c r="CL476" s="53"/>
      <c r="CM476" s="53"/>
      <c r="CN476" s="10" t="str">
        <v/>
      </c>
      <c r="CO476" s="10"/>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22" t="str">
        <f t="shared" si="49"/>
        <v/>
      </c>
      <c r="EN476" s="53"/>
    </row>
    <row r="477" spans="1:144">
      <c r="A477" s="119"/>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c r="AA477" s="119"/>
      <c r="AB477" s="119"/>
      <c r="AC477" s="119"/>
      <c r="AD477" s="119"/>
      <c r="AE477" s="53"/>
      <c r="AF477" s="53"/>
      <c r="AG477" s="53"/>
      <c r="AH477" s="53"/>
      <c r="AI477" s="53"/>
      <c r="AJ477" s="53"/>
      <c r="AK477" s="53"/>
      <c r="AL477" s="10" t="str">
        <v/>
      </c>
      <c r="AM477" s="10"/>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22" t="str">
        <f t="shared" si="48"/>
        <v/>
      </c>
      <c r="CL477" s="53"/>
      <c r="CM477" s="53"/>
      <c r="CN477" s="10" t="str">
        <v/>
      </c>
      <c r="CO477" s="10"/>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22" t="str">
        <f t="shared" si="49"/>
        <v/>
      </c>
      <c r="EN477" s="53"/>
    </row>
    <row r="478" spans="1:144">
      <c r="A478" s="119"/>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c r="AA478" s="119"/>
      <c r="AB478" s="119"/>
      <c r="AC478" s="119"/>
      <c r="AD478" s="119"/>
      <c r="AE478" s="53"/>
      <c r="AF478" s="53"/>
      <c r="AG478" s="53"/>
      <c r="AH478" s="53"/>
      <c r="AI478" s="53"/>
      <c r="AJ478" s="53"/>
      <c r="AK478" s="53"/>
      <c r="AL478" s="10" t="str">
        <v/>
      </c>
      <c r="AM478" s="10"/>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22" t="str">
        <f t="shared" si="48"/>
        <v/>
      </c>
      <c r="CL478" s="53"/>
      <c r="CM478" s="53"/>
      <c r="CN478" s="10" t="str">
        <v/>
      </c>
      <c r="CO478" s="10"/>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22" t="str">
        <f t="shared" si="49"/>
        <v/>
      </c>
      <c r="EN478" s="53"/>
    </row>
    <row r="479" spans="1:144">
      <c r="A479" s="119"/>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c r="AA479" s="119"/>
      <c r="AB479" s="119"/>
      <c r="AC479" s="119"/>
      <c r="AD479" s="119"/>
      <c r="AE479" s="53"/>
      <c r="AF479" s="53"/>
      <c r="AG479" s="53"/>
      <c r="AH479" s="53"/>
      <c r="AI479" s="53"/>
      <c r="AJ479" s="53"/>
      <c r="AK479" s="53"/>
      <c r="AL479" s="10" t="str">
        <v/>
      </c>
      <c r="AM479" s="10"/>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22" t="str">
        <f t="shared" si="48"/>
        <v/>
      </c>
      <c r="CL479" s="53"/>
      <c r="CM479" s="53"/>
      <c r="CN479" s="10" t="str">
        <v/>
      </c>
      <c r="CO479" s="10"/>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22" t="str">
        <f t="shared" si="49"/>
        <v/>
      </c>
      <c r="EN479" s="53"/>
    </row>
    <row r="480" spans="1:144">
      <c r="A480" s="119"/>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c r="AA480" s="119"/>
      <c r="AB480" s="119"/>
      <c r="AC480" s="119"/>
      <c r="AD480" s="119"/>
      <c r="AE480" s="53"/>
      <c r="AF480" s="53"/>
      <c r="AG480" s="53"/>
      <c r="AH480" s="53"/>
      <c r="AI480" s="53"/>
      <c r="AJ480" s="53"/>
      <c r="AK480" s="53"/>
      <c r="AL480" s="10" t="str">
        <v/>
      </c>
      <c r="AM480" s="10"/>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22" t="str">
        <f t="shared" si="48"/>
        <v/>
      </c>
      <c r="CL480" s="53"/>
      <c r="CM480" s="53"/>
      <c r="CN480" s="10" t="str">
        <v/>
      </c>
      <c r="CO480" s="10"/>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22" t="str">
        <f t="shared" si="49"/>
        <v/>
      </c>
      <c r="EN480" s="53"/>
    </row>
    <row r="481" spans="1:144">
      <c r="A481" s="119"/>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c r="AA481" s="119"/>
      <c r="AB481" s="119"/>
      <c r="AC481" s="119"/>
      <c r="AD481" s="119"/>
      <c r="AE481" s="53"/>
      <c r="AF481" s="53"/>
      <c r="AG481" s="53"/>
      <c r="AH481" s="53"/>
      <c r="AI481" s="53"/>
      <c r="AJ481" s="53"/>
      <c r="AK481" s="53"/>
      <c r="AL481" s="10" t="str">
        <v/>
      </c>
      <c r="AM481" s="10"/>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22" t="str">
        <f t="shared" si="48"/>
        <v/>
      </c>
      <c r="CL481" s="53"/>
      <c r="CM481" s="53"/>
      <c r="CN481" s="10" t="str">
        <v/>
      </c>
      <c r="CO481" s="10"/>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22" t="str">
        <f t="shared" si="49"/>
        <v/>
      </c>
      <c r="EN481" s="53"/>
    </row>
    <row r="482" spans="1:144">
      <c r="A482" s="119"/>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c r="AA482" s="119"/>
      <c r="AB482" s="119"/>
      <c r="AC482" s="119"/>
      <c r="AD482" s="119"/>
      <c r="AE482" s="53"/>
      <c r="AF482" s="53"/>
      <c r="AG482" s="53"/>
      <c r="AH482" s="53"/>
      <c r="AI482" s="53"/>
      <c r="AJ482" s="53"/>
      <c r="AK482" s="53"/>
      <c r="AL482" s="10" t="str">
        <v/>
      </c>
      <c r="AM482" s="10"/>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22" t="str">
        <f t="shared" si="48"/>
        <v/>
      </c>
      <c r="CL482" s="53"/>
      <c r="CM482" s="53"/>
      <c r="CN482" s="10" t="str">
        <v/>
      </c>
      <c r="CO482" s="10"/>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22" t="str">
        <f t="shared" si="49"/>
        <v/>
      </c>
      <c r="EN482" s="53"/>
    </row>
    <row r="483" spans="1:144">
      <c r="A483" s="119"/>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c r="AA483" s="119"/>
      <c r="AB483" s="119"/>
      <c r="AC483" s="119"/>
      <c r="AD483" s="119"/>
      <c r="AE483" s="53"/>
      <c r="AF483" s="53"/>
      <c r="AG483" s="53"/>
      <c r="AH483" s="53"/>
      <c r="AI483" s="53"/>
      <c r="AJ483" s="53"/>
      <c r="AK483" s="53"/>
      <c r="AL483" s="10" t="str">
        <v/>
      </c>
      <c r="AM483" s="10"/>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22" t="str">
        <f t="shared" si="48"/>
        <v/>
      </c>
      <c r="CL483" s="53"/>
      <c r="CM483" s="53"/>
      <c r="CN483" s="10" t="str">
        <v/>
      </c>
      <c r="CO483" s="10"/>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22" t="str">
        <f t="shared" si="49"/>
        <v/>
      </c>
      <c r="EN483" s="53"/>
    </row>
    <row r="484" spans="1:144">
      <c r="A484" s="119"/>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c r="AA484" s="119"/>
      <c r="AB484" s="119"/>
      <c r="AC484" s="119"/>
      <c r="AD484" s="119"/>
      <c r="AE484" s="53"/>
      <c r="AF484" s="53"/>
      <c r="AG484" s="53"/>
      <c r="AH484" s="53"/>
      <c r="AI484" s="53"/>
      <c r="AJ484" s="53"/>
      <c r="AK484" s="53"/>
      <c r="AL484" s="10" t="str">
        <v/>
      </c>
      <c r="AM484" s="10"/>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22" t="str">
        <f t="shared" si="48"/>
        <v/>
      </c>
      <c r="CL484" s="53"/>
      <c r="CM484" s="53"/>
      <c r="CN484" s="10" t="str">
        <v/>
      </c>
      <c r="CO484" s="10"/>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22" t="str">
        <f t="shared" si="49"/>
        <v/>
      </c>
      <c r="EN484" s="53"/>
    </row>
    <row r="485" spans="1:144">
      <c r="A485" s="119"/>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c r="AA485" s="119"/>
      <c r="AB485" s="119"/>
      <c r="AC485" s="119"/>
      <c r="AD485" s="119"/>
      <c r="AE485" s="53"/>
      <c r="AF485" s="53"/>
      <c r="AG485" s="53"/>
      <c r="AH485" s="53"/>
      <c r="AI485" s="53"/>
      <c r="AJ485" s="53"/>
      <c r="AK485" s="53"/>
      <c r="AL485" s="10" t="str">
        <v/>
      </c>
      <c r="AM485" s="10"/>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22" t="str">
        <f t="shared" si="48"/>
        <v/>
      </c>
      <c r="CL485" s="53"/>
      <c r="CM485" s="53"/>
      <c r="CN485" s="10" t="str">
        <v/>
      </c>
      <c r="CO485" s="10"/>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22" t="str">
        <f t="shared" si="49"/>
        <v/>
      </c>
      <c r="EN485" s="53"/>
    </row>
    <row r="486" spans="1:144">
      <c r="A486" s="119"/>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c r="AA486" s="119"/>
      <c r="AB486" s="119"/>
      <c r="AC486" s="119"/>
      <c r="AD486" s="119"/>
      <c r="AE486" s="53"/>
      <c r="AF486" s="53"/>
      <c r="AG486" s="53"/>
      <c r="AH486" s="53"/>
      <c r="AI486" s="53"/>
      <c r="AJ486" s="53"/>
      <c r="AK486" s="53"/>
      <c r="AL486" s="10" t="str">
        <v/>
      </c>
      <c r="AM486" s="10"/>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22" t="str">
        <f t="shared" si="48"/>
        <v/>
      </c>
      <c r="CL486" s="53"/>
      <c r="CM486" s="53"/>
      <c r="CN486" s="10" t="str">
        <v/>
      </c>
      <c r="CO486" s="10"/>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22" t="str">
        <f t="shared" si="49"/>
        <v/>
      </c>
      <c r="EN486" s="53"/>
    </row>
    <row r="487" spans="1:144" ht="16" thickBot="1">
      <c r="A487" s="119"/>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c r="AA487" s="119"/>
      <c r="AB487" s="119"/>
      <c r="AC487" s="119"/>
      <c r="AD487" s="119"/>
      <c r="AE487" s="53"/>
      <c r="AF487" s="53"/>
      <c r="AG487" s="53"/>
      <c r="AH487" s="53"/>
      <c r="AI487" s="53"/>
      <c r="AJ487" s="53"/>
      <c r="AK487" s="53"/>
      <c r="AL487" s="39" t="str">
        <v/>
      </c>
      <c r="AM487" s="39"/>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23" t="str">
        <f t="shared" si="48"/>
        <v/>
      </c>
      <c r="CL487" s="53"/>
      <c r="CM487" s="53"/>
      <c r="CN487" s="39" t="str">
        <v/>
      </c>
      <c r="CO487" s="39"/>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c r="DY487" s="6"/>
      <c r="DZ487" s="6"/>
      <c r="EA487" s="6"/>
      <c r="EB487" s="6"/>
      <c r="EC487" s="6"/>
      <c r="ED487" s="6"/>
      <c r="EE487" s="6"/>
      <c r="EF487" s="6"/>
      <c r="EG487" s="6"/>
      <c r="EH487" s="6"/>
      <c r="EI487" s="6"/>
      <c r="EJ487" s="6"/>
      <c r="EK487" s="6"/>
      <c r="EL487" s="6"/>
      <c r="EM487" s="23" t="str">
        <f t="shared" si="49"/>
        <v/>
      </c>
      <c r="EN487" s="53"/>
    </row>
    <row r="488" spans="1:144">
      <c r="A488" s="119"/>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c r="AA488" s="119"/>
      <c r="AB488" s="119"/>
      <c r="AC488" s="119"/>
      <c r="AD488" s="119"/>
      <c r="AE488" s="53"/>
      <c r="AF488" s="53"/>
      <c r="AG488" s="53"/>
      <c r="AH488" s="53"/>
      <c r="AI488" s="53"/>
      <c r="AJ488" s="53"/>
      <c r="AK488" s="53"/>
      <c r="AL488" s="97"/>
      <c r="AM488" s="97"/>
      <c r="AN488" s="97"/>
      <c r="AO488" s="97"/>
      <c r="AP488" s="97"/>
      <c r="AQ488" s="97"/>
      <c r="AR488" s="97"/>
      <c r="AS488" s="97"/>
      <c r="AT488" s="97"/>
      <c r="AU488" s="97"/>
      <c r="AV488" s="97"/>
      <c r="AW488" s="97"/>
      <c r="AX488" s="97"/>
      <c r="AY488" s="97"/>
      <c r="AZ488" s="97"/>
      <c r="BA488" s="97"/>
      <c r="BB488" s="97"/>
      <c r="BC488" s="97"/>
      <c r="BD488" s="97"/>
      <c r="BE488" s="97"/>
      <c r="BF488" s="97"/>
      <c r="BG488" s="97"/>
      <c r="BH488" s="97"/>
      <c r="BI488" s="97"/>
      <c r="BJ488" s="97"/>
      <c r="BK488" s="97"/>
      <c r="BL488" s="97"/>
      <c r="BM488" s="97"/>
      <c r="BN488" s="97"/>
      <c r="BO488" s="97"/>
      <c r="BP488" s="97"/>
      <c r="BQ488" s="97"/>
      <c r="BR488" s="97"/>
      <c r="BS488" s="97"/>
      <c r="BT488" s="97"/>
      <c r="BU488" s="97"/>
      <c r="BV488" s="97"/>
      <c r="BW488" s="97"/>
      <c r="BX488" s="97"/>
      <c r="BY488" s="97"/>
      <c r="BZ488" s="97"/>
      <c r="CA488" s="97"/>
      <c r="CB488" s="97"/>
      <c r="CC488" s="97"/>
      <c r="CD488" s="97"/>
      <c r="CE488" s="97"/>
      <c r="CF488" s="97"/>
      <c r="CG488" s="97"/>
      <c r="CH488" s="97"/>
      <c r="CI488" s="97"/>
      <c r="CJ488" s="97"/>
      <c r="CK488" s="97"/>
      <c r="CL488" s="53"/>
      <c r="CM488" s="53"/>
      <c r="CN488" s="97"/>
      <c r="CO488" s="53"/>
      <c r="CP488" s="53"/>
      <c r="CQ488" s="53"/>
      <c r="CR488" s="53"/>
      <c r="CS488" s="53"/>
      <c r="CT488" s="53"/>
      <c r="CU488" s="53"/>
      <c r="CV488" s="53"/>
      <c r="CW488" s="53"/>
      <c r="CX488" s="53"/>
      <c r="CY488" s="53"/>
      <c r="CZ488" s="53"/>
      <c r="DA488" s="53"/>
      <c r="DB488" s="53"/>
      <c r="DC488" s="53"/>
      <c r="DD488" s="53"/>
      <c r="DE488" s="53"/>
      <c r="DF488" s="53"/>
      <c r="DG488" s="53"/>
      <c r="DH488" s="53"/>
      <c r="DI488" s="53"/>
      <c r="DJ488" s="53"/>
      <c r="DK488" s="53"/>
      <c r="DL488" s="53"/>
      <c r="DM488" s="53"/>
      <c r="DN488" s="53"/>
      <c r="DO488" s="53"/>
      <c r="DP488" s="53"/>
      <c r="DQ488" s="53"/>
      <c r="DR488" s="53"/>
      <c r="DS488" s="53"/>
      <c r="DT488" s="53"/>
      <c r="DU488" s="53"/>
      <c r="DV488" s="53"/>
      <c r="DW488" s="53"/>
      <c r="DX488" s="53"/>
      <c r="DY488" s="53"/>
      <c r="DZ488" s="53"/>
      <c r="EA488" s="53"/>
      <c r="EB488" s="53"/>
      <c r="EC488" s="53"/>
      <c r="ED488" s="53"/>
      <c r="EE488" s="53"/>
      <c r="EF488" s="53"/>
      <c r="EG488" s="53"/>
      <c r="EH488" s="53"/>
      <c r="EI488" s="53"/>
      <c r="EJ488" s="53"/>
      <c r="EK488" s="53"/>
      <c r="EL488" s="53"/>
      <c r="EM488" s="53"/>
      <c r="EN488" s="53"/>
    </row>
    <row r="489" spans="1:144" ht="16" thickBot="1">
      <c r="A489" s="119"/>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c r="AA489" s="119"/>
      <c r="AB489" s="119"/>
      <c r="AC489" s="119"/>
      <c r="AD489" s="119"/>
      <c r="AE489" s="53"/>
      <c r="AF489" s="53"/>
      <c r="AG489" s="53"/>
      <c r="AH489" s="53"/>
      <c r="AI489" s="53"/>
      <c r="AJ489" s="53"/>
      <c r="AK489" s="53"/>
      <c r="AL489" s="97"/>
      <c r="AM489" s="97"/>
      <c r="AN489" s="97"/>
      <c r="AO489" s="97"/>
      <c r="AP489" s="97"/>
      <c r="AQ489" s="97"/>
      <c r="AR489" s="97"/>
      <c r="AS489" s="97"/>
      <c r="AT489" s="97"/>
      <c r="AU489" s="97"/>
      <c r="AV489" s="97"/>
      <c r="AW489" s="97"/>
      <c r="AX489" s="97"/>
      <c r="AY489" s="97"/>
      <c r="AZ489" s="97"/>
      <c r="BA489" s="97"/>
      <c r="BB489" s="97"/>
      <c r="BC489" s="97"/>
      <c r="BD489" s="97"/>
      <c r="BE489" s="97"/>
      <c r="BF489" s="97"/>
      <c r="BG489" s="97"/>
      <c r="BH489" s="97"/>
      <c r="BI489" s="97"/>
      <c r="BJ489" s="97"/>
      <c r="BK489" s="97"/>
      <c r="BL489" s="97"/>
      <c r="BM489" s="97"/>
      <c r="BN489" s="97"/>
      <c r="BO489" s="97"/>
      <c r="BP489" s="97"/>
      <c r="BQ489" s="97"/>
      <c r="BR489" s="97"/>
      <c r="BS489" s="97"/>
      <c r="BT489" s="97"/>
      <c r="BU489" s="97"/>
      <c r="BV489" s="97"/>
      <c r="BW489" s="97"/>
      <c r="BX489" s="97"/>
      <c r="BY489" s="97"/>
      <c r="BZ489" s="97"/>
      <c r="CA489" s="97"/>
      <c r="CB489" s="97"/>
      <c r="CC489" s="97"/>
      <c r="CD489" s="97"/>
      <c r="CE489" s="97"/>
      <c r="CF489" s="97"/>
      <c r="CG489" s="97"/>
      <c r="CH489" s="97"/>
      <c r="CI489" s="97"/>
      <c r="CJ489" s="97"/>
      <c r="CK489" s="97"/>
      <c r="CL489" s="53"/>
      <c r="CM489" s="53"/>
      <c r="CN489" s="97"/>
      <c r="CO489" s="53"/>
      <c r="CP489" s="53"/>
      <c r="CQ489" s="53"/>
      <c r="CR489" s="53"/>
      <c r="CS489" s="53"/>
      <c r="CT489" s="53"/>
      <c r="CU489" s="53"/>
      <c r="CV489" s="53"/>
      <c r="CW489" s="53"/>
      <c r="CX489" s="53"/>
      <c r="CY489" s="53"/>
      <c r="CZ489" s="53"/>
      <c r="DA489" s="53"/>
      <c r="DB489" s="53"/>
      <c r="DC489" s="53"/>
      <c r="DD489" s="53"/>
      <c r="DE489" s="53"/>
      <c r="DF489" s="53"/>
      <c r="DG489" s="53"/>
      <c r="DH489" s="53"/>
      <c r="DI489" s="53"/>
      <c r="DJ489" s="53"/>
      <c r="DK489" s="53"/>
      <c r="DL489" s="53"/>
      <c r="DM489" s="53"/>
      <c r="DN489" s="53"/>
      <c r="DO489" s="53"/>
      <c r="DP489" s="53"/>
      <c r="DQ489" s="53"/>
      <c r="DR489" s="53"/>
      <c r="DS489" s="53"/>
      <c r="DT489" s="53"/>
      <c r="DU489" s="53"/>
      <c r="DV489" s="53"/>
      <c r="DW489" s="53"/>
      <c r="DX489" s="53"/>
      <c r="DY489" s="53"/>
      <c r="DZ489" s="53"/>
      <c r="EA489" s="53"/>
      <c r="EB489" s="53"/>
      <c r="EC489" s="53"/>
      <c r="ED489" s="53"/>
      <c r="EE489" s="53"/>
      <c r="EF489" s="53"/>
      <c r="EG489" s="53"/>
      <c r="EH489" s="53"/>
      <c r="EI489" s="53"/>
      <c r="EJ489" s="53"/>
      <c r="EK489" s="53"/>
      <c r="EL489" s="53"/>
      <c r="EM489" s="53"/>
      <c r="EN489" s="53"/>
    </row>
    <row r="490" spans="1:144" ht="27" thickBot="1">
      <c r="A490" s="119"/>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c r="AA490" s="119"/>
      <c r="AB490" s="119"/>
      <c r="AC490" s="119"/>
      <c r="AD490" s="119"/>
      <c r="AE490" s="53"/>
      <c r="AF490" s="53"/>
      <c r="AG490" s="53"/>
      <c r="AH490" s="53"/>
      <c r="AI490" s="53"/>
      <c r="AJ490" s="53"/>
      <c r="AK490" s="53"/>
      <c r="AL490" s="142" t="s">
        <v>134</v>
      </c>
      <c r="AM490" s="154"/>
      <c r="AN490" s="154"/>
      <c r="AO490" s="154"/>
      <c r="AP490" s="154"/>
      <c r="AQ490" s="154"/>
      <c r="AR490" s="154"/>
      <c r="AS490" s="154"/>
      <c r="AT490" s="154"/>
      <c r="AU490" s="154"/>
      <c r="AV490" s="154"/>
      <c r="AW490" s="154"/>
      <c r="AX490" s="154"/>
      <c r="AY490" s="154"/>
      <c r="AZ490" s="154"/>
      <c r="BA490" s="154"/>
      <c r="BB490" s="154"/>
      <c r="BC490" s="154"/>
      <c r="BD490" s="154"/>
      <c r="BE490" s="154"/>
      <c r="BF490" s="154"/>
      <c r="BG490" s="154"/>
      <c r="BH490" s="154"/>
      <c r="BI490" s="154"/>
      <c r="BJ490" s="154"/>
      <c r="BK490" s="154"/>
      <c r="BL490" s="154"/>
      <c r="BM490" s="154"/>
      <c r="BN490" s="154"/>
      <c r="BO490" s="154"/>
      <c r="BP490" s="154"/>
      <c r="BQ490" s="154"/>
      <c r="BR490" s="154"/>
      <c r="BS490" s="154"/>
      <c r="BT490" s="154"/>
      <c r="BU490" s="154"/>
      <c r="BV490" s="154"/>
      <c r="BW490" s="154"/>
      <c r="BX490" s="154"/>
      <c r="BY490" s="154"/>
      <c r="BZ490" s="154"/>
      <c r="CA490" s="154"/>
      <c r="CB490" s="154"/>
      <c r="CC490" s="154"/>
      <c r="CD490" s="154"/>
      <c r="CE490" s="154"/>
      <c r="CF490" s="154"/>
      <c r="CG490" s="154"/>
      <c r="CH490" s="154"/>
      <c r="CI490" s="154"/>
      <c r="CJ490" s="155"/>
      <c r="CK490" s="35"/>
      <c r="CL490" s="53"/>
      <c r="CM490" s="53"/>
      <c r="CN490" s="142" t="s">
        <v>135</v>
      </c>
      <c r="CO490" s="140"/>
      <c r="CP490" s="140"/>
      <c r="CQ490" s="140"/>
      <c r="CR490" s="140"/>
      <c r="CS490" s="140"/>
      <c r="CT490" s="140"/>
      <c r="CU490" s="140"/>
      <c r="CV490" s="140"/>
      <c r="CW490" s="140"/>
      <c r="CX490" s="140"/>
      <c r="CY490" s="140"/>
      <c r="CZ490" s="140"/>
      <c r="DA490" s="140"/>
      <c r="DB490" s="140"/>
      <c r="DC490" s="140"/>
      <c r="DD490" s="140"/>
      <c r="DE490" s="140"/>
      <c r="DF490" s="140"/>
      <c r="DG490" s="140"/>
      <c r="DH490" s="140"/>
      <c r="DI490" s="140"/>
      <c r="DJ490" s="140"/>
      <c r="DK490" s="140"/>
      <c r="DL490" s="140"/>
      <c r="DM490" s="140"/>
      <c r="DN490" s="140"/>
      <c r="DO490" s="140"/>
      <c r="DP490" s="140"/>
      <c r="DQ490" s="140"/>
      <c r="DR490" s="140"/>
      <c r="DS490" s="140"/>
      <c r="DT490" s="140"/>
      <c r="DU490" s="140"/>
      <c r="DV490" s="140"/>
      <c r="DW490" s="140"/>
      <c r="DX490" s="140"/>
      <c r="DY490" s="140"/>
      <c r="DZ490" s="140"/>
      <c r="EA490" s="140"/>
      <c r="EB490" s="140"/>
      <c r="EC490" s="140"/>
      <c r="ED490" s="140"/>
      <c r="EE490" s="140"/>
      <c r="EF490" s="140"/>
      <c r="EG490" s="140"/>
      <c r="EH490" s="140"/>
      <c r="EI490" s="140"/>
      <c r="EJ490" s="140"/>
      <c r="EK490" s="140"/>
      <c r="EL490" s="141"/>
      <c r="EM490" s="40"/>
      <c r="EN490" s="53"/>
    </row>
    <row r="491" spans="1:144" ht="16" thickBot="1">
      <c r="A491" s="119"/>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c r="AA491" s="119"/>
      <c r="AB491" s="119"/>
      <c r="AC491" s="119"/>
      <c r="AD491" s="119"/>
      <c r="AE491" s="53"/>
      <c r="AF491" s="53"/>
      <c r="AG491" s="53"/>
      <c r="AH491" s="53"/>
      <c r="AI491" s="53"/>
      <c r="AJ491" s="53"/>
      <c r="AK491" s="53"/>
      <c r="AL491" s="39" t="s">
        <v>5</v>
      </c>
      <c r="AM491" s="10" t="str">
        <f t="array" ref="AM491:CJ491">TRANSPOSE((IF(D$5:D$55="","",D$5:D$55)))</f>
        <v>OR</v>
      </c>
      <c r="AN491" s="4" t="str">
        <v>CTICU</v>
      </c>
      <c r="AO491" s="4" t="str">
        <v>Overlook</v>
      </c>
      <c r="AP491" s="14" t="str">
        <v>Peds</v>
      </c>
      <c r="AQ491" s="4" t="str">
        <v/>
      </c>
      <c r="AR491" s="4" t="str">
        <v/>
      </c>
      <c r="AS491" s="4" t="str">
        <v/>
      </c>
      <c r="AT491" s="4" t="str">
        <v/>
      </c>
      <c r="AU491" s="4" t="str">
        <v/>
      </c>
      <c r="AV491" s="4" t="str">
        <v/>
      </c>
      <c r="AW491" s="4" t="str">
        <v/>
      </c>
      <c r="AX491" s="4" t="str">
        <v/>
      </c>
      <c r="AY491" s="4" t="str">
        <v/>
      </c>
      <c r="AZ491" s="4" t="str">
        <v/>
      </c>
      <c r="BA491" s="4" t="str">
        <v/>
      </c>
      <c r="BB491" s="4" t="str">
        <v/>
      </c>
      <c r="BC491" s="4" t="str">
        <v/>
      </c>
      <c r="BD491" s="4" t="str">
        <v/>
      </c>
      <c r="BE491" s="4" t="str">
        <v/>
      </c>
      <c r="BF491" s="4" t="str">
        <v/>
      </c>
      <c r="BG491" s="4" t="str">
        <v/>
      </c>
      <c r="BH491" s="4" t="str">
        <v/>
      </c>
      <c r="BI491" s="4" t="str">
        <v/>
      </c>
      <c r="BJ491" s="4" t="str">
        <v/>
      </c>
      <c r="BK491" s="4" t="str">
        <v/>
      </c>
      <c r="BL491" s="4" t="str">
        <v/>
      </c>
      <c r="BM491" s="4" t="str">
        <v/>
      </c>
      <c r="BN491" s="4" t="str">
        <v/>
      </c>
      <c r="BO491" s="4" t="str">
        <v/>
      </c>
      <c r="BP491" s="4" t="str">
        <v/>
      </c>
      <c r="BQ491" s="4" t="str">
        <v/>
      </c>
      <c r="BR491" s="4" t="str">
        <v/>
      </c>
      <c r="BS491" s="4" t="str">
        <v/>
      </c>
      <c r="BT491" s="4" t="str">
        <v/>
      </c>
      <c r="BU491" s="4" t="str">
        <v/>
      </c>
      <c r="BV491" s="4" t="str">
        <v/>
      </c>
      <c r="BW491" s="4" t="str">
        <v/>
      </c>
      <c r="BX491" s="4" t="str">
        <v/>
      </c>
      <c r="BY491" s="4" t="str">
        <v/>
      </c>
      <c r="BZ491" s="4" t="str">
        <v/>
      </c>
      <c r="CA491" s="4" t="str">
        <v/>
      </c>
      <c r="CB491" s="4" t="str">
        <v/>
      </c>
      <c r="CC491" s="4" t="str">
        <v/>
      </c>
      <c r="CD491" s="4" t="str">
        <v/>
      </c>
      <c r="CE491" s="4" t="str">
        <v/>
      </c>
      <c r="CF491" s="4" t="str">
        <v/>
      </c>
      <c r="CG491" s="4" t="str">
        <v/>
      </c>
      <c r="CH491" s="4" t="str">
        <v/>
      </c>
      <c r="CI491" s="4" t="str">
        <v/>
      </c>
      <c r="CJ491" s="5" t="str">
        <v/>
      </c>
      <c r="CK491" s="143" t="s">
        <v>42</v>
      </c>
      <c r="CL491" s="53"/>
      <c r="CM491" s="53"/>
      <c r="CN491" s="39" t="s">
        <v>5</v>
      </c>
      <c r="CO491" s="10" t="str">
        <f t="array" ref="CO491:EL491">TRANSPOSE((IF($D$5:$D$55="","",$D$5:$D$55)))</f>
        <v>OR</v>
      </c>
      <c r="CP491" s="4" t="str">
        <v>CTICU</v>
      </c>
      <c r="CQ491" s="4" t="str">
        <v>Overlook</v>
      </c>
      <c r="CR491" s="4" t="str">
        <v>Peds</v>
      </c>
      <c r="CS491" s="4" t="str">
        <v/>
      </c>
      <c r="CT491" s="4" t="str">
        <v/>
      </c>
      <c r="CU491" s="4" t="str">
        <v/>
      </c>
      <c r="CV491" s="4" t="str">
        <v/>
      </c>
      <c r="CW491" s="4" t="str">
        <v/>
      </c>
      <c r="CX491" s="4" t="str">
        <v/>
      </c>
      <c r="CY491" s="4" t="str">
        <v/>
      </c>
      <c r="CZ491" s="4" t="str">
        <v/>
      </c>
      <c r="DA491" s="4" t="str">
        <v/>
      </c>
      <c r="DB491" s="4" t="str">
        <v/>
      </c>
      <c r="DC491" s="4" t="str">
        <v/>
      </c>
      <c r="DD491" s="4" t="str">
        <v/>
      </c>
      <c r="DE491" s="4" t="str">
        <v/>
      </c>
      <c r="DF491" s="4" t="str">
        <v/>
      </c>
      <c r="DG491" s="4" t="str">
        <v/>
      </c>
      <c r="DH491" s="4" t="str">
        <v/>
      </c>
      <c r="DI491" s="4" t="str">
        <v/>
      </c>
      <c r="DJ491" s="4" t="str">
        <v/>
      </c>
      <c r="DK491" s="4" t="str">
        <v/>
      </c>
      <c r="DL491" s="4" t="str">
        <v/>
      </c>
      <c r="DM491" s="4" t="str">
        <v/>
      </c>
      <c r="DN491" s="4" t="str">
        <v/>
      </c>
      <c r="DO491" s="4" t="str">
        <v/>
      </c>
      <c r="DP491" s="4" t="str">
        <v/>
      </c>
      <c r="DQ491" s="4" t="str">
        <v/>
      </c>
      <c r="DR491" s="4" t="str">
        <v/>
      </c>
      <c r="DS491" s="4" t="str">
        <v/>
      </c>
      <c r="DT491" s="4" t="str">
        <v/>
      </c>
      <c r="DU491" s="4" t="str">
        <v/>
      </c>
      <c r="DV491" s="4" t="str">
        <v/>
      </c>
      <c r="DW491" s="4" t="str">
        <v/>
      </c>
      <c r="DX491" s="4" t="str">
        <v/>
      </c>
      <c r="DY491" s="4" t="str">
        <v/>
      </c>
      <c r="DZ491" s="4" t="str">
        <v/>
      </c>
      <c r="EA491" s="4" t="str">
        <v/>
      </c>
      <c r="EB491" s="4" t="str">
        <v/>
      </c>
      <c r="EC491" s="4" t="str">
        <v/>
      </c>
      <c r="ED491" s="4" t="str">
        <v/>
      </c>
      <c r="EE491" s="4" t="str">
        <v/>
      </c>
      <c r="EF491" s="4" t="str">
        <v/>
      </c>
      <c r="EG491" s="4" t="str">
        <v/>
      </c>
      <c r="EH491" s="4" t="str">
        <v/>
      </c>
      <c r="EI491" s="4" t="str">
        <v/>
      </c>
      <c r="EJ491" s="4" t="str">
        <v/>
      </c>
      <c r="EK491" s="4" t="str">
        <v/>
      </c>
      <c r="EL491" s="5" t="str">
        <v/>
      </c>
      <c r="EM491" s="143" t="s">
        <v>42</v>
      </c>
      <c r="EN491" s="53"/>
    </row>
    <row r="492" spans="1:144">
      <c r="A492" s="119"/>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c r="AA492" s="119"/>
      <c r="AB492" s="119"/>
      <c r="AC492" s="119"/>
      <c r="AD492" s="119"/>
      <c r="AE492" s="53"/>
      <c r="AF492" s="53"/>
      <c r="AG492" s="53"/>
      <c r="AH492" s="53"/>
      <c r="AI492" s="53"/>
      <c r="AJ492" s="53"/>
      <c r="AK492" s="53"/>
      <c r="AL492" s="11" t="str">
        <f t="array" ref="AL492:AL541">IF(B$5:B$55="","",B$5:B$55)</f>
        <v>Tchouta</v>
      </c>
      <c r="AM492" s="11">
        <v>0</v>
      </c>
      <c r="AN492" s="8">
        <v>0</v>
      </c>
      <c r="AO492" s="8">
        <v>0</v>
      </c>
      <c r="AP492" s="4">
        <v>0</v>
      </c>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c r="BV492" s="8"/>
      <c r="BW492" s="8"/>
      <c r="BX492" s="8"/>
      <c r="BY492" s="8"/>
      <c r="BZ492" s="8"/>
      <c r="CA492" s="8"/>
      <c r="CB492" s="8"/>
      <c r="CC492" s="8"/>
      <c r="CD492" s="8"/>
      <c r="CE492" s="8"/>
      <c r="CF492" s="8"/>
      <c r="CG492" s="8"/>
      <c r="CH492" s="8"/>
      <c r="CI492" s="8"/>
      <c r="CJ492" s="8"/>
      <c r="CK492" s="24" t="str">
        <f>IF(AM492=1,AM$5,IF(AN492=1,AN$5,IF(AO492=1,AO$5,IF(AP492=1,AP$5,IF(AQ492=1,AQ$5,IF(AR492=1,AR$5,IF(AS492=1,AS$5,IF(AT492=1,AT$5,IF(AU492=1,AU$5,IF(AV492=1,AV$5,IF(AW492=1,AW$5,IF(AX492=1,AX$5,IF(AY492=1,AY$5,IF(AZ492=1,AZ$5,IF(BA492=1,BA$5,IF(BB492=1,BB$5,IF(BC492=1,BC$5,IF(BD492=1,BD$5,IF(BE492=1,BE$5,IF(BF492=1,BF$5,IF(BG492=1,BG$5,IF(BH492=1,BH$5,IF(BI492=1,BI$5,IF(BJ492=1,BJ$5,IF(BK492=1,BK$5,IF(BL492=1,BL$5,IF(BM492=1,BM$5,IF(BN492=1,BN$5,IF(BO492=1,BO$5, IF(BP492=1,BP$5, IF(BQ492=1,BQ$5, IF(BR492=1,BR$5, IF(BS492=1,BS$5, IF(BT492=1,BT$5, IF(BU492=1,BU$5, IF(BV492=1,BV$5, IF(BW492=1,BW$5, IF(BX492=1,BX$5, IF(BY492=1,BY$5, IF(BZ492=1,BZ$5, IF(CA492=1,CA$5, IF(CB492=1,CB$5, IF(CC492=1,CC$5, IF(CD492=1,CD$5, IF(CE492=1,CE$5, IF(CF492=1,CF$5, IF(CG492=1,CG$5, IF(CH492=1,CH$5, IF(CI492=1,CI$5, IF(CJ492=1,CJ$5,""))))))))))))))))))))))))))))))))))))))))))))))))))</f>
        <v/>
      </c>
      <c r="CL492" s="53"/>
      <c r="CM492" s="53"/>
      <c r="CN492" s="11" t="str">
        <f t="array" ref="CN492:CN541">IF($B$5:$B$55="","",$B$5:$B$55)</f>
        <v>Tchouta</v>
      </c>
      <c r="CO492" s="11"/>
      <c r="CP492" s="8"/>
      <c r="CQ492" s="8"/>
      <c r="CR492" s="8"/>
      <c r="CS492" s="8"/>
      <c r="CT492" s="8"/>
      <c r="CU492" s="8"/>
      <c r="CV492" s="8"/>
      <c r="CW492" s="8"/>
      <c r="CX492" s="8"/>
      <c r="CY492" s="8"/>
      <c r="CZ492" s="8"/>
      <c r="DA492" s="8"/>
      <c r="DB492" s="8"/>
      <c r="DC492" s="8"/>
      <c r="DD492" s="8"/>
      <c r="DE492" s="8"/>
      <c r="DF492" s="8"/>
      <c r="DG492" s="8"/>
      <c r="DH492" s="8"/>
      <c r="DI492" s="8"/>
      <c r="DJ492" s="8"/>
      <c r="DK492" s="8"/>
      <c r="DL492" s="8"/>
      <c r="DM492" s="8"/>
      <c r="DN492" s="8"/>
      <c r="DO492" s="8"/>
      <c r="DP492" s="8"/>
      <c r="DQ492" s="8"/>
      <c r="DR492" s="8"/>
      <c r="DS492" s="8"/>
      <c r="DT492" s="8"/>
      <c r="DU492" s="8"/>
      <c r="DV492" s="8"/>
      <c r="DW492" s="8"/>
      <c r="DX492" s="8"/>
      <c r="DY492" s="8"/>
      <c r="DZ492" s="8"/>
      <c r="EA492" s="8"/>
      <c r="EB492" s="8"/>
      <c r="EC492" s="8"/>
      <c r="ED492" s="8"/>
      <c r="EE492" s="8"/>
      <c r="EF492" s="8"/>
      <c r="EG492" s="8"/>
      <c r="EH492" s="8"/>
      <c r="EI492" s="8"/>
      <c r="EJ492" s="8"/>
      <c r="EK492" s="8"/>
      <c r="EL492" s="8"/>
      <c r="EM492" s="24" t="str">
        <f>IF(CO492=1,CO$5,IF(CP492=1,CP$5,IF(CQ492=1,CQ$5,IF(CR492=1,CR$5,IF(CS492=1,CS$5,IF(CT492=1,CT$5,IF(CU492=1,CU$5,IF(CV492=1,CV$5,IF(CW492=1,CW$5,IF(CX492=1,CX$5,IF(CY492=1,CY$5,IF(CZ492=1,CZ$5,IF(DA492=1,DA$5,IF(DB492=1,DB$5,IF(DC492=1,DC$5,IF(DD492=1,DD$5,IF(DE492=1,DE$5,IF(DF492=1,DF$5,IF(DG492=1,DG$5,IF(DH492=1,DH$5,IF(DI492=1,DI$5,IF(DJ492=1,DJ$5,IF(DK492=1,DK$5,IF(DL492=1,DL$5,IF(DM492=1,DM$5,IF(DN492=1,DN$5,IF(DO492=1,DO$5,IF(DP492=1,DP$5,IF(DQ492=1,DQ$5, IF(DR492=1,DR$5, IF(DS492=1,DS$5, IF(DT492=1,DT$5, IF(DU492=1,DU$5, IF(DV492=1,DV$5, IF(DW492=1,DW$5, IF(DX492=1,DX$5, IF(DY492=1,DY$5, IF(DZ492=1,DZ$5, IF(EA492=1,EA$5, IF(EB492=1,EB$5, IF(EC492=1,EC$5, IF(ED492=1,ED$5, IF(EE492=1,EE$5, IF(EF492=1,EF$5, IF(EG492=1,EG$5, IF(EH492=1,EH$5, IF(EI492=1,EI$5, IF(EJ492=1,EJ$5, IF(EK492=1,EK$5, IF(EL492=1,EL$5,""))))))))))))))))))))))))))))))))))))))))))))))))))</f>
        <v/>
      </c>
      <c r="EN492" s="53"/>
    </row>
    <row r="493" spans="1:144">
      <c r="A493" s="119"/>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c r="AA493" s="119"/>
      <c r="AB493" s="119"/>
      <c r="AC493" s="119"/>
      <c r="AD493" s="119"/>
      <c r="AE493" s="53"/>
      <c r="AF493" s="53"/>
      <c r="AG493" s="53"/>
      <c r="AH493" s="53"/>
      <c r="AI493" s="53"/>
      <c r="AJ493" s="53"/>
      <c r="AK493" s="53"/>
      <c r="AL493" s="10" t="str">
        <v xml:space="preserve">Prigoff </v>
      </c>
      <c r="AM493" s="10">
        <v>0</v>
      </c>
      <c r="AN493" s="4">
        <v>0</v>
      </c>
      <c r="AO493" s="4">
        <v>0</v>
      </c>
      <c r="AP493" s="4">
        <v>0</v>
      </c>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22" t="str">
        <f t="shared" ref="CK493:CK508" si="50">IF(AM493=1,AM$5,IF(AN493=1,AN$5,IF(AO493=1,AO$5,IF(AP493=1,AP$5,IF(AQ493=1,AQ$5,IF(AR493=1,AR$5,IF(AS493=1,AS$5,IF(AT493=1,AT$5,IF(AU493=1,AU$5,IF(AV493=1,AV$5,IF(AW493=1,AW$5,IF(AX493=1,AX$5,IF(AY493=1,AY$5,IF(AZ493=1,AZ$5,IF(BA493=1,BA$5,IF(BB493=1,BB$5,IF(BC493=1,BC$5,IF(BD493=1,BD$5,IF(BE493=1,BE$5,IF(BF493=1,BF$5,IF(BG493=1,BG$5,IF(BH493=1,BH$5,IF(BI493=1,BI$5,IF(BJ493=1,BJ$5,IF(BK493=1,BK$5,IF(BL493=1,BL$5,IF(BM493=1,BM$5,IF(BN493=1,BN$5,IF(BO493=1,BO$5, IF(BP493=1,BP$5, IF(BQ493=1,BQ$5, IF(BR493=1,BR$5, IF(BS493=1,BS$5, IF(BT493=1,BT$5, IF(BU493=1,BU$5, IF(BV493=1,BV$5, IF(BW493=1,BW$5, IF(BX493=1,BX$5, IF(BY493=1,BY$5, IF(BZ493=1,BZ$5, IF(CA493=1,CA$5, IF(CB493=1,CB$5, IF(CC493=1,CC$5, IF(CD493=1,CD$5, IF(CE493=1,CE$5, IF(CF493=1,CF$5, IF(CG493=1,CG$5, IF(CH493=1,CH$5, IF(CI493=1,CI$5, IF(CJ493=1,CJ$5,""))))))))))))))))))))))))))))))))))))))))))))))))))</f>
        <v/>
      </c>
      <c r="CL493" s="53"/>
      <c r="CM493" s="53"/>
      <c r="CN493" s="10" t="str">
        <v xml:space="preserve">Prigoff </v>
      </c>
      <c r="CO493" s="10"/>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22" t="str">
        <f t="shared" ref="EM493:EM508" si="51">IF(CO493=1,CO$5,IF(CP493=1,CP$5,IF(CQ493=1,CQ$5,IF(CR493=1,CR$5,IF(CS493=1,CS$5,IF(CT493=1,CT$5,IF(CU493=1,CU$5,IF(CV493=1,CV$5,IF(CW493=1,CW$5,IF(CX493=1,CX$5,IF(CY493=1,CY$5,IF(CZ493=1,CZ$5,IF(DA493=1,DA$5,IF(DB493=1,DB$5,IF(DC493=1,DC$5,IF(DD493=1,DD$5,IF(DE493=1,DE$5,IF(DF493=1,DF$5,IF(DG493=1,DG$5,IF(DH493=1,DH$5,IF(DI493=1,DI$5,IF(DJ493=1,DJ$5,IF(DK493=1,DK$5,IF(DL493=1,DL$5,IF(DM493=1,DM$5,IF(DN493=1,DN$5,IF(DO493=1,DO$5,IF(DP493=1,DP$5,IF(DQ493=1,DQ$5, IF(DR493=1,DR$5, IF(DS493=1,DS$5, IF(DT493=1,DT$5, IF(DU493=1,DU$5, IF(DV493=1,DV$5, IF(DW493=1,DW$5, IF(DX493=1,DX$5, IF(DY493=1,DY$5, IF(DZ493=1,DZ$5, IF(EA493=1,EA$5, IF(EB493=1,EB$5, IF(EC493=1,EC$5, IF(ED493=1,ED$5, IF(EE493=1,EE$5, IF(EF493=1,EF$5, IF(EG493=1,EG$5, IF(EH493=1,EH$5, IF(EI493=1,EI$5, IF(EJ493=1,EJ$5, IF(EK493=1,EK$5, IF(EL493=1,EL$5,""))))))))))))))))))))))))))))))))))))))))))))))))))</f>
        <v/>
      </c>
      <c r="EN493" s="53"/>
    </row>
    <row r="494" spans="1:144">
      <c r="A494" s="119"/>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c r="AA494" s="119"/>
      <c r="AB494" s="119"/>
      <c r="AC494" s="119"/>
      <c r="AD494" s="119"/>
      <c r="AE494" s="53"/>
      <c r="AF494" s="53"/>
      <c r="AG494" s="53"/>
      <c r="AH494" s="53"/>
      <c r="AI494" s="53"/>
      <c r="AJ494" s="53"/>
      <c r="AK494" s="53"/>
      <c r="AL494" s="10" t="str">
        <v xml:space="preserve">Abramov </v>
      </c>
      <c r="AM494" s="10">
        <v>0</v>
      </c>
      <c r="AN494" s="4">
        <v>0</v>
      </c>
      <c r="AO494" s="4">
        <v>0</v>
      </c>
      <c r="AP494" s="4">
        <v>0</v>
      </c>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22" t="str">
        <f t="shared" si="50"/>
        <v/>
      </c>
      <c r="CL494" s="53"/>
      <c r="CM494" s="53"/>
      <c r="CN494" s="10" t="str">
        <v xml:space="preserve">Abramov </v>
      </c>
      <c r="CO494" s="10"/>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22" t="str">
        <f t="shared" si="51"/>
        <v/>
      </c>
      <c r="EN494" s="53"/>
    </row>
    <row r="495" spans="1:144">
      <c r="A495" s="119"/>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c r="AA495" s="119"/>
      <c r="AB495" s="119"/>
      <c r="AC495" s="119"/>
      <c r="AD495" s="119"/>
      <c r="AE495" s="53"/>
      <c r="AF495" s="53"/>
      <c r="AG495" s="53"/>
      <c r="AH495" s="53"/>
      <c r="AI495" s="53"/>
      <c r="AJ495" s="53"/>
      <c r="AK495" s="53"/>
      <c r="AL495" s="10" t="str">
        <v xml:space="preserve">Torres-Sanchez </v>
      </c>
      <c r="AM495" s="10">
        <v>0</v>
      </c>
      <c r="AN495" s="4">
        <v>0</v>
      </c>
      <c r="AO495" s="4">
        <v>0</v>
      </c>
      <c r="AP495" s="4">
        <v>0</v>
      </c>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22" t="str">
        <f t="shared" si="50"/>
        <v/>
      </c>
      <c r="CL495" s="53"/>
      <c r="CM495" s="53"/>
      <c r="CN495" s="10" t="str">
        <v xml:space="preserve">Torres-Sanchez </v>
      </c>
      <c r="CO495" s="10"/>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22" t="str">
        <f t="shared" si="51"/>
        <v/>
      </c>
      <c r="EN495" s="53"/>
    </row>
    <row r="496" spans="1:144">
      <c r="A496" s="119"/>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c r="AA496" s="119"/>
      <c r="AB496" s="119"/>
      <c r="AC496" s="119"/>
      <c r="AD496" s="119"/>
      <c r="AE496" s="53"/>
      <c r="AF496" s="53"/>
      <c r="AG496" s="53"/>
      <c r="AH496" s="53"/>
      <c r="AI496" s="53"/>
      <c r="AJ496" s="53"/>
      <c r="AK496" s="53"/>
      <c r="AL496" s="10" t="str">
        <v/>
      </c>
      <c r="AM496" s="10"/>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22" t="str">
        <f t="shared" si="50"/>
        <v/>
      </c>
      <c r="CL496" s="53"/>
      <c r="CM496" s="53"/>
      <c r="CN496" s="10" t="str">
        <v/>
      </c>
      <c r="CO496" s="10"/>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22" t="str">
        <f t="shared" si="51"/>
        <v/>
      </c>
      <c r="EN496" s="53"/>
    </row>
    <row r="497" spans="1:144">
      <c r="A497" s="119"/>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c r="AA497" s="119"/>
      <c r="AB497" s="119"/>
      <c r="AC497" s="119"/>
      <c r="AD497" s="119"/>
      <c r="AE497" s="53"/>
      <c r="AF497" s="53"/>
      <c r="AG497" s="53"/>
      <c r="AH497" s="53"/>
      <c r="AI497" s="53"/>
      <c r="AJ497" s="53"/>
      <c r="AK497" s="53"/>
      <c r="AL497" s="10" t="str">
        <v/>
      </c>
      <c r="AM497" s="10"/>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22" t="str">
        <f t="shared" si="50"/>
        <v/>
      </c>
      <c r="CL497" s="53"/>
      <c r="CM497" s="53"/>
      <c r="CN497" s="10" t="str">
        <v/>
      </c>
      <c r="CO497" s="10"/>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22" t="str">
        <f t="shared" si="51"/>
        <v/>
      </c>
      <c r="EN497" s="53"/>
    </row>
    <row r="498" spans="1:144">
      <c r="A498" s="119"/>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c r="AA498" s="119"/>
      <c r="AB498" s="119"/>
      <c r="AC498" s="119"/>
      <c r="AD498" s="119"/>
      <c r="AE498" s="53"/>
      <c r="AF498" s="53"/>
      <c r="AG498" s="53"/>
      <c r="AH498" s="53"/>
      <c r="AI498" s="53"/>
      <c r="AJ498" s="53"/>
      <c r="AK498" s="53"/>
      <c r="AL498" s="10" t="str">
        <v/>
      </c>
      <c r="AM498" s="10"/>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22" t="str">
        <f t="shared" si="50"/>
        <v/>
      </c>
      <c r="CL498" s="53"/>
      <c r="CM498" s="53"/>
      <c r="CN498" s="10" t="str">
        <v/>
      </c>
      <c r="CO498" s="10"/>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22" t="str">
        <f t="shared" si="51"/>
        <v/>
      </c>
      <c r="EN498" s="53"/>
    </row>
    <row r="499" spans="1:144">
      <c r="A499" s="119"/>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c r="AA499" s="119"/>
      <c r="AB499" s="119"/>
      <c r="AC499" s="119"/>
      <c r="AD499" s="119"/>
      <c r="AE499" s="53"/>
      <c r="AF499" s="53"/>
      <c r="AG499" s="53"/>
      <c r="AH499" s="53"/>
      <c r="AI499" s="53"/>
      <c r="AJ499" s="53"/>
      <c r="AK499" s="53"/>
      <c r="AL499" s="10" t="str">
        <v/>
      </c>
      <c r="AM499" s="10"/>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22" t="str">
        <f t="shared" si="50"/>
        <v/>
      </c>
      <c r="CL499" s="53"/>
      <c r="CM499" s="53"/>
      <c r="CN499" s="10" t="str">
        <v/>
      </c>
      <c r="CO499" s="10"/>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22" t="str">
        <f t="shared" si="51"/>
        <v/>
      </c>
      <c r="EN499" s="53"/>
    </row>
    <row r="500" spans="1:144">
      <c r="A500" s="119"/>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c r="AA500" s="119"/>
      <c r="AB500" s="119"/>
      <c r="AC500" s="119"/>
      <c r="AD500" s="119"/>
      <c r="AE500" s="53"/>
      <c r="AF500" s="53"/>
      <c r="AG500" s="53"/>
      <c r="AH500" s="53"/>
      <c r="AI500" s="53"/>
      <c r="AJ500" s="53"/>
      <c r="AK500" s="53"/>
      <c r="AL500" s="10" t="str">
        <v/>
      </c>
      <c r="AM500" s="10"/>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22" t="str">
        <f t="shared" si="50"/>
        <v/>
      </c>
      <c r="CL500" s="53"/>
      <c r="CM500" s="53"/>
      <c r="CN500" s="10" t="str">
        <v/>
      </c>
      <c r="CO500" s="10"/>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22" t="str">
        <f t="shared" si="51"/>
        <v/>
      </c>
      <c r="EN500" s="53"/>
    </row>
    <row r="501" spans="1:144">
      <c r="A501" s="119"/>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c r="AA501" s="119"/>
      <c r="AB501" s="119"/>
      <c r="AC501" s="119"/>
      <c r="AD501" s="119"/>
      <c r="AE501" s="53"/>
      <c r="AF501" s="53"/>
      <c r="AG501" s="53"/>
      <c r="AH501" s="53"/>
      <c r="AI501" s="53"/>
      <c r="AJ501" s="53"/>
      <c r="AK501" s="53"/>
      <c r="AL501" s="10" t="str">
        <v/>
      </c>
      <c r="AM501" s="10"/>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22" t="str">
        <f t="shared" si="50"/>
        <v/>
      </c>
      <c r="CL501" s="53"/>
      <c r="CM501" s="53"/>
      <c r="CN501" s="10" t="str">
        <v/>
      </c>
      <c r="CO501" s="10"/>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22" t="str">
        <f t="shared" si="51"/>
        <v/>
      </c>
      <c r="EN501" s="53"/>
    </row>
    <row r="502" spans="1:144">
      <c r="A502" s="119"/>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c r="AA502" s="119"/>
      <c r="AB502" s="119"/>
      <c r="AC502" s="119"/>
      <c r="AD502" s="119"/>
      <c r="AE502" s="53"/>
      <c r="AF502" s="53"/>
      <c r="AG502" s="53"/>
      <c r="AH502" s="53"/>
      <c r="AI502" s="53"/>
      <c r="AJ502" s="53"/>
      <c r="AK502" s="53"/>
      <c r="AL502" s="10" t="str">
        <v/>
      </c>
      <c r="AM502" s="10"/>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22" t="str">
        <f t="shared" si="50"/>
        <v/>
      </c>
      <c r="CL502" s="53"/>
      <c r="CM502" s="53"/>
      <c r="CN502" s="10" t="str">
        <v/>
      </c>
      <c r="CO502" s="10"/>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22" t="str">
        <f t="shared" si="51"/>
        <v/>
      </c>
      <c r="EN502" s="53"/>
    </row>
    <row r="503" spans="1:144">
      <c r="A503" s="119"/>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c r="AA503" s="119"/>
      <c r="AB503" s="119"/>
      <c r="AC503" s="119"/>
      <c r="AD503" s="119"/>
      <c r="AE503" s="53"/>
      <c r="AF503" s="53"/>
      <c r="AG503" s="53"/>
      <c r="AH503" s="53"/>
      <c r="AI503" s="53"/>
      <c r="AJ503" s="53"/>
      <c r="AK503" s="53"/>
      <c r="AL503" s="10" t="str">
        <v/>
      </c>
      <c r="AM503" s="10"/>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22" t="str">
        <f t="shared" si="50"/>
        <v/>
      </c>
      <c r="CL503" s="53"/>
      <c r="CM503" s="53"/>
      <c r="CN503" s="10" t="str">
        <v/>
      </c>
      <c r="CO503" s="10"/>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22" t="str">
        <f t="shared" si="51"/>
        <v/>
      </c>
      <c r="EN503" s="53"/>
    </row>
    <row r="504" spans="1:144">
      <c r="A504" s="119"/>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c r="AA504" s="119"/>
      <c r="AB504" s="119"/>
      <c r="AC504" s="119"/>
      <c r="AD504" s="119"/>
      <c r="AE504" s="53"/>
      <c r="AF504" s="53"/>
      <c r="AG504" s="53"/>
      <c r="AH504" s="53"/>
      <c r="AI504" s="53"/>
      <c r="AJ504" s="53"/>
      <c r="AK504" s="53"/>
      <c r="AL504" s="10" t="str">
        <v/>
      </c>
      <c r="AM504" s="10"/>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22" t="str">
        <f t="shared" si="50"/>
        <v/>
      </c>
      <c r="CL504" s="53"/>
      <c r="CM504" s="53"/>
      <c r="CN504" s="10" t="str">
        <v/>
      </c>
      <c r="CO504" s="10"/>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22" t="str">
        <f t="shared" si="51"/>
        <v/>
      </c>
      <c r="EN504" s="53"/>
    </row>
    <row r="505" spans="1:144">
      <c r="A505" s="119"/>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c r="AA505" s="119"/>
      <c r="AB505" s="119"/>
      <c r="AC505" s="119"/>
      <c r="AD505" s="119"/>
      <c r="AE505" s="53"/>
      <c r="AF505" s="53"/>
      <c r="AG505" s="53"/>
      <c r="AH505" s="53"/>
      <c r="AI505" s="53"/>
      <c r="AJ505" s="53"/>
      <c r="AK505" s="53"/>
      <c r="AL505" s="10" t="str">
        <v/>
      </c>
      <c r="AM505" s="10"/>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22" t="str">
        <f t="shared" si="50"/>
        <v/>
      </c>
      <c r="CL505" s="53"/>
      <c r="CM505" s="53"/>
      <c r="CN505" s="10" t="str">
        <v/>
      </c>
      <c r="CO505" s="10"/>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22" t="str">
        <f t="shared" si="51"/>
        <v/>
      </c>
      <c r="EN505" s="53"/>
    </row>
    <row r="506" spans="1:144">
      <c r="A506" s="119"/>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c r="AA506" s="119"/>
      <c r="AB506" s="119"/>
      <c r="AC506" s="119"/>
      <c r="AD506" s="119"/>
      <c r="AE506" s="53"/>
      <c r="AF506" s="53"/>
      <c r="AG506" s="53"/>
      <c r="AH506" s="53"/>
      <c r="AI506" s="53"/>
      <c r="AJ506" s="53"/>
      <c r="AK506" s="53"/>
      <c r="AL506" s="10" t="str">
        <v/>
      </c>
      <c r="AM506" s="10"/>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22" t="str">
        <f t="shared" si="50"/>
        <v/>
      </c>
      <c r="CL506" s="53"/>
      <c r="CM506" s="53"/>
      <c r="CN506" s="10" t="str">
        <v/>
      </c>
      <c r="CO506" s="10"/>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22" t="str">
        <f t="shared" si="51"/>
        <v/>
      </c>
      <c r="EN506" s="53"/>
    </row>
    <row r="507" spans="1:144">
      <c r="A507" s="119"/>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c r="AA507" s="119"/>
      <c r="AB507" s="119"/>
      <c r="AC507" s="119"/>
      <c r="AD507" s="119"/>
      <c r="AE507" s="53"/>
      <c r="AF507" s="53"/>
      <c r="AG507" s="53"/>
      <c r="AH507" s="53"/>
      <c r="AI507" s="53"/>
      <c r="AJ507" s="53"/>
      <c r="AK507" s="53"/>
      <c r="AL507" s="10" t="str">
        <v/>
      </c>
      <c r="AM507" s="10"/>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22" t="str">
        <f t="shared" si="50"/>
        <v/>
      </c>
      <c r="CL507" s="53"/>
      <c r="CM507" s="53"/>
      <c r="CN507" s="10" t="str">
        <v/>
      </c>
      <c r="CO507" s="10"/>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c r="EK507" s="4"/>
      <c r="EL507" s="4"/>
      <c r="EM507" s="22" t="str">
        <f t="shared" si="51"/>
        <v/>
      </c>
      <c r="EN507" s="53"/>
    </row>
    <row r="508" spans="1:144">
      <c r="A508" s="119"/>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c r="AA508" s="119"/>
      <c r="AB508" s="119"/>
      <c r="AC508" s="119"/>
      <c r="AD508" s="119"/>
      <c r="AE508" s="53"/>
      <c r="AF508" s="53"/>
      <c r="AG508" s="53"/>
      <c r="AH508" s="53"/>
      <c r="AI508" s="53"/>
      <c r="AJ508" s="53"/>
      <c r="AK508" s="53"/>
      <c r="AL508" s="10" t="str">
        <v/>
      </c>
      <c r="AM508" s="10"/>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22" t="str">
        <f t="shared" si="50"/>
        <v/>
      </c>
      <c r="CL508" s="53"/>
      <c r="CM508" s="53"/>
      <c r="CN508" s="10" t="str">
        <v/>
      </c>
      <c r="CO508" s="10"/>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22" t="str">
        <f t="shared" si="51"/>
        <v/>
      </c>
      <c r="EN508" s="53"/>
    </row>
    <row r="509" spans="1:144">
      <c r="A509" s="119"/>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c r="AA509" s="119"/>
      <c r="AB509" s="119"/>
      <c r="AC509" s="119"/>
      <c r="AD509" s="119"/>
      <c r="AE509" s="53"/>
      <c r="AF509" s="53"/>
      <c r="AG509" s="53"/>
      <c r="AH509" s="53"/>
      <c r="AI509" s="53"/>
      <c r="AJ509" s="53"/>
      <c r="AK509" s="53"/>
      <c r="AL509" s="10" t="str">
        <v/>
      </c>
      <c r="AM509" s="10"/>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22" t="str">
        <f>IF(AM509=1,AM$5,IF(AN509=1,AN$5,IF(AO509=1,AO$5,IF(AP509=1,AP$5,IF(AQ509=1,AQ$5,IF(AR509=1,AR$5,IF(AS509=1,AS$5,IF(AT509=1,AT$5,IF(AU509=1,AU$5,IF(AV509=1,AV$5,IF(AW509=1,AW$5,IF(AX509=1,AX$5,IF(AY509=1,AY$5,IF(AZ509=1,AZ$5,IF(BA509=1,BA$5,IF(BB509=1,BB$5,IF(BC509=1,BC$5,IF(BD509=1,BD$5,IF(BE509=1,BE$5,IF(BF509=1,BF$5,IF(BG509=1,BG$5,IF(BH509=1,BH$5,IF(BI509=1,BI$5,IF(BJ509=1,BJ$5,IF(BK509=1,BK$5,IF(BL509=1,BL$5,IF(BM509=1,BM$5,IF(BN509=1,BN$5,IF(BO509=1,BO$5, IF(BP509=1,BP$5, IF(BQ509=1,BQ$5, IF(BR509=1,BR$5, IF(BS509=1,BS$5, IF(BT509=1,BT$5, IF(BU509=1,BU$5, IF(BV509=1,BV$5, IF(BW509=1,BW$5, IF(BX509=1,BX$5, IF(BY509=1,BY$5, IF(BZ509=1,BZ$5, IF(CA509=1,CA$5, IF(CB509=1,CB$5, IF(CC509=1,CC$5, IF(CD509=1,CD$5, IF(CE509=1,CE$5, IF(CF509=1,CF$5, IF(CG509=1,CG$5, IF(CH509=1,CH$5, IF(CI509=1,CI$5, IF(CJ509=1,CJ$5,""))))))))))))))))))))))))))))))))))))))))))))))))))</f>
        <v/>
      </c>
      <c r="CL509" s="53"/>
      <c r="CM509" s="53"/>
      <c r="CN509" s="10" t="str">
        <v/>
      </c>
      <c r="CO509" s="10"/>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22" t="str">
        <f>IF(CO509=1,CO$5,IF(CP509=1,CP$5,IF(CQ509=1,CQ$5,IF(CR509=1,CR$5,IF(CS509=1,CS$5,IF(CT509=1,CT$5,IF(CU509=1,CU$5,IF(CV509=1,CV$5,IF(CW509=1,CW$5,IF(CX509=1,CX$5,IF(CY509=1,CY$5,IF(CZ509=1,CZ$5,IF(DA509=1,DA$5,IF(DB509=1,DB$5,IF(DC509=1,DC$5,IF(DD509=1,DD$5,IF(DE509=1,DE$5,IF(DF509=1,DF$5,IF(DG509=1,DG$5,IF(DH509=1,DH$5,IF(DI509=1,DI$5,IF(DJ509=1,DJ$5,IF(DK509=1,DK$5,IF(DL509=1,DL$5,IF(DM509=1,DM$5,IF(DN509=1,DN$5,IF(DO509=1,DO$5,IF(DP509=1,DP$5,IF(DQ509=1,DQ$5, IF(DR509=1,DR$5, IF(DS509=1,DS$5, IF(DT509=1,DT$5, IF(DU509=1,DU$5, IF(DV509=1,DV$5, IF(DW509=1,DW$5, IF(DX509=1,DX$5, IF(DY509=1,DY$5, IF(DZ509=1,DZ$5, IF(EA509=1,EA$5, IF(EB509=1,EB$5, IF(EC509=1,EC$5, IF(ED509=1,ED$5, IF(EE509=1,EE$5, IF(EF509=1,EF$5, IF(EG509=1,EG$5, IF(EH509=1,EH$5, IF(EI509=1,EI$5, IF(EJ509=1,EJ$5, IF(EK509=1,EK$5, IF(EL509=1,EL$5,""))))))))))))))))))))))))))))))))))))))))))))))))))</f>
        <v/>
      </c>
      <c r="EN509" s="53"/>
    </row>
    <row r="510" spans="1:144">
      <c r="A510" s="119"/>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c r="AA510" s="119"/>
      <c r="AB510" s="119"/>
      <c r="AC510" s="119"/>
      <c r="AD510" s="119"/>
      <c r="AE510" s="53"/>
      <c r="AF510" s="53"/>
      <c r="AG510" s="53"/>
      <c r="AH510" s="53"/>
      <c r="AI510" s="53"/>
      <c r="AJ510" s="53"/>
      <c r="AK510" s="53"/>
      <c r="AL510" s="10" t="str">
        <v/>
      </c>
      <c r="AM510" s="10"/>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22" t="str">
        <f t="shared" ref="CK510:CK541" si="52">IF(AM510=1,AM$5,IF(AN510=1,AN$5,IF(AO510=1,AO$5,IF(AP510=1,AP$5,IF(AQ510=1,AQ$5,IF(AR510=1,AR$5,IF(AS510=1,AS$5,IF(AT510=1,AT$5,IF(AU510=1,AU$5,IF(AV510=1,AV$5,IF(AW510=1,AW$5,IF(AX510=1,AX$5,IF(AY510=1,AY$5,IF(AZ510=1,AZ$5,IF(BA510=1,BA$5,IF(BB510=1,BB$5,IF(BC510=1,BC$5,IF(BD510=1,BD$5,IF(BE510=1,BE$5,IF(BF510=1,BF$5,IF(BG510=1,BG$5,IF(BH510=1,BH$5,IF(BI510=1,BI$5,IF(BJ510=1,BJ$5,IF(BK510=1,BK$5,IF(BL510=1,BL$5,IF(BM510=1,BM$5,IF(BN510=1,BN$5,IF(BO510=1,BO$5, IF(BP510=1,BP$5, IF(BQ510=1,BQ$5, IF(BR510=1,BR$5, IF(BS510=1,BS$5, IF(BT510=1,BT$5, IF(BU510=1,BU$5, IF(BV510=1,BV$5, IF(BW510=1,BW$5, IF(BX510=1,BX$5, IF(BY510=1,BY$5, IF(BZ510=1,BZ$5, IF(CA510=1,CA$5, IF(CB510=1,CB$5, IF(CC510=1,CC$5, IF(CD510=1,CD$5, IF(CE510=1,CE$5, IF(CF510=1,CF$5, IF(CG510=1,CG$5, IF(CH510=1,CH$5, IF(CI510=1,CI$5, IF(CJ510=1,CJ$5,""))))))))))))))))))))))))))))))))))))))))))))))))))</f>
        <v/>
      </c>
      <c r="CL510" s="53"/>
      <c r="CM510" s="53"/>
      <c r="CN510" s="10" t="str">
        <v/>
      </c>
      <c r="CO510" s="10"/>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22" t="str">
        <f t="shared" ref="EM510:EM541" si="53">IF(CO510=1,CO$5,IF(CP510=1,CP$5,IF(CQ510=1,CQ$5,IF(CR510=1,CR$5,IF(CS510=1,CS$5,IF(CT510=1,CT$5,IF(CU510=1,CU$5,IF(CV510=1,CV$5,IF(CW510=1,CW$5,IF(CX510=1,CX$5,IF(CY510=1,CY$5,IF(CZ510=1,CZ$5,IF(DA510=1,DA$5,IF(DB510=1,DB$5,IF(DC510=1,DC$5,IF(DD510=1,DD$5,IF(DE510=1,DE$5,IF(DF510=1,DF$5,IF(DG510=1,DG$5,IF(DH510=1,DH$5,IF(DI510=1,DI$5,IF(DJ510=1,DJ$5,IF(DK510=1,DK$5,IF(DL510=1,DL$5,IF(DM510=1,DM$5,IF(DN510=1,DN$5,IF(DO510=1,DO$5,IF(DP510=1,DP$5,IF(DQ510=1,DQ$5, IF(DR510=1,DR$5, IF(DS510=1,DS$5, IF(DT510=1,DT$5, IF(DU510=1,DU$5, IF(DV510=1,DV$5, IF(DW510=1,DW$5, IF(DX510=1,DX$5, IF(DY510=1,DY$5, IF(DZ510=1,DZ$5, IF(EA510=1,EA$5, IF(EB510=1,EB$5, IF(EC510=1,EC$5, IF(ED510=1,ED$5, IF(EE510=1,EE$5, IF(EF510=1,EF$5, IF(EG510=1,EG$5, IF(EH510=1,EH$5, IF(EI510=1,EI$5, IF(EJ510=1,EJ$5, IF(EK510=1,EK$5, IF(EL510=1,EL$5,""))))))))))))))))))))))))))))))))))))))))))))))))))</f>
        <v/>
      </c>
      <c r="EN510" s="53"/>
    </row>
    <row r="511" spans="1:144">
      <c r="A511" s="119"/>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c r="AA511" s="119"/>
      <c r="AB511" s="119"/>
      <c r="AC511" s="119"/>
      <c r="AD511" s="119"/>
      <c r="AE511" s="53"/>
      <c r="AF511" s="53"/>
      <c r="AG511" s="53"/>
      <c r="AH511" s="53"/>
      <c r="AI511" s="53"/>
      <c r="AJ511" s="53"/>
      <c r="AK511" s="53"/>
      <c r="AL511" s="10" t="str">
        <v/>
      </c>
      <c r="AM511" s="10"/>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22" t="str">
        <f t="shared" si="52"/>
        <v/>
      </c>
      <c r="CL511" s="53"/>
      <c r="CM511" s="53"/>
      <c r="CN511" s="10" t="str">
        <v/>
      </c>
      <c r="CO511" s="10"/>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22" t="str">
        <f t="shared" si="53"/>
        <v/>
      </c>
      <c r="EN511" s="53"/>
    </row>
    <row r="512" spans="1:144">
      <c r="A512" s="119"/>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c r="AA512" s="119"/>
      <c r="AB512" s="119"/>
      <c r="AC512" s="119"/>
      <c r="AD512" s="119"/>
      <c r="AE512" s="53"/>
      <c r="AF512" s="53"/>
      <c r="AG512" s="53"/>
      <c r="AH512" s="53"/>
      <c r="AI512" s="53"/>
      <c r="AJ512" s="53"/>
      <c r="AK512" s="53"/>
      <c r="AL512" s="10" t="str">
        <v/>
      </c>
      <c r="AM512" s="10"/>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22" t="str">
        <f t="shared" si="52"/>
        <v/>
      </c>
      <c r="CL512" s="53"/>
      <c r="CM512" s="53"/>
      <c r="CN512" s="10" t="str">
        <v/>
      </c>
      <c r="CO512" s="10"/>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22" t="str">
        <f t="shared" si="53"/>
        <v/>
      </c>
      <c r="EN512" s="53"/>
    </row>
    <row r="513" spans="1:144">
      <c r="A513" s="119"/>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c r="AA513" s="119"/>
      <c r="AB513" s="119"/>
      <c r="AC513" s="119"/>
      <c r="AD513" s="119"/>
      <c r="AE513" s="53"/>
      <c r="AF513" s="53"/>
      <c r="AG513" s="53"/>
      <c r="AH513" s="53"/>
      <c r="AI513" s="53"/>
      <c r="AJ513" s="53"/>
      <c r="AK513" s="53"/>
      <c r="AL513" s="10" t="str">
        <v/>
      </c>
      <c r="AM513" s="10"/>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22" t="str">
        <f t="shared" si="52"/>
        <v/>
      </c>
      <c r="CL513" s="53"/>
      <c r="CM513" s="53"/>
      <c r="CN513" s="10" t="str">
        <v/>
      </c>
      <c r="CO513" s="10"/>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c r="EK513" s="4"/>
      <c r="EL513" s="4"/>
      <c r="EM513" s="22" t="str">
        <f t="shared" si="53"/>
        <v/>
      </c>
      <c r="EN513" s="53"/>
    </row>
    <row r="514" spans="1:144">
      <c r="A514" s="119"/>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c r="AA514" s="119"/>
      <c r="AB514" s="119"/>
      <c r="AC514" s="119"/>
      <c r="AD514" s="119"/>
      <c r="AE514" s="53"/>
      <c r="AF514" s="53"/>
      <c r="AG514" s="53"/>
      <c r="AH514" s="53"/>
      <c r="AI514" s="53"/>
      <c r="AJ514" s="53"/>
      <c r="AK514" s="53"/>
      <c r="AL514" s="10" t="str">
        <v/>
      </c>
      <c r="AM514" s="10"/>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22" t="str">
        <f t="shared" si="52"/>
        <v/>
      </c>
      <c r="CL514" s="53"/>
      <c r="CM514" s="53"/>
      <c r="CN514" s="10" t="str">
        <v/>
      </c>
      <c r="CO514" s="10"/>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22" t="str">
        <f t="shared" si="53"/>
        <v/>
      </c>
      <c r="EN514" s="53"/>
    </row>
    <row r="515" spans="1:144">
      <c r="A515" s="119"/>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c r="AA515" s="119"/>
      <c r="AB515" s="119"/>
      <c r="AC515" s="119"/>
      <c r="AD515" s="119"/>
      <c r="AE515" s="53"/>
      <c r="AF515" s="53"/>
      <c r="AG515" s="53"/>
      <c r="AH515" s="53"/>
      <c r="AI515" s="53"/>
      <c r="AJ515" s="53"/>
      <c r="AK515" s="53"/>
      <c r="AL515" s="10" t="str">
        <v/>
      </c>
      <c r="AM515" s="10"/>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22" t="str">
        <f t="shared" si="52"/>
        <v/>
      </c>
      <c r="CL515" s="53"/>
      <c r="CM515" s="53"/>
      <c r="CN515" s="10" t="str">
        <v/>
      </c>
      <c r="CO515" s="10"/>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c r="EK515" s="4"/>
      <c r="EL515" s="4"/>
      <c r="EM515" s="22" t="str">
        <f t="shared" si="53"/>
        <v/>
      </c>
      <c r="EN515" s="53"/>
    </row>
    <row r="516" spans="1:144">
      <c r="A516" s="119"/>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c r="AA516" s="119"/>
      <c r="AB516" s="119"/>
      <c r="AC516" s="119"/>
      <c r="AD516" s="119"/>
      <c r="AE516" s="53"/>
      <c r="AF516" s="53"/>
      <c r="AG516" s="53"/>
      <c r="AH516" s="53"/>
      <c r="AI516" s="53"/>
      <c r="AJ516" s="53"/>
      <c r="AK516" s="53"/>
      <c r="AL516" s="10" t="str">
        <v/>
      </c>
      <c r="AM516" s="10"/>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22" t="str">
        <f t="shared" si="52"/>
        <v/>
      </c>
      <c r="CL516" s="53"/>
      <c r="CM516" s="53"/>
      <c r="CN516" s="10" t="str">
        <v/>
      </c>
      <c r="CO516" s="10"/>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c r="EK516" s="4"/>
      <c r="EL516" s="4"/>
      <c r="EM516" s="22" t="str">
        <f t="shared" si="53"/>
        <v/>
      </c>
      <c r="EN516" s="53"/>
    </row>
    <row r="517" spans="1:144">
      <c r="A517" s="119"/>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c r="AA517" s="119"/>
      <c r="AB517" s="119"/>
      <c r="AC517" s="119"/>
      <c r="AD517" s="119"/>
      <c r="AE517" s="53"/>
      <c r="AF517" s="53"/>
      <c r="AG517" s="53"/>
      <c r="AH517" s="53"/>
      <c r="AI517" s="53"/>
      <c r="AJ517" s="53"/>
      <c r="AK517" s="53"/>
      <c r="AL517" s="10" t="str">
        <v/>
      </c>
      <c r="AM517" s="10"/>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22" t="str">
        <f t="shared" si="52"/>
        <v/>
      </c>
      <c r="CL517" s="53"/>
      <c r="CM517" s="53"/>
      <c r="CN517" s="10" t="str">
        <v/>
      </c>
      <c r="CO517" s="10"/>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22" t="str">
        <f t="shared" si="53"/>
        <v/>
      </c>
      <c r="EN517" s="53"/>
    </row>
    <row r="518" spans="1:144">
      <c r="A518" s="119"/>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c r="AA518" s="119"/>
      <c r="AB518" s="119"/>
      <c r="AC518" s="119"/>
      <c r="AD518" s="119"/>
      <c r="AE518" s="53"/>
      <c r="AF518" s="53"/>
      <c r="AG518" s="53"/>
      <c r="AH518" s="53"/>
      <c r="AI518" s="53"/>
      <c r="AJ518" s="53"/>
      <c r="AK518" s="53"/>
      <c r="AL518" s="10" t="str">
        <v/>
      </c>
      <c r="AM518" s="10"/>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22" t="str">
        <f t="shared" si="52"/>
        <v/>
      </c>
      <c r="CL518" s="53"/>
      <c r="CM518" s="53"/>
      <c r="CN518" s="10" t="str">
        <v/>
      </c>
      <c r="CO518" s="10"/>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c r="EK518" s="4"/>
      <c r="EL518" s="4"/>
      <c r="EM518" s="22" t="str">
        <f t="shared" si="53"/>
        <v/>
      </c>
      <c r="EN518" s="53"/>
    </row>
    <row r="519" spans="1:144">
      <c r="A519" s="119"/>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c r="AA519" s="119"/>
      <c r="AB519" s="119"/>
      <c r="AC519" s="119"/>
      <c r="AD519" s="119"/>
      <c r="AE519" s="53"/>
      <c r="AF519" s="53"/>
      <c r="AG519" s="53"/>
      <c r="AH519" s="53"/>
      <c r="AI519" s="53"/>
      <c r="AJ519" s="53"/>
      <c r="AK519" s="53"/>
      <c r="AL519" s="10" t="str">
        <v/>
      </c>
      <c r="AM519" s="10"/>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22" t="str">
        <f t="shared" si="52"/>
        <v/>
      </c>
      <c r="CL519" s="53"/>
      <c r="CM519" s="53"/>
      <c r="CN519" s="10" t="str">
        <v/>
      </c>
      <c r="CO519" s="10"/>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c r="EK519" s="4"/>
      <c r="EL519" s="4"/>
      <c r="EM519" s="22" t="str">
        <f t="shared" si="53"/>
        <v/>
      </c>
      <c r="EN519" s="53"/>
    </row>
    <row r="520" spans="1:144">
      <c r="A520" s="119"/>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c r="AA520" s="119"/>
      <c r="AB520" s="119"/>
      <c r="AC520" s="119"/>
      <c r="AD520" s="119"/>
      <c r="AE520" s="53"/>
      <c r="AF520" s="53"/>
      <c r="AG520" s="53"/>
      <c r="AH520" s="53"/>
      <c r="AI520" s="53"/>
      <c r="AJ520" s="53"/>
      <c r="AK520" s="53"/>
      <c r="AL520" s="10" t="str">
        <v/>
      </c>
      <c r="AM520" s="10"/>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22" t="str">
        <f t="shared" si="52"/>
        <v/>
      </c>
      <c r="CL520" s="53"/>
      <c r="CM520" s="53"/>
      <c r="CN520" s="10" t="str">
        <v/>
      </c>
      <c r="CO520" s="10"/>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22" t="str">
        <f t="shared" si="53"/>
        <v/>
      </c>
      <c r="EN520" s="53"/>
    </row>
    <row r="521" spans="1:144">
      <c r="A521" s="119"/>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c r="AA521" s="119"/>
      <c r="AB521" s="119"/>
      <c r="AC521" s="119"/>
      <c r="AD521" s="119"/>
      <c r="AE521" s="53"/>
      <c r="AF521" s="53"/>
      <c r="AG521" s="53"/>
      <c r="AH521" s="53"/>
      <c r="AI521" s="53"/>
      <c r="AJ521" s="53"/>
      <c r="AK521" s="53"/>
      <c r="AL521" s="10" t="str">
        <v/>
      </c>
      <c r="AM521" s="10"/>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22" t="str">
        <f t="shared" si="52"/>
        <v/>
      </c>
      <c r="CL521" s="53"/>
      <c r="CM521" s="53"/>
      <c r="CN521" s="10" t="str">
        <v/>
      </c>
      <c r="CO521" s="10"/>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c r="EJ521" s="4"/>
      <c r="EK521" s="4"/>
      <c r="EL521" s="4"/>
      <c r="EM521" s="22" t="str">
        <f t="shared" si="53"/>
        <v/>
      </c>
      <c r="EN521" s="53"/>
    </row>
    <row r="522" spans="1:144">
      <c r="A522" s="119"/>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c r="AA522" s="119"/>
      <c r="AB522" s="119"/>
      <c r="AC522" s="119"/>
      <c r="AD522" s="119"/>
      <c r="AE522" s="53"/>
      <c r="AF522" s="53"/>
      <c r="AG522" s="53"/>
      <c r="AH522" s="53"/>
      <c r="AI522" s="53"/>
      <c r="AJ522" s="53"/>
      <c r="AK522" s="53"/>
      <c r="AL522" s="10" t="str">
        <v/>
      </c>
      <c r="AM522" s="10"/>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22" t="str">
        <f t="shared" si="52"/>
        <v/>
      </c>
      <c r="CL522" s="53"/>
      <c r="CM522" s="53"/>
      <c r="CN522" s="10" t="str">
        <v/>
      </c>
      <c r="CO522" s="10"/>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c r="EJ522" s="4"/>
      <c r="EK522" s="4"/>
      <c r="EL522" s="4"/>
      <c r="EM522" s="22" t="str">
        <f t="shared" si="53"/>
        <v/>
      </c>
      <c r="EN522" s="53"/>
    </row>
    <row r="523" spans="1:144">
      <c r="A523" s="119"/>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c r="AA523" s="119"/>
      <c r="AB523" s="119"/>
      <c r="AC523" s="119"/>
      <c r="AD523" s="119"/>
      <c r="AE523" s="53"/>
      <c r="AF523" s="53"/>
      <c r="AG523" s="53"/>
      <c r="AH523" s="53"/>
      <c r="AI523" s="53"/>
      <c r="AJ523" s="53"/>
      <c r="AK523" s="53"/>
      <c r="AL523" s="10" t="str">
        <v/>
      </c>
      <c r="AM523" s="10"/>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22" t="str">
        <f t="shared" si="52"/>
        <v/>
      </c>
      <c r="CL523" s="53"/>
      <c r="CM523" s="53"/>
      <c r="CN523" s="10" t="str">
        <v/>
      </c>
      <c r="CO523" s="10"/>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c r="EJ523" s="4"/>
      <c r="EK523" s="4"/>
      <c r="EL523" s="4"/>
      <c r="EM523" s="22" t="str">
        <f t="shared" si="53"/>
        <v/>
      </c>
      <c r="EN523" s="53"/>
    </row>
    <row r="524" spans="1:144">
      <c r="A524" s="119"/>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c r="AA524" s="119"/>
      <c r="AB524" s="119"/>
      <c r="AC524" s="119"/>
      <c r="AD524" s="119"/>
      <c r="AE524" s="53"/>
      <c r="AF524" s="53"/>
      <c r="AG524" s="53"/>
      <c r="AH524" s="53"/>
      <c r="AI524" s="53"/>
      <c r="AJ524" s="53"/>
      <c r="AK524" s="53"/>
      <c r="AL524" s="10" t="str">
        <v/>
      </c>
      <c r="AM524" s="10"/>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22" t="str">
        <f t="shared" si="52"/>
        <v/>
      </c>
      <c r="CL524" s="53"/>
      <c r="CM524" s="53"/>
      <c r="CN524" s="10" t="str">
        <v/>
      </c>
      <c r="CO524" s="10"/>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c r="EJ524" s="4"/>
      <c r="EK524" s="4"/>
      <c r="EL524" s="4"/>
      <c r="EM524" s="22" t="str">
        <f t="shared" si="53"/>
        <v/>
      </c>
      <c r="EN524" s="53"/>
    </row>
    <row r="525" spans="1:144">
      <c r="A525" s="119"/>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c r="AA525" s="119"/>
      <c r="AB525" s="119"/>
      <c r="AC525" s="119"/>
      <c r="AD525" s="119"/>
      <c r="AE525" s="53"/>
      <c r="AF525" s="53"/>
      <c r="AG525" s="53"/>
      <c r="AH525" s="53"/>
      <c r="AI525" s="53"/>
      <c r="AJ525" s="53"/>
      <c r="AK525" s="53"/>
      <c r="AL525" s="10" t="str">
        <v/>
      </c>
      <c r="AM525" s="10"/>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22" t="str">
        <f t="shared" si="52"/>
        <v/>
      </c>
      <c r="CL525" s="53"/>
      <c r="CM525" s="53"/>
      <c r="CN525" s="10" t="str">
        <v/>
      </c>
      <c r="CO525" s="10"/>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c r="EJ525" s="4"/>
      <c r="EK525" s="4"/>
      <c r="EL525" s="4"/>
      <c r="EM525" s="22" t="str">
        <f t="shared" si="53"/>
        <v/>
      </c>
      <c r="EN525" s="53"/>
    </row>
    <row r="526" spans="1:144">
      <c r="A526" s="119"/>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c r="AA526" s="119"/>
      <c r="AB526" s="119"/>
      <c r="AC526" s="119"/>
      <c r="AD526" s="119"/>
      <c r="AE526" s="53"/>
      <c r="AF526" s="53"/>
      <c r="AG526" s="53"/>
      <c r="AH526" s="53"/>
      <c r="AI526" s="53"/>
      <c r="AJ526" s="53"/>
      <c r="AK526" s="53"/>
      <c r="AL526" s="10" t="str">
        <v/>
      </c>
      <c r="AM526" s="10"/>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22" t="str">
        <f t="shared" si="52"/>
        <v/>
      </c>
      <c r="CL526" s="53"/>
      <c r="CM526" s="53"/>
      <c r="CN526" s="10" t="str">
        <v/>
      </c>
      <c r="CO526" s="10"/>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c r="EJ526" s="4"/>
      <c r="EK526" s="4"/>
      <c r="EL526" s="4"/>
      <c r="EM526" s="22" t="str">
        <f t="shared" si="53"/>
        <v/>
      </c>
      <c r="EN526" s="53"/>
    </row>
    <row r="527" spans="1:144">
      <c r="A527" s="119"/>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c r="AA527" s="119"/>
      <c r="AB527" s="119"/>
      <c r="AC527" s="119"/>
      <c r="AD527" s="119"/>
      <c r="AE527" s="53"/>
      <c r="AF527" s="53"/>
      <c r="AG527" s="53"/>
      <c r="AH527" s="53"/>
      <c r="AI527" s="53"/>
      <c r="AJ527" s="53"/>
      <c r="AK527" s="53"/>
      <c r="AL527" s="10" t="str">
        <v/>
      </c>
      <c r="AM527" s="10"/>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22" t="str">
        <f t="shared" si="52"/>
        <v/>
      </c>
      <c r="CL527" s="53"/>
      <c r="CM527" s="53"/>
      <c r="CN527" s="10" t="str">
        <v/>
      </c>
      <c r="CO527" s="10"/>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c r="EJ527" s="4"/>
      <c r="EK527" s="4"/>
      <c r="EL527" s="4"/>
      <c r="EM527" s="22" t="str">
        <f t="shared" si="53"/>
        <v/>
      </c>
      <c r="EN527" s="53"/>
    </row>
    <row r="528" spans="1:144">
      <c r="A528" s="119"/>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c r="AA528" s="119"/>
      <c r="AB528" s="119"/>
      <c r="AC528" s="119"/>
      <c r="AD528" s="119"/>
      <c r="AE528" s="53"/>
      <c r="AF528" s="53"/>
      <c r="AG528" s="53"/>
      <c r="AH528" s="53"/>
      <c r="AI528" s="53"/>
      <c r="AJ528" s="53"/>
      <c r="AK528" s="53"/>
      <c r="AL528" s="10" t="str">
        <v/>
      </c>
      <c r="AM528" s="10"/>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22" t="str">
        <f t="shared" si="52"/>
        <v/>
      </c>
      <c r="CL528" s="53"/>
      <c r="CM528" s="53"/>
      <c r="CN528" s="10" t="str">
        <v/>
      </c>
      <c r="CO528" s="10"/>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22" t="str">
        <f t="shared" si="53"/>
        <v/>
      </c>
      <c r="EN528" s="53"/>
    </row>
    <row r="529" spans="1:144">
      <c r="A529" s="119"/>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c r="AA529" s="119"/>
      <c r="AB529" s="119"/>
      <c r="AC529" s="119"/>
      <c r="AD529" s="119"/>
      <c r="AE529" s="53"/>
      <c r="AF529" s="53"/>
      <c r="AG529" s="53"/>
      <c r="AH529" s="53"/>
      <c r="AI529" s="53"/>
      <c r="AJ529" s="53"/>
      <c r="AK529" s="53"/>
      <c r="AL529" s="10" t="str">
        <v/>
      </c>
      <c r="AM529" s="10"/>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22" t="str">
        <f t="shared" si="52"/>
        <v/>
      </c>
      <c r="CL529" s="53"/>
      <c r="CM529" s="53"/>
      <c r="CN529" s="10" t="str">
        <v/>
      </c>
      <c r="CO529" s="10"/>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22" t="str">
        <f t="shared" si="53"/>
        <v/>
      </c>
      <c r="EN529" s="53"/>
    </row>
    <row r="530" spans="1:144">
      <c r="A530" s="119"/>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c r="AA530" s="119"/>
      <c r="AB530" s="119"/>
      <c r="AC530" s="119"/>
      <c r="AD530" s="119"/>
      <c r="AE530" s="53"/>
      <c r="AF530" s="53"/>
      <c r="AG530" s="53"/>
      <c r="AH530" s="53"/>
      <c r="AI530" s="53"/>
      <c r="AJ530" s="53"/>
      <c r="AK530" s="53"/>
      <c r="AL530" s="10" t="str">
        <v/>
      </c>
      <c r="AM530" s="10"/>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22" t="str">
        <f t="shared" si="52"/>
        <v/>
      </c>
      <c r="CL530" s="53"/>
      <c r="CM530" s="53"/>
      <c r="CN530" s="10" t="str">
        <v/>
      </c>
      <c r="CO530" s="10"/>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22" t="str">
        <f t="shared" si="53"/>
        <v/>
      </c>
      <c r="EN530" s="53"/>
    </row>
    <row r="531" spans="1:144">
      <c r="A531" s="119"/>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c r="AA531" s="119"/>
      <c r="AB531" s="119"/>
      <c r="AC531" s="119"/>
      <c r="AD531" s="119"/>
      <c r="AE531" s="53"/>
      <c r="AF531" s="53"/>
      <c r="AG531" s="53"/>
      <c r="AH531" s="53"/>
      <c r="AI531" s="53"/>
      <c r="AJ531" s="53"/>
      <c r="AK531" s="53"/>
      <c r="AL531" s="10" t="str">
        <v/>
      </c>
      <c r="AM531" s="10"/>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22" t="str">
        <f t="shared" si="52"/>
        <v/>
      </c>
      <c r="CL531" s="53"/>
      <c r="CM531" s="53"/>
      <c r="CN531" s="10" t="str">
        <v/>
      </c>
      <c r="CO531" s="10"/>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c r="EK531" s="4"/>
      <c r="EL531" s="4"/>
      <c r="EM531" s="22" t="str">
        <f t="shared" si="53"/>
        <v/>
      </c>
      <c r="EN531" s="53"/>
    </row>
    <row r="532" spans="1:144">
      <c r="A532" s="119"/>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c r="AA532" s="119"/>
      <c r="AB532" s="119"/>
      <c r="AC532" s="119"/>
      <c r="AD532" s="119"/>
      <c r="AE532" s="53"/>
      <c r="AF532" s="53"/>
      <c r="AG532" s="53"/>
      <c r="AH532" s="53"/>
      <c r="AI532" s="53"/>
      <c r="AJ532" s="53"/>
      <c r="AK532" s="53"/>
      <c r="AL532" s="10" t="str">
        <v/>
      </c>
      <c r="AM532" s="10"/>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22" t="str">
        <f t="shared" si="52"/>
        <v/>
      </c>
      <c r="CL532" s="53"/>
      <c r="CM532" s="53"/>
      <c r="CN532" s="10" t="str">
        <v/>
      </c>
      <c r="CO532" s="10"/>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22" t="str">
        <f t="shared" si="53"/>
        <v/>
      </c>
      <c r="EN532" s="53"/>
    </row>
    <row r="533" spans="1:144">
      <c r="A533" s="119"/>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c r="AA533" s="119"/>
      <c r="AB533" s="119"/>
      <c r="AC533" s="119"/>
      <c r="AD533" s="119"/>
      <c r="AE533" s="53"/>
      <c r="AF533" s="53"/>
      <c r="AG533" s="53"/>
      <c r="AH533" s="53"/>
      <c r="AI533" s="53"/>
      <c r="AJ533" s="53"/>
      <c r="AK533" s="53"/>
      <c r="AL533" s="10" t="str">
        <v/>
      </c>
      <c r="AM533" s="10"/>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22" t="str">
        <f t="shared" si="52"/>
        <v/>
      </c>
      <c r="CL533" s="53"/>
      <c r="CM533" s="53"/>
      <c r="CN533" s="10" t="str">
        <v/>
      </c>
      <c r="CO533" s="10"/>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22" t="str">
        <f t="shared" si="53"/>
        <v/>
      </c>
      <c r="EN533" s="53"/>
    </row>
    <row r="534" spans="1:144">
      <c r="A534" s="119"/>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c r="AA534" s="119"/>
      <c r="AB534" s="119"/>
      <c r="AC534" s="119"/>
      <c r="AD534" s="119"/>
      <c r="AE534" s="53"/>
      <c r="AF534" s="53"/>
      <c r="AG534" s="53"/>
      <c r="AH534" s="53"/>
      <c r="AI534" s="53"/>
      <c r="AJ534" s="53"/>
      <c r="AK534" s="53"/>
      <c r="AL534" s="10" t="str">
        <v/>
      </c>
      <c r="AM534" s="10"/>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22" t="str">
        <f t="shared" si="52"/>
        <v/>
      </c>
      <c r="CL534" s="53"/>
      <c r="CM534" s="53"/>
      <c r="CN534" s="10" t="str">
        <v/>
      </c>
      <c r="CO534" s="10"/>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22" t="str">
        <f t="shared" si="53"/>
        <v/>
      </c>
      <c r="EN534" s="53"/>
    </row>
    <row r="535" spans="1:144">
      <c r="A535" s="119"/>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c r="AA535" s="119"/>
      <c r="AB535" s="119"/>
      <c r="AC535" s="119"/>
      <c r="AD535" s="119"/>
      <c r="AE535" s="53"/>
      <c r="AF535" s="53"/>
      <c r="AG535" s="53"/>
      <c r="AH535" s="53"/>
      <c r="AI535" s="53"/>
      <c r="AJ535" s="53"/>
      <c r="AK535" s="53"/>
      <c r="AL535" s="10" t="str">
        <v/>
      </c>
      <c r="AM535" s="10"/>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22" t="str">
        <f t="shared" si="52"/>
        <v/>
      </c>
      <c r="CL535" s="53"/>
      <c r="CM535" s="53"/>
      <c r="CN535" s="10" t="str">
        <v/>
      </c>
      <c r="CO535" s="10"/>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c r="EJ535" s="4"/>
      <c r="EK535" s="4"/>
      <c r="EL535" s="4"/>
      <c r="EM535" s="22" t="str">
        <f t="shared" si="53"/>
        <v/>
      </c>
      <c r="EN535" s="53"/>
    </row>
    <row r="536" spans="1:144">
      <c r="A536" s="119"/>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c r="AA536" s="119"/>
      <c r="AB536" s="119"/>
      <c r="AC536" s="119"/>
      <c r="AD536" s="119"/>
      <c r="AE536" s="53"/>
      <c r="AF536" s="53"/>
      <c r="AG536" s="53"/>
      <c r="AH536" s="53"/>
      <c r="AI536" s="53"/>
      <c r="AJ536" s="53"/>
      <c r="AK536" s="53"/>
      <c r="AL536" s="10" t="str">
        <v/>
      </c>
      <c r="AM536" s="10"/>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22" t="str">
        <f t="shared" si="52"/>
        <v/>
      </c>
      <c r="CL536" s="53"/>
      <c r="CM536" s="53"/>
      <c r="CN536" s="10" t="str">
        <v/>
      </c>
      <c r="CO536" s="10"/>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22" t="str">
        <f t="shared" si="53"/>
        <v/>
      </c>
      <c r="EN536" s="53"/>
    </row>
    <row r="537" spans="1:144">
      <c r="A537" s="119"/>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c r="AA537" s="119"/>
      <c r="AB537" s="119"/>
      <c r="AC537" s="119"/>
      <c r="AD537" s="119"/>
      <c r="AE537" s="53"/>
      <c r="AF537" s="53"/>
      <c r="AG537" s="53"/>
      <c r="AH537" s="53"/>
      <c r="AI537" s="53"/>
      <c r="AJ537" s="53"/>
      <c r="AK537" s="53"/>
      <c r="AL537" s="10" t="str">
        <v/>
      </c>
      <c r="AM537" s="10"/>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22" t="str">
        <f t="shared" si="52"/>
        <v/>
      </c>
      <c r="CL537" s="53"/>
      <c r="CM537" s="53"/>
      <c r="CN537" s="10" t="str">
        <v/>
      </c>
      <c r="CO537" s="10"/>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22" t="str">
        <f t="shared" si="53"/>
        <v/>
      </c>
      <c r="EN537" s="53"/>
    </row>
    <row r="538" spans="1:144">
      <c r="A538" s="119"/>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c r="AA538" s="119"/>
      <c r="AB538" s="119"/>
      <c r="AC538" s="119"/>
      <c r="AD538" s="119"/>
      <c r="AE538" s="53"/>
      <c r="AF538" s="53"/>
      <c r="AG538" s="53"/>
      <c r="AH538" s="53"/>
      <c r="AI538" s="53"/>
      <c r="AJ538" s="53"/>
      <c r="AK538" s="53"/>
      <c r="AL538" s="10" t="str">
        <v/>
      </c>
      <c r="AM538" s="10"/>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22" t="str">
        <f t="shared" si="52"/>
        <v/>
      </c>
      <c r="CL538" s="53"/>
      <c r="CM538" s="53"/>
      <c r="CN538" s="10" t="str">
        <v/>
      </c>
      <c r="CO538" s="10"/>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22" t="str">
        <f t="shared" si="53"/>
        <v/>
      </c>
      <c r="EN538" s="53"/>
    </row>
    <row r="539" spans="1:144">
      <c r="A539" s="119"/>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c r="AA539" s="119"/>
      <c r="AB539" s="119"/>
      <c r="AC539" s="119"/>
      <c r="AD539" s="119"/>
      <c r="AE539" s="53"/>
      <c r="AF539" s="53"/>
      <c r="AG539" s="53"/>
      <c r="AH539" s="53"/>
      <c r="AI539" s="53"/>
      <c r="AJ539" s="53"/>
      <c r="AK539" s="53"/>
      <c r="AL539" s="10" t="str">
        <v/>
      </c>
      <c r="AM539" s="10"/>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22" t="str">
        <f t="shared" si="52"/>
        <v/>
      </c>
      <c r="CL539" s="53"/>
      <c r="CM539" s="53"/>
      <c r="CN539" s="10" t="str">
        <v/>
      </c>
      <c r="CO539" s="10"/>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c r="EJ539" s="4"/>
      <c r="EK539" s="4"/>
      <c r="EL539" s="4"/>
      <c r="EM539" s="22" t="str">
        <f t="shared" si="53"/>
        <v/>
      </c>
      <c r="EN539" s="53"/>
    </row>
    <row r="540" spans="1:144">
      <c r="A540" s="119"/>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c r="AA540" s="119"/>
      <c r="AB540" s="119"/>
      <c r="AC540" s="119"/>
      <c r="AD540" s="119"/>
      <c r="AE540" s="53"/>
      <c r="AF540" s="53"/>
      <c r="AG540" s="53"/>
      <c r="AH540" s="53"/>
      <c r="AI540" s="53"/>
      <c r="AJ540" s="53"/>
      <c r="AK540" s="53"/>
      <c r="AL540" s="10" t="str">
        <v/>
      </c>
      <c r="AM540" s="10"/>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22" t="str">
        <f t="shared" si="52"/>
        <v/>
      </c>
      <c r="CL540" s="53"/>
      <c r="CM540" s="53"/>
      <c r="CN540" s="10" t="str">
        <v/>
      </c>
      <c r="CO540" s="10"/>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22" t="str">
        <f t="shared" si="53"/>
        <v/>
      </c>
      <c r="EN540" s="53"/>
    </row>
    <row r="541" spans="1:144" ht="16" thickBot="1">
      <c r="A541" s="119"/>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c r="AA541" s="119"/>
      <c r="AB541" s="119"/>
      <c r="AC541" s="119"/>
      <c r="AD541" s="119"/>
      <c r="AE541" s="53"/>
      <c r="AF541" s="53"/>
      <c r="AG541" s="53"/>
      <c r="AH541" s="53"/>
      <c r="AI541" s="53"/>
      <c r="AJ541" s="53"/>
      <c r="AK541" s="53"/>
      <c r="AL541" s="39" t="str">
        <v/>
      </c>
      <c r="AM541" s="39"/>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23" t="str">
        <f t="shared" si="52"/>
        <v/>
      </c>
      <c r="CL541" s="53"/>
      <c r="CM541" s="53"/>
      <c r="CN541" s="39" t="str">
        <v/>
      </c>
      <c r="CO541" s="39"/>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c r="ED541" s="6"/>
      <c r="EE541" s="6"/>
      <c r="EF541" s="6"/>
      <c r="EG541" s="6"/>
      <c r="EH541" s="6"/>
      <c r="EI541" s="6"/>
      <c r="EJ541" s="6"/>
      <c r="EK541" s="6"/>
      <c r="EL541" s="6"/>
      <c r="EM541" s="23" t="str">
        <f t="shared" si="53"/>
        <v/>
      </c>
      <c r="EN541" s="53"/>
    </row>
    <row r="542" spans="1:144">
      <c r="A542" s="119"/>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c r="AA542" s="119"/>
      <c r="AB542" s="119"/>
      <c r="AC542" s="119"/>
      <c r="AD542" s="119"/>
      <c r="AE542" s="53"/>
      <c r="AF542" s="53"/>
      <c r="AG542" s="53"/>
      <c r="AH542" s="53"/>
      <c r="AI542" s="53"/>
      <c r="AJ542" s="53"/>
      <c r="AK542" s="53"/>
      <c r="AL542" s="97"/>
      <c r="AM542" s="97"/>
      <c r="AN542" s="97"/>
      <c r="AO542" s="97"/>
      <c r="AP542" s="97"/>
      <c r="AQ542" s="97"/>
      <c r="AR542" s="97"/>
      <c r="AS542" s="97"/>
      <c r="AT542" s="97"/>
      <c r="AU542" s="97"/>
      <c r="AV542" s="97"/>
      <c r="AW542" s="97"/>
      <c r="AX542" s="97"/>
      <c r="AY542" s="97"/>
      <c r="AZ542" s="97"/>
      <c r="BA542" s="97"/>
      <c r="BB542" s="97"/>
      <c r="BC542" s="97"/>
      <c r="BD542" s="97"/>
      <c r="BE542" s="97"/>
      <c r="BF542" s="97"/>
      <c r="BG542" s="97"/>
      <c r="BH542" s="97"/>
      <c r="BI542" s="97"/>
      <c r="BJ542" s="97"/>
      <c r="BK542" s="97"/>
      <c r="BL542" s="97"/>
      <c r="BM542" s="97"/>
      <c r="BN542" s="97"/>
      <c r="BO542" s="97"/>
      <c r="BP542" s="97"/>
      <c r="BQ542" s="97"/>
      <c r="BR542" s="97"/>
      <c r="BS542" s="97"/>
      <c r="BT542" s="97"/>
      <c r="BU542" s="97"/>
      <c r="BV542" s="97"/>
      <c r="BW542" s="97"/>
      <c r="BX542" s="97"/>
      <c r="BY542" s="97"/>
      <c r="BZ542" s="97"/>
      <c r="CA542" s="97"/>
      <c r="CB542" s="97"/>
      <c r="CC542" s="97"/>
      <c r="CD542" s="97"/>
      <c r="CE542" s="97"/>
      <c r="CF542" s="97"/>
      <c r="CG542" s="97"/>
      <c r="CH542" s="97"/>
      <c r="CI542" s="97"/>
      <c r="CJ542" s="97"/>
      <c r="CK542" s="97"/>
      <c r="CL542" s="53"/>
      <c r="CM542" s="53"/>
      <c r="CN542" s="97"/>
      <c r="CO542" s="53"/>
      <c r="CP542" s="53"/>
      <c r="CQ542" s="53"/>
      <c r="CR542" s="53"/>
      <c r="CS542" s="53"/>
      <c r="CT542" s="53"/>
      <c r="CU542" s="53"/>
      <c r="CV542" s="53"/>
      <c r="CW542" s="53"/>
      <c r="CX542" s="53"/>
      <c r="CY542" s="53"/>
      <c r="CZ542" s="53"/>
      <c r="DA542" s="53"/>
      <c r="DB542" s="53"/>
      <c r="DC542" s="53"/>
      <c r="DD542" s="53"/>
      <c r="DE542" s="53"/>
      <c r="DF542" s="53"/>
      <c r="DG542" s="53"/>
      <c r="DH542" s="53"/>
      <c r="DI542" s="53"/>
      <c r="DJ542" s="53"/>
      <c r="DK542" s="53"/>
      <c r="DL542" s="53"/>
      <c r="DM542" s="53"/>
      <c r="DN542" s="53"/>
      <c r="DO542" s="53"/>
      <c r="DP542" s="53"/>
      <c r="DQ542" s="53"/>
      <c r="DR542" s="53"/>
      <c r="DS542" s="53"/>
      <c r="DT542" s="53"/>
      <c r="DU542" s="53"/>
      <c r="DV542" s="53"/>
      <c r="DW542" s="53"/>
      <c r="DX542" s="53"/>
      <c r="DY542" s="53"/>
      <c r="DZ542" s="53"/>
      <c r="EA542" s="53"/>
      <c r="EB542" s="53"/>
      <c r="EC542" s="53"/>
      <c r="ED542" s="53"/>
      <c r="EE542" s="53"/>
      <c r="EF542" s="53"/>
      <c r="EG542" s="53"/>
      <c r="EH542" s="53"/>
      <c r="EI542" s="53"/>
      <c r="EJ542" s="53"/>
      <c r="EK542" s="53"/>
      <c r="EL542" s="53"/>
      <c r="EM542" s="53"/>
      <c r="EN542" s="53"/>
    </row>
    <row r="543" spans="1:144">
      <c r="AE543" s="53"/>
      <c r="AF543" s="53"/>
      <c r="AG543" s="53"/>
      <c r="AH543" s="53"/>
      <c r="AI543" s="53"/>
      <c r="AJ543" s="53"/>
      <c r="AK543" s="53"/>
      <c r="AL543" s="97"/>
      <c r="AM543" s="97"/>
      <c r="AN543" s="97"/>
      <c r="AO543" s="97"/>
      <c r="AP543" s="97"/>
      <c r="AQ543" s="97"/>
      <c r="AR543" s="97"/>
      <c r="AS543" s="97"/>
      <c r="AT543" s="97"/>
      <c r="AU543" s="97"/>
      <c r="AV543" s="97"/>
      <c r="AW543" s="97"/>
      <c r="AX543" s="97"/>
      <c r="AY543" s="97"/>
      <c r="AZ543" s="97"/>
      <c r="BA543" s="97"/>
      <c r="BB543" s="97"/>
      <c r="BC543" s="97"/>
      <c r="BD543" s="97"/>
      <c r="BE543" s="97"/>
      <c r="BF543" s="97"/>
      <c r="BG543" s="97"/>
      <c r="BH543" s="97"/>
      <c r="BI543" s="97"/>
      <c r="BJ543" s="97"/>
      <c r="BK543" s="97"/>
      <c r="BL543" s="97"/>
      <c r="BM543" s="97"/>
      <c r="BN543" s="97"/>
      <c r="BO543" s="97"/>
      <c r="BP543" s="97"/>
      <c r="BQ543" s="97"/>
      <c r="BR543" s="97"/>
      <c r="BS543" s="97"/>
      <c r="BT543" s="97"/>
      <c r="BU543" s="97"/>
      <c r="BV543" s="97"/>
      <c r="BW543" s="97"/>
      <c r="BX543" s="97"/>
      <c r="BY543" s="97"/>
      <c r="BZ543" s="97"/>
      <c r="CA543" s="97"/>
      <c r="CB543" s="97"/>
      <c r="CC543" s="97"/>
      <c r="CD543" s="97"/>
      <c r="CE543" s="97"/>
      <c r="CF543" s="97"/>
      <c r="CG543" s="97"/>
      <c r="CH543" s="97"/>
      <c r="CI543" s="97"/>
      <c r="CJ543" s="97"/>
      <c r="CK543" s="97"/>
      <c r="CL543" s="53"/>
      <c r="CM543" s="53"/>
      <c r="CN543" s="97"/>
      <c r="CO543" s="53"/>
      <c r="CP543" s="53"/>
      <c r="CQ543" s="53"/>
      <c r="CR543" s="53"/>
      <c r="CS543" s="53"/>
      <c r="CT543" s="53"/>
      <c r="CU543" s="53"/>
      <c r="CV543" s="53"/>
      <c r="CW543" s="53"/>
      <c r="CX543" s="53"/>
      <c r="CY543" s="53"/>
      <c r="CZ543" s="53"/>
      <c r="DA543" s="53"/>
      <c r="DB543" s="53"/>
      <c r="DC543" s="53"/>
      <c r="DD543" s="53"/>
      <c r="DE543" s="53"/>
      <c r="DF543" s="53"/>
      <c r="DG543" s="53"/>
      <c r="DH543" s="53"/>
      <c r="DI543" s="53"/>
      <c r="DJ543" s="53"/>
      <c r="DK543" s="53"/>
      <c r="DL543" s="53"/>
      <c r="DM543" s="53"/>
      <c r="DN543" s="53"/>
      <c r="DO543" s="53"/>
      <c r="DP543" s="53"/>
      <c r="DQ543" s="53"/>
      <c r="DR543" s="53"/>
      <c r="DS543" s="53"/>
      <c r="DT543" s="53"/>
      <c r="DU543" s="53"/>
      <c r="DV543" s="53"/>
      <c r="DW543" s="53"/>
      <c r="DX543" s="53"/>
      <c r="DY543" s="53"/>
      <c r="DZ543" s="53"/>
      <c r="EA543" s="53"/>
      <c r="EB543" s="53"/>
      <c r="EC543" s="53"/>
      <c r="ED543" s="53"/>
      <c r="EE543" s="53"/>
      <c r="EF543" s="53"/>
      <c r="EG543" s="53"/>
      <c r="EH543" s="53"/>
      <c r="EI543" s="53"/>
      <c r="EJ543" s="53"/>
      <c r="EK543" s="53"/>
      <c r="EL543" s="53"/>
      <c r="EM543" s="53"/>
      <c r="EN543" s="53"/>
    </row>
  </sheetData>
  <sortState ref="L6:N27">
    <sortCondition ref="N6:N27"/>
  </sortState>
  <mergeCells count="11">
    <mergeCell ref="A1:C2"/>
    <mergeCell ref="AG4:AI4"/>
    <mergeCell ref="AA4:AB4"/>
    <mergeCell ref="I4:J4"/>
    <mergeCell ref="O4:Q4"/>
    <mergeCell ref="L4:N4"/>
    <mergeCell ref="A3:J3"/>
    <mergeCell ref="R4:T4"/>
    <mergeCell ref="U4:V4"/>
    <mergeCell ref="W4:Z4"/>
    <mergeCell ref="L3:AB3"/>
  </mergeCells>
  <dataValidations count="4">
    <dataValidation allowBlank="1" showInputMessage="1" showErrorMessage="1" errorTitle="ERROR" sqref="Y5" xr:uid="{00000000-0002-0000-0100-000000000000}"/>
    <dataValidation type="list" allowBlank="1" showInputMessage="1" showErrorMessage="1" sqref="J6:J200 N6:N200 Z2 T6:T200 V6:V200 AB6:AB200 Q13:Q200 Q6:Q11" xr:uid="{00000000-0002-0000-0100-000001000000}">
      <formula1>BlockRange</formula1>
    </dataValidation>
    <dataValidation type="list" allowBlank="1" showInputMessage="1" showErrorMessage="1" sqref="C5:C200 I6:I200 L6:L200 W6:W200 R6:R200 U6:U200 O13:O200 O6:O11" xr:uid="{00000000-0002-0000-0100-000002000000}">
      <formula1>ResidentRange</formula1>
    </dataValidation>
    <dataValidation type="list" allowBlank="1" showInputMessage="1" showErrorMessage="1" sqref="E5:E200 M6:M200 S6:S200 Y2 P13:P200 P6:P11 H5:H200 AA6:AA200 X6:X200" xr:uid="{00000000-0002-0000-0100-000003000000}">
      <formula1>RotationRange</formula1>
    </dataValidation>
  </dataValidation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A55"/>
  <sheetViews>
    <sheetView topLeftCell="A2" zoomScale="110" zoomScaleNormal="110" workbookViewId="0">
      <selection activeCell="B2" sqref="B2:AA2"/>
    </sheetView>
  </sheetViews>
  <sheetFormatPr baseColWidth="10" defaultColWidth="6.5" defaultRowHeight="15"/>
  <cols>
    <col min="1" max="1" width="6.5" customWidth="1"/>
    <col min="2" max="2" width="20.6640625" bestFit="1" customWidth="1"/>
    <col min="3" max="11" width="3.33203125" bestFit="1" customWidth="1"/>
    <col min="12" max="27" width="4.5" bestFit="1" customWidth="1"/>
  </cols>
  <sheetData>
    <row r="1" spans="2:27" ht="16" thickBot="1"/>
    <row r="2" spans="2:27" ht="30" thickBot="1">
      <c r="B2" s="173" t="s">
        <v>112</v>
      </c>
      <c r="C2" s="174"/>
      <c r="D2" s="174"/>
      <c r="E2" s="174"/>
      <c r="F2" s="174"/>
      <c r="G2" s="174"/>
      <c r="H2" s="174"/>
      <c r="I2" s="174"/>
      <c r="J2" s="174"/>
      <c r="K2" s="174"/>
      <c r="L2" s="174"/>
      <c r="M2" s="174"/>
      <c r="N2" s="174"/>
      <c r="O2" s="174"/>
      <c r="P2" s="174"/>
      <c r="Q2" s="174"/>
      <c r="R2" s="174"/>
      <c r="S2" s="174"/>
      <c r="T2" s="174"/>
      <c r="U2" s="174"/>
      <c r="V2" s="174"/>
      <c r="W2" s="174"/>
      <c r="X2" s="174"/>
      <c r="Y2" s="174"/>
      <c r="Z2" s="174"/>
      <c r="AA2" s="175"/>
    </row>
    <row r="3" spans="2:27" ht="16" thickBot="1"/>
    <row r="4" spans="2:27" ht="16" thickBot="1">
      <c r="B4" s="24"/>
      <c r="C4" s="159" t="s">
        <v>43</v>
      </c>
      <c r="D4" s="160"/>
      <c r="E4" s="160"/>
      <c r="F4" s="160"/>
      <c r="G4" s="160"/>
      <c r="H4" s="160"/>
      <c r="I4" s="160"/>
      <c r="J4" s="160"/>
      <c r="K4" s="160"/>
      <c r="L4" s="160"/>
      <c r="M4" s="160"/>
      <c r="N4" s="160"/>
      <c r="O4" s="160"/>
      <c r="P4" s="160"/>
      <c r="Q4" s="160"/>
      <c r="R4" s="160"/>
      <c r="S4" s="160"/>
      <c r="T4" s="160"/>
      <c r="U4" s="160"/>
      <c r="V4" s="160"/>
      <c r="W4" s="160"/>
      <c r="X4" s="160"/>
      <c r="Y4" s="160"/>
      <c r="Z4" s="160"/>
      <c r="AA4" s="161"/>
    </row>
    <row r="5" spans="2:27" ht="27" customHeight="1" thickBot="1">
      <c r="B5" s="148" t="s">
        <v>94</v>
      </c>
      <c r="C5" s="149">
        <f t="array" ref="C5:Q5">TRANSPOSE(IF('Data &amp; Model'!A5:A19="","",'Data &amp; Model'!A5:A19))</f>
        <v>1</v>
      </c>
      <c r="D5" s="108">
        <v>2</v>
      </c>
      <c r="E5" s="149">
        <v>3</v>
      </c>
      <c r="F5" s="108">
        <v>4</v>
      </c>
      <c r="G5" s="149">
        <v>5</v>
      </c>
      <c r="H5" s="108" t="str">
        <v/>
      </c>
      <c r="I5" s="149" t="str">
        <v/>
      </c>
      <c r="J5" s="108" t="str">
        <v/>
      </c>
      <c r="K5" s="149" t="str">
        <v/>
      </c>
      <c r="L5" s="108" t="str">
        <v/>
      </c>
      <c r="M5" s="149" t="str">
        <v/>
      </c>
      <c r="N5" s="108" t="str">
        <v/>
      </c>
      <c r="O5" s="149" t="str">
        <v/>
      </c>
      <c r="P5" s="108" t="str">
        <v/>
      </c>
      <c r="Q5" s="149" t="str">
        <v/>
      </c>
      <c r="R5" s="108">
        <v>16</v>
      </c>
      <c r="S5" s="149">
        <v>17</v>
      </c>
      <c r="T5" s="108">
        <v>18</v>
      </c>
      <c r="U5" s="149">
        <v>19</v>
      </c>
      <c r="V5" s="108">
        <v>20</v>
      </c>
      <c r="W5" s="149">
        <v>21</v>
      </c>
      <c r="X5" s="108">
        <v>22</v>
      </c>
      <c r="Y5" s="149">
        <v>23</v>
      </c>
      <c r="Z5" s="108">
        <v>24</v>
      </c>
      <c r="AA5" s="150">
        <v>25</v>
      </c>
    </row>
    <row r="6" spans="2:27">
      <c r="B6" s="143" t="str">
        <f t="array" ref="B6:B55">IF('Data &amp; Model'!B5:B54="","",'Data &amp; Model'!B5:B54)</f>
        <v>Tchouta</v>
      </c>
      <c r="C6" s="131" t="str">
        <f t="array" ref="C6:C55">IF('Data &amp; Model'!CK6:CK55 = "","", 'Data &amp; Model'!CK6:CK55)</f>
        <v>OR</v>
      </c>
      <c r="D6" s="105" t="str">
        <f t="array" ref="D6:D55">IF('Data &amp; Model'!CK60:CK109 = "","", 'Data &amp; Model'!CK60:CK109)</f>
        <v>Peds</v>
      </c>
      <c r="E6" s="131" t="str">
        <f t="array" ref="E6:E55">IF('Data &amp; Model'!CK114:CK163 = "","",'Data &amp; Model'!CK114:CK163 )</f>
        <v>Overlook</v>
      </c>
      <c r="F6" s="105" t="str">
        <f t="array" ref="F6:F55">IF( 'Data &amp; Model'!CK168:CK217= "","", 'Data &amp; Model'!CK168:CK217)</f>
        <v>CTICU</v>
      </c>
      <c r="G6" s="131" t="str">
        <f t="array" ref="G6:G55">IF( 'Data &amp; Model'!CK222:CK271= "","", 'Data &amp; Model'!CK222:CK271)</f>
        <v>Overlook</v>
      </c>
      <c r="H6" s="105" t="str">
        <f t="array" ref="H6:H55">IF( 'Data &amp; Model'!CK276:CK325= "","", 'Data &amp; Model'!CK276:CK325)</f>
        <v/>
      </c>
      <c r="I6" s="131" t="str">
        <f t="array" ref="I6:I55">IF( 'Data &amp; Model'!CK330:CK379= "","", 'Data &amp; Model'!CK330:CK379)</f>
        <v/>
      </c>
      <c r="J6" s="105" t="str">
        <f t="array" ref="J6:J55">IF( 'Data &amp; Model'!CK384:CK433= "","", 'Data &amp; Model'!CK384:CK433)</f>
        <v/>
      </c>
      <c r="K6" s="131" t="str">
        <f t="array" ref="K6:K55">IF('Data &amp; Model'!CK438:CK487 = "","", 'Data &amp; Model'!CK438:CK487)</f>
        <v/>
      </c>
      <c r="L6" s="105" t="str">
        <f t="array" ref="L6:L55">IF('Data &amp; Model'!CK492:CK541 = "","",'Data &amp; Model'!CK492:CK541 )</f>
        <v/>
      </c>
      <c r="M6" s="131" t="str">
        <f t="array" ref="M6:M55">IF( 'Data &amp; Model'!EM6:EM55= "","",'Data &amp; Model'!EM6:EM55 )</f>
        <v/>
      </c>
      <c r="N6" s="105" t="str">
        <f t="array" ref="N6:N55">IF('Data &amp; Model'!EM60:EM109 = "","", 'Data &amp; Model'!EM60:EM109)</f>
        <v/>
      </c>
      <c r="O6" s="131" t="str">
        <f t="array" ref="O6:O55">IF('Data &amp; Model'!EM114:EM163 = "","",'Data &amp; Model'!EM114:EM163 )</f>
        <v/>
      </c>
      <c r="P6" s="105" t="str">
        <f t="array" ref="P6:P55">IF('Data &amp; Model'!EM168:EM217 = "","", 'Data &amp; Model'!EM168:EM217)</f>
        <v/>
      </c>
      <c r="Q6" s="131" t="str">
        <f t="array" ref="Q6:Q55">IF('Data &amp; Model'!EM222:EM271 = "","", 'Data &amp; Model'!EM222:EM271)</f>
        <v/>
      </c>
      <c r="R6" s="151" t="str">
        <f t="array" ref="R6:R55">IF( 'Data &amp; Model'!EM276:EM325= "","",'Data &amp; Model'!EM276:EM325 )</f>
        <v/>
      </c>
      <c r="S6" s="152" t="str">
        <f t="array" ref="S6:S55">IF('Data &amp; Model'!EM330:EM379 = "","", 'Data &amp; Model'!EM330:EM379)</f>
        <v/>
      </c>
      <c r="T6" s="151" t="str">
        <f t="array" ref="T6:T55">IF('Data &amp; Model'!EM384:EM433 = "","", 'Data &amp; Model'!EM384:EM433)</f>
        <v/>
      </c>
      <c r="U6" s="152" t="str">
        <f t="array" ref="U6:U55">IF( 'Data &amp; Model'!EM438:EM487= "","", 'Data &amp; Model'!EM438:EM487)</f>
        <v/>
      </c>
      <c r="V6" s="151" t="str">
        <f t="array" ref="V6:V55">IF('Data &amp; Model'!EM492:EM541 = "","",'Data &amp; Model'!EM492:EM541 )</f>
        <v/>
      </c>
      <c r="W6" s="152" t="str">
        <f t="array" ref="W6:W55">IF( 'Data &amp; Model'!GO6:GO55= "","", 'Data &amp; Model'!GO6:GO55)</f>
        <v/>
      </c>
      <c r="X6" s="151" t="str">
        <f t="array" ref="X6:X55">IF('Data &amp; Model'!GO60:GO109 = "","", 'Data &amp; Model'!GO60:GO109)</f>
        <v/>
      </c>
      <c r="Y6" s="152" t="str">
        <f t="array" ref="Y6:Y55">IF( 'Data &amp; Model'!GO114:GO163= "","", 'Data &amp; Model'!GO114:GO163)</f>
        <v/>
      </c>
      <c r="Z6" s="151" t="str">
        <f t="array" ref="Z6:Z55">IF( 'Data &amp; Model'!GO168:GO217= "","", 'Data &amp; Model'!GO168:GO217)</f>
        <v/>
      </c>
      <c r="AA6" s="153" t="str">
        <f t="array" ref="AA6:AA55">IF( 'Data &amp; Model'!GO222:GO271= "","", 'Data &amp; Model'!GO222:GO271)</f>
        <v/>
      </c>
    </row>
    <row r="7" spans="2:27">
      <c r="B7" s="41" t="str">
        <v xml:space="preserve">Prigoff </v>
      </c>
      <c r="C7" s="113" t="str">
        <v>CTICU</v>
      </c>
      <c r="D7" s="106" t="str">
        <v>OR</v>
      </c>
      <c r="E7" s="113" t="str">
        <v>CTICU</v>
      </c>
      <c r="F7" s="106" t="str">
        <v>Overlook</v>
      </c>
      <c r="G7" s="113" t="str">
        <v>Peds</v>
      </c>
      <c r="H7" s="106" t="str">
        <v/>
      </c>
      <c r="I7" s="113" t="str">
        <v/>
      </c>
      <c r="J7" s="106" t="str">
        <v/>
      </c>
      <c r="K7" s="113" t="str">
        <v/>
      </c>
      <c r="L7" s="106" t="str">
        <v/>
      </c>
      <c r="M7" s="113" t="str">
        <v/>
      </c>
      <c r="N7" s="106" t="str">
        <v/>
      </c>
      <c r="O7" s="113" t="str">
        <v/>
      </c>
      <c r="P7" s="106" t="str">
        <v/>
      </c>
      <c r="Q7" s="113" t="str">
        <v/>
      </c>
      <c r="R7" s="120" t="str">
        <v/>
      </c>
      <c r="S7" s="128" t="str">
        <v/>
      </c>
      <c r="T7" s="120" t="str">
        <v/>
      </c>
      <c r="U7" s="128" t="str">
        <v/>
      </c>
      <c r="V7" s="120" t="str">
        <v/>
      </c>
      <c r="W7" s="128" t="str">
        <v/>
      </c>
      <c r="X7" s="120" t="str">
        <v/>
      </c>
      <c r="Y7" s="128" t="str">
        <v/>
      </c>
      <c r="Z7" s="120" t="str">
        <v/>
      </c>
      <c r="AA7" s="134" t="str">
        <v/>
      </c>
    </row>
    <row r="8" spans="2:27">
      <c r="B8" s="41" t="str">
        <v xml:space="preserve">Abramov </v>
      </c>
      <c r="C8" s="113" t="str">
        <v>Overlook</v>
      </c>
      <c r="D8" s="106" t="str">
        <v>CTICU</v>
      </c>
      <c r="E8" s="113" t="str">
        <v>OR</v>
      </c>
      <c r="F8" s="106" t="str">
        <v>Peds</v>
      </c>
      <c r="G8" s="113" t="str">
        <v>OR</v>
      </c>
      <c r="H8" s="106" t="str">
        <v/>
      </c>
      <c r="I8" s="113" t="str">
        <v/>
      </c>
      <c r="J8" s="106" t="str">
        <v/>
      </c>
      <c r="K8" s="113" t="str">
        <v/>
      </c>
      <c r="L8" s="106" t="str">
        <v/>
      </c>
      <c r="M8" s="113" t="str">
        <v/>
      </c>
      <c r="N8" s="106" t="str">
        <v/>
      </c>
      <c r="O8" s="113" t="str">
        <v/>
      </c>
      <c r="P8" s="106" t="str">
        <v/>
      </c>
      <c r="Q8" s="113" t="str">
        <v/>
      </c>
      <c r="R8" s="120" t="str">
        <v/>
      </c>
      <c r="S8" s="128" t="str">
        <v/>
      </c>
      <c r="T8" s="120" t="str">
        <v/>
      </c>
      <c r="U8" s="128" t="str">
        <v/>
      </c>
      <c r="V8" s="120" t="str">
        <v/>
      </c>
      <c r="W8" s="128" t="str">
        <v/>
      </c>
      <c r="X8" s="120" t="str">
        <v/>
      </c>
      <c r="Y8" s="128" t="str">
        <v/>
      </c>
      <c r="Z8" s="120" t="str">
        <v/>
      </c>
      <c r="AA8" s="134" t="str">
        <v/>
      </c>
    </row>
    <row r="9" spans="2:27">
      <c r="B9" s="41" t="str">
        <v xml:space="preserve">Torres-Sanchez </v>
      </c>
      <c r="C9" s="113" t="str">
        <v>Peds</v>
      </c>
      <c r="D9" s="106" t="str">
        <v>Overlook</v>
      </c>
      <c r="E9" s="113" t="str">
        <v>Peds</v>
      </c>
      <c r="F9" s="106" t="str">
        <v>OR</v>
      </c>
      <c r="G9" s="113" t="str">
        <v>CTICU</v>
      </c>
      <c r="H9" s="106" t="str">
        <v/>
      </c>
      <c r="I9" s="113" t="str">
        <v/>
      </c>
      <c r="J9" s="106" t="str">
        <v/>
      </c>
      <c r="K9" s="113" t="str">
        <v/>
      </c>
      <c r="L9" s="106" t="str">
        <v/>
      </c>
      <c r="M9" s="113" t="str">
        <v/>
      </c>
      <c r="N9" s="106" t="str">
        <v/>
      </c>
      <c r="O9" s="113" t="str">
        <v/>
      </c>
      <c r="P9" s="106" t="str">
        <v/>
      </c>
      <c r="Q9" s="113" t="str">
        <v/>
      </c>
      <c r="R9" s="120" t="str">
        <v/>
      </c>
      <c r="S9" s="128" t="str">
        <v/>
      </c>
      <c r="T9" s="120" t="str">
        <v/>
      </c>
      <c r="U9" s="128" t="str">
        <v/>
      </c>
      <c r="V9" s="120" t="str">
        <v/>
      </c>
      <c r="W9" s="128" t="str">
        <v/>
      </c>
      <c r="X9" s="120" t="str">
        <v/>
      </c>
      <c r="Y9" s="128" t="str">
        <v/>
      </c>
      <c r="Z9" s="120" t="str">
        <v/>
      </c>
      <c r="AA9" s="134" t="str">
        <v/>
      </c>
    </row>
    <row r="10" spans="2:27">
      <c r="B10" s="41" t="str">
        <v/>
      </c>
      <c r="C10" s="113" t="str">
        <v/>
      </c>
      <c r="D10" s="106" t="str">
        <v/>
      </c>
      <c r="E10" s="113" t="str">
        <v/>
      </c>
      <c r="F10" s="106" t="str">
        <v/>
      </c>
      <c r="G10" s="113" t="str">
        <v/>
      </c>
      <c r="H10" s="106" t="str">
        <v/>
      </c>
      <c r="I10" s="113" t="str">
        <v/>
      </c>
      <c r="J10" s="106" t="str">
        <v/>
      </c>
      <c r="K10" s="113" t="str">
        <v/>
      </c>
      <c r="L10" s="106" t="str">
        <v/>
      </c>
      <c r="M10" s="113" t="str">
        <v/>
      </c>
      <c r="N10" s="106" t="str">
        <v/>
      </c>
      <c r="O10" s="113" t="str">
        <v/>
      </c>
      <c r="P10" s="106" t="str">
        <v/>
      </c>
      <c r="Q10" s="113" t="str">
        <v/>
      </c>
      <c r="R10" s="120" t="str">
        <v/>
      </c>
      <c r="S10" s="128" t="str">
        <v/>
      </c>
      <c r="T10" s="120" t="str">
        <v/>
      </c>
      <c r="U10" s="128" t="str">
        <v/>
      </c>
      <c r="V10" s="120" t="str">
        <v/>
      </c>
      <c r="W10" s="128" t="str">
        <v/>
      </c>
      <c r="X10" s="120" t="str">
        <v/>
      </c>
      <c r="Y10" s="128" t="str">
        <v/>
      </c>
      <c r="Z10" s="120" t="str">
        <v/>
      </c>
      <c r="AA10" s="134" t="str">
        <v/>
      </c>
    </row>
    <row r="11" spans="2:27">
      <c r="B11" s="41" t="str">
        <v/>
      </c>
      <c r="C11" s="113" t="str">
        <v/>
      </c>
      <c r="D11" s="106" t="str">
        <v/>
      </c>
      <c r="E11" s="113" t="str">
        <v/>
      </c>
      <c r="F11" s="106" t="str">
        <v/>
      </c>
      <c r="G11" s="113" t="str">
        <v/>
      </c>
      <c r="H11" s="106" t="str">
        <v/>
      </c>
      <c r="I11" s="113" t="str">
        <v/>
      </c>
      <c r="J11" s="106" t="str">
        <v/>
      </c>
      <c r="K11" s="113" t="str">
        <v/>
      </c>
      <c r="L11" s="106" t="str">
        <v/>
      </c>
      <c r="M11" s="113" t="str">
        <v/>
      </c>
      <c r="N11" s="106" t="str">
        <v/>
      </c>
      <c r="O11" s="113" t="str">
        <v/>
      </c>
      <c r="P11" s="106" t="str">
        <v/>
      </c>
      <c r="Q11" s="113" t="str">
        <v/>
      </c>
      <c r="R11" s="120" t="str">
        <v/>
      </c>
      <c r="S11" s="128" t="str">
        <v/>
      </c>
      <c r="T11" s="120" t="str">
        <v/>
      </c>
      <c r="U11" s="128" t="str">
        <v/>
      </c>
      <c r="V11" s="120" t="str">
        <v/>
      </c>
      <c r="W11" s="128" t="str">
        <v/>
      </c>
      <c r="X11" s="120" t="str">
        <v/>
      </c>
      <c r="Y11" s="128" t="str">
        <v/>
      </c>
      <c r="Z11" s="120" t="str">
        <v/>
      </c>
      <c r="AA11" s="134" t="str">
        <v/>
      </c>
    </row>
    <row r="12" spans="2:27">
      <c r="B12" s="41" t="str">
        <v/>
      </c>
      <c r="C12" s="113" t="str">
        <v/>
      </c>
      <c r="D12" s="106" t="str">
        <v/>
      </c>
      <c r="E12" s="113" t="str">
        <v/>
      </c>
      <c r="F12" s="106" t="str">
        <v/>
      </c>
      <c r="G12" s="113" t="str">
        <v/>
      </c>
      <c r="H12" s="106" t="str">
        <v/>
      </c>
      <c r="I12" s="113" t="str">
        <v/>
      </c>
      <c r="J12" s="106" t="str">
        <v/>
      </c>
      <c r="K12" s="113" t="str">
        <v/>
      </c>
      <c r="L12" s="106" t="str">
        <v/>
      </c>
      <c r="M12" s="113" t="str">
        <v/>
      </c>
      <c r="N12" s="106" t="str">
        <v/>
      </c>
      <c r="O12" s="113" t="str">
        <v/>
      </c>
      <c r="P12" s="106" t="str">
        <v/>
      </c>
      <c r="Q12" s="113" t="str">
        <v/>
      </c>
      <c r="R12" s="120" t="str">
        <v/>
      </c>
      <c r="S12" s="128" t="str">
        <v/>
      </c>
      <c r="T12" s="120" t="str">
        <v/>
      </c>
      <c r="U12" s="128" t="str">
        <v/>
      </c>
      <c r="V12" s="120" t="str">
        <v/>
      </c>
      <c r="W12" s="128" t="str">
        <v/>
      </c>
      <c r="X12" s="120" t="str">
        <v/>
      </c>
      <c r="Y12" s="128" t="str">
        <v/>
      </c>
      <c r="Z12" s="120" t="str">
        <v/>
      </c>
      <c r="AA12" s="134" t="str">
        <v/>
      </c>
    </row>
    <row r="13" spans="2:27">
      <c r="B13" s="41" t="str">
        <v/>
      </c>
      <c r="C13" s="113" t="str">
        <v/>
      </c>
      <c r="D13" s="106" t="str">
        <v/>
      </c>
      <c r="E13" s="113" t="str">
        <v/>
      </c>
      <c r="F13" s="106" t="str">
        <v/>
      </c>
      <c r="G13" s="113" t="str">
        <v/>
      </c>
      <c r="H13" s="106" t="str">
        <v/>
      </c>
      <c r="I13" s="113" t="str">
        <v/>
      </c>
      <c r="J13" s="106" t="str">
        <v/>
      </c>
      <c r="K13" s="113" t="str">
        <v/>
      </c>
      <c r="L13" s="106" t="str">
        <v/>
      </c>
      <c r="M13" s="113" t="str">
        <v/>
      </c>
      <c r="N13" s="106" t="str">
        <v/>
      </c>
      <c r="O13" s="113" t="str">
        <v/>
      </c>
      <c r="P13" s="106" t="str">
        <v/>
      </c>
      <c r="Q13" s="113" t="str">
        <v/>
      </c>
      <c r="R13" s="120" t="str">
        <v/>
      </c>
      <c r="S13" s="128" t="str">
        <v/>
      </c>
      <c r="T13" s="120" t="str">
        <v/>
      </c>
      <c r="U13" s="128" t="str">
        <v/>
      </c>
      <c r="V13" s="120" t="str">
        <v/>
      </c>
      <c r="W13" s="128" t="str">
        <v/>
      </c>
      <c r="X13" s="120" t="str">
        <v/>
      </c>
      <c r="Y13" s="128" t="str">
        <v/>
      </c>
      <c r="Z13" s="120" t="str">
        <v/>
      </c>
      <c r="AA13" s="134" t="str">
        <v/>
      </c>
    </row>
    <row r="14" spans="2:27">
      <c r="B14" s="41" t="str">
        <v/>
      </c>
      <c r="C14" s="113" t="str">
        <v/>
      </c>
      <c r="D14" s="106" t="str">
        <v/>
      </c>
      <c r="E14" s="113" t="str">
        <v/>
      </c>
      <c r="F14" s="106" t="str">
        <v/>
      </c>
      <c r="G14" s="113" t="str">
        <v/>
      </c>
      <c r="H14" s="106" t="str">
        <v/>
      </c>
      <c r="I14" s="113" t="str">
        <v/>
      </c>
      <c r="J14" s="106" t="str">
        <v/>
      </c>
      <c r="K14" s="113" t="str">
        <v/>
      </c>
      <c r="L14" s="106" t="str">
        <v/>
      </c>
      <c r="M14" s="113" t="str">
        <v/>
      </c>
      <c r="N14" s="106" t="str">
        <v/>
      </c>
      <c r="O14" s="113" t="str">
        <v/>
      </c>
      <c r="P14" s="106" t="str">
        <v/>
      </c>
      <c r="Q14" s="113" t="str">
        <v/>
      </c>
      <c r="R14" s="120" t="str">
        <v/>
      </c>
      <c r="S14" s="128" t="str">
        <v/>
      </c>
      <c r="T14" s="120" t="str">
        <v/>
      </c>
      <c r="U14" s="128" t="str">
        <v/>
      </c>
      <c r="V14" s="120" t="str">
        <v/>
      </c>
      <c r="W14" s="128" t="str">
        <v/>
      </c>
      <c r="X14" s="120" t="str">
        <v/>
      </c>
      <c r="Y14" s="128" t="str">
        <v/>
      </c>
      <c r="Z14" s="120" t="str">
        <v/>
      </c>
      <c r="AA14" s="134" t="str">
        <v/>
      </c>
    </row>
    <row r="15" spans="2:27">
      <c r="B15" s="41" t="str">
        <v/>
      </c>
      <c r="C15" s="113" t="str">
        <v/>
      </c>
      <c r="D15" s="106" t="str">
        <v/>
      </c>
      <c r="E15" s="113" t="str">
        <v/>
      </c>
      <c r="F15" s="106" t="str">
        <v/>
      </c>
      <c r="G15" s="113" t="str">
        <v/>
      </c>
      <c r="H15" s="106" t="str">
        <v/>
      </c>
      <c r="I15" s="113" t="str">
        <v/>
      </c>
      <c r="J15" s="106" t="str">
        <v/>
      </c>
      <c r="K15" s="113" t="str">
        <v/>
      </c>
      <c r="L15" s="106" t="str">
        <v/>
      </c>
      <c r="M15" s="113" t="str">
        <v/>
      </c>
      <c r="N15" s="106" t="str">
        <v/>
      </c>
      <c r="O15" s="113" t="str">
        <v/>
      </c>
      <c r="P15" s="106" t="str">
        <v/>
      </c>
      <c r="Q15" s="113" t="str">
        <v/>
      </c>
      <c r="R15" s="120" t="str">
        <v/>
      </c>
      <c r="S15" s="128" t="str">
        <v/>
      </c>
      <c r="T15" s="120" t="str">
        <v/>
      </c>
      <c r="U15" s="128" t="str">
        <v/>
      </c>
      <c r="V15" s="120" t="str">
        <v/>
      </c>
      <c r="W15" s="128" t="str">
        <v/>
      </c>
      <c r="X15" s="120" t="str">
        <v/>
      </c>
      <c r="Y15" s="128" t="str">
        <v/>
      </c>
      <c r="Z15" s="120" t="str">
        <v/>
      </c>
      <c r="AA15" s="134" t="str">
        <v/>
      </c>
    </row>
    <row r="16" spans="2:27">
      <c r="B16" s="41" t="str">
        <v/>
      </c>
      <c r="C16" s="113" t="str">
        <v/>
      </c>
      <c r="D16" s="106" t="str">
        <v/>
      </c>
      <c r="E16" s="113" t="str">
        <v/>
      </c>
      <c r="F16" s="106" t="str">
        <v/>
      </c>
      <c r="G16" s="113" t="str">
        <v/>
      </c>
      <c r="H16" s="106" t="str">
        <v/>
      </c>
      <c r="I16" s="113" t="str">
        <v/>
      </c>
      <c r="J16" s="106" t="str">
        <v/>
      </c>
      <c r="K16" s="113" t="str">
        <v/>
      </c>
      <c r="L16" s="106" t="str">
        <v/>
      </c>
      <c r="M16" s="113" t="str">
        <v/>
      </c>
      <c r="N16" s="106" t="str">
        <v/>
      </c>
      <c r="O16" s="113" t="str">
        <v/>
      </c>
      <c r="P16" s="106" t="str">
        <v/>
      </c>
      <c r="Q16" s="113" t="str">
        <v/>
      </c>
      <c r="R16" s="120" t="str">
        <v/>
      </c>
      <c r="S16" s="128" t="str">
        <v/>
      </c>
      <c r="T16" s="120" t="str">
        <v/>
      </c>
      <c r="U16" s="128" t="str">
        <v/>
      </c>
      <c r="V16" s="120" t="str">
        <v/>
      </c>
      <c r="W16" s="128" t="str">
        <v/>
      </c>
      <c r="X16" s="120" t="str">
        <v/>
      </c>
      <c r="Y16" s="128" t="str">
        <v/>
      </c>
      <c r="Z16" s="120" t="str">
        <v/>
      </c>
      <c r="AA16" s="134" t="str">
        <v/>
      </c>
    </row>
    <row r="17" spans="2:27">
      <c r="B17" s="41" t="str">
        <v/>
      </c>
      <c r="C17" s="113" t="str">
        <v/>
      </c>
      <c r="D17" s="106" t="str">
        <v/>
      </c>
      <c r="E17" s="113" t="str">
        <v/>
      </c>
      <c r="F17" s="106" t="str">
        <v/>
      </c>
      <c r="G17" s="113" t="str">
        <v/>
      </c>
      <c r="H17" s="106" t="str">
        <v/>
      </c>
      <c r="I17" s="113" t="str">
        <v/>
      </c>
      <c r="J17" s="106" t="str">
        <v/>
      </c>
      <c r="K17" s="113" t="str">
        <v/>
      </c>
      <c r="L17" s="106" t="str">
        <v/>
      </c>
      <c r="M17" s="113" t="str">
        <v/>
      </c>
      <c r="N17" s="106" t="str">
        <v/>
      </c>
      <c r="O17" s="113" t="str">
        <v/>
      </c>
      <c r="P17" s="106" t="str">
        <v/>
      </c>
      <c r="Q17" s="113" t="str">
        <v/>
      </c>
      <c r="R17" s="120" t="str">
        <v/>
      </c>
      <c r="S17" s="128" t="str">
        <v/>
      </c>
      <c r="T17" s="120" t="str">
        <v/>
      </c>
      <c r="U17" s="128" t="str">
        <v/>
      </c>
      <c r="V17" s="120" t="str">
        <v/>
      </c>
      <c r="W17" s="128" t="str">
        <v/>
      </c>
      <c r="X17" s="120" t="str">
        <v/>
      </c>
      <c r="Y17" s="128" t="str">
        <v/>
      </c>
      <c r="Z17" s="120" t="str">
        <v/>
      </c>
      <c r="AA17" s="134" t="str">
        <v/>
      </c>
    </row>
    <row r="18" spans="2:27">
      <c r="B18" s="41" t="str">
        <v/>
      </c>
      <c r="C18" s="113" t="str">
        <v/>
      </c>
      <c r="D18" s="106" t="str">
        <v/>
      </c>
      <c r="E18" s="113" t="str">
        <v/>
      </c>
      <c r="F18" s="106" t="str">
        <v/>
      </c>
      <c r="G18" s="113" t="str">
        <v/>
      </c>
      <c r="H18" s="106" t="str">
        <v/>
      </c>
      <c r="I18" s="113" t="str">
        <v/>
      </c>
      <c r="J18" s="106" t="str">
        <v/>
      </c>
      <c r="K18" s="113" t="str">
        <v/>
      </c>
      <c r="L18" s="106" t="str">
        <v/>
      </c>
      <c r="M18" s="113" t="str">
        <v/>
      </c>
      <c r="N18" s="106" t="str">
        <v/>
      </c>
      <c r="O18" s="113" t="str">
        <v/>
      </c>
      <c r="P18" s="106" t="str">
        <v/>
      </c>
      <c r="Q18" s="113" t="str">
        <v/>
      </c>
      <c r="R18" s="120" t="str">
        <v/>
      </c>
      <c r="S18" s="128" t="str">
        <v/>
      </c>
      <c r="T18" s="120" t="str">
        <v/>
      </c>
      <c r="U18" s="128" t="str">
        <v/>
      </c>
      <c r="V18" s="120" t="str">
        <v/>
      </c>
      <c r="W18" s="128" t="str">
        <v/>
      </c>
      <c r="X18" s="120" t="str">
        <v/>
      </c>
      <c r="Y18" s="128" t="str">
        <v/>
      </c>
      <c r="Z18" s="120" t="str">
        <v/>
      </c>
      <c r="AA18" s="134" t="str">
        <v/>
      </c>
    </row>
    <row r="19" spans="2:27">
      <c r="B19" s="41" t="str">
        <v/>
      </c>
      <c r="C19" s="113" t="str">
        <v/>
      </c>
      <c r="D19" s="106" t="str">
        <v/>
      </c>
      <c r="E19" s="113" t="str">
        <v/>
      </c>
      <c r="F19" s="106" t="str">
        <v/>
      </c>
      <c r="G19" s="113" t="str">
        <v/>
      </c>
      <c r="H19" s="106" t="str">
        <v/>
      </c>
      <c r="I19" s="113" t="str">
        <v/>
      </c>
      <c r="J19" s="106" t="str">
        <v/>
      </c>
      <c r="K19" s="113" t="str">
        <v/>
      </c>
      <c r="L19" s="106" t="str">
        <v/>
      </c>
      <c r="M19" s="113" t="str">
        <v/>
      </c>
      <c r="N19" s="106" t="str">
        <v/>
      </c>
      <c r="O19" s="113" t="str">
        <v/>
      </c>
      <c r="P19" s="106" t="str">
        <v/>
      </c>
      <c r="Q19" s="113" t="str">
        <v/>
      </c>
      <c r="R19" s="120" t="str">
        <v/>
      </c>
      <c r="S19" s="128" t="str">
        <v/>
      </c>
      <c r="T19" s="120" t="str">
        <v/>
      </c>
      <c r="U19" s="128" t="str">
        <v/>
      </c>
      <c r="V19" s="120" t="str">
        <v/>
      </c>
      <c r="W19" s="128" t="str">
        <v/>
      </c>
      <c r="X19" s="120" t="str">
        <v/>
      </c>
      <c r="Y19" s="128" t="str">
        <v/>
      </c>
      <c r="Z19" s="120" t="str">
        <v/>
      </c>
      <c r="AA19" s="134" t="str">
        <v/>
      </c>
    </row>
    <row r="20" spans="2:27">
      <c r="B20" s="41" t="str">
        <v/>
      </c>
      <c r="C20" s="113" t="str">
        <v/>
      </c>
      <c r="D20" s="106" t="str">
        <v/>
      </c>
      <c r="E20" s="113" t="str">
        <v/>
      </c>
      <c r="F20" s="106" t="str">
        <v/>
      </c>
      <c r="G20" s="113" t="str">
        <v/>
      </c>
      <c r="H20" s="106" t="str">
        <v/>
      </c>
      <c r="I20" s="113" t="str">
        <v/>
      </c>
      <c r="J20" s="106" t="str">
        <v/>
      </c>
      <c r="K20" s="113" t="str">
        <v/>
      </c>
      <c r="L20" s="106" t="str">
        <v/>
      </c>
      <c r="M20" s="113" t="str">
        <v/>
      </c>
      <c r="N20" s="106" t="str">
        <v/>
      </c>
      <c r="O20" s="113" t="str">
        <v/>
      </c>
      <c r="P20" s="106" t="str">
        <v/>
      </c>
      <c r="Q20" s="113" t="str">
        <v/>
      </c>
      <c r="R20" s="120" t="str">
        <v/>
      </c>
      <c r="S20" s="128" t="str">
        <v/>
      </c>
      <c r="T20" s="120" t="str">
        <v/>
      </c>
      <c r="U20" s="128" t="str">
        <v/>
      </c>
      <c r="V20" s="120" t="str">
        <v/>
      </c>
      <c r="W20" s="128" t="str">
        <v/>
      </c>
      <c r="X20" s="120" t="str">
        <v/>
      </c>
      <c r="Y20" s="128" t="str">
        <v/>
      </c>
      <c r="Z20" s="120" t="str">
        <v/>
      </c>
      <c r="AA20" s="134" t="str">
        <v/>
      </c>
    </row>
    <row r="21" spans="2:27">
      <c r="B21" s="41" t="str">
        <v/>
      </c>
      <c r="C21" s="113" t="str">
        <v/>
      </c>
      <c r="D21" s="106" t="str">
        <v/>
      </c>
      <c r="E21" s="113" t="str">
        <v/>
      </c>
      <c r="F21" s="106" t="str">
        <v/>
      </c>
      <c r="G21" s="113" t="str">
        <v/>
      </c>
      <c r="H21" s="106" t="str">
        <v/>
      </c>
      <c r="I21" s="113" t="str">
        <v/>
      </c>
      <c r="J21" s="106" t="str">
        <v/>
      </c>
      <c r="K21" s="113" t="str">
        <v/>
      </c>
      <c r="L21" s="106" t="str">
        <v/>
      </c>
      <c r="M21" s="113" t="str">
        <v/>
      </c>
      <c r="N21" s="106" t="str">
        <v/>
      </c>
      <c r="O21" s="113" t="str">
        <v/>
      </c>
      <c r="P21" s="106" t="str">
        <v/>
      </c>
      <c r="Q21" s="113" t="str">
        <v/>
      </c>
      <c r="R21" s="120" t="str">
        <v/>
      </c>
      <c r="S21" s="128" t="str">
        <v/>
      </c>
      <c r="T21" s="120" t="str">
        <v/>
      </c>
      <c r="U21" s="128" t="str">
        <v/>
      </c>
      <c r="V21" s="120" t="str">
        <v/>
      </c>
      <c r="W21" s="128" t="str">
        <v/>
      </c>
      <c r="X21" s="120" t="str">
        <v/>
      </c>
      <c r="Y21" s="128" t="str">
        <v/>
      </c>
      <c r="Z21" s="120" t="str">
        <v/>
      </c>
      <c r="AA21" s="134" t="str">
        <v/>
      </c>
    </row>
    <row r="22" spans="2:27">
      <c r="B22" s="41" t="str">
        <v/>
      </c>
      <c r="C22" s="113" t="str">
        <v/>
      </c>
      <c r="D22" s="106" t="str">
        <v/>
      </c>
      <c r="E22" s="113" t="str">
        <v/>
      </c>
      <c r="F22" s="106" t="str">
        <v/>
      </c>
      <c r="G22" s="113" t="str">
        <v/>
      </c>
      <c r="H22" s="106" t="str">
        <v/>
      </c>
      <c r="I22" s="113" t="str">
        <v/>
      </c>
      <c r="J22" s="106" t="str">
        <v/>
      </c>
      <c r="K22" s="113" t="str">
        <v/>
      </c>
      <c r="L22" s="106" t="str">
        <v/>
      </c>
      <c r="M22" s="113" t="str">
        <v/>
      </c>
      <c r="N22" s="106" t="str">
        <v/>
      </c>
      <c r="O22" s="113" t="str">
        <v/>
      </c>
      <c r="P22" s="106" t="str">
        <v/>
      </c>
      <c r="Q22" s="113" t="str">
        <v/>
      </c>
      <c r="R22" s="120" t="str">
        <v/>
      </c>
      <c r="S22" s="128" t="str">
        <v/>
      </c>
      <c r="T22" s="120" t="str">
        <v/>
      </c>
      <c r="U22" s="128" t="str">
        <v/>
      </c>
      <c r="V22" s="120" t="str">
        <v/>
      </c>
      <c r="W22" s="128" t="str">
        <v/>
      </c>
      <c r="X22" s="120" t="str">
        <v/>
      </c>
      <c r="Y22" s="128" t="str">
        <v/>
      </c>
      <c r="Z22" s="120" t="str">
        <v/>
      </c>
      <c r="AA22" s="134" t="str">
        <v/>
      </c>
    </row>
    <row r="23" spans="2:27">
      <c r="B23" s="41" t="str">
        <v/>
      </c>
      <c r="C23" s="113" t="str">
        <v/>
      </c>
      <c r="D23" s="106" t="str">
        <v/>
      </c>
      <c r="E23" s="113" t="str">
        <v/>
      </c>
      <c r="F23" s="106" t="str">
        <v/>
      </c>
      <c r="G23" s="113" t="str">
        <v/>
      </c>
      <c r="H23" s="106" t="str">
        <v/>
      </c>
      <c r="I23" s="113" t="str">
        <v/>
      </c>
      <c r="J23" s="106" t="str">
        <v/>
      </c>
      <c r="K23" s="113" t="str">
        <v/>
      </c>
      <c r="L23" s="106" t="str">
        <v/>
      </c>
      <c r="M23" s="113" t="str">
        <v/>
      </c>
      <c r="N23" s="106" t="str">
        <v/>
      </c>
      <c r="O23" s="113" t="str">
        <v/>
      </c>
      <c r="P23" s="106" t="str">
        <v/>
      </c>
      <c r="Q23" s="113" t="str">
        <v/>
      </c>
      <c r="R23" s="120" t="str">
        <v/>
      </c>
      <c r="S23" s="128" t="str">
        <v/>
      </c>
      <c r="T23" s="120" t="str">
        <v/>
      </c>
      <c r="U23" s="128" t="str">
        <v/>
      </c>
      <c r="V23" s="120" t="str">
        <v/>
      </c>
      <c r="W23" s="128" t="str">
        <v/>
      </c>
      <c r="X23" s="120" t="str">
        <v/>
      </c>
      <c r="Y23" s="128" t="str">
        <v/>
      </c>
      <c r="Z23" s="120" t="str">
        <v/>
      </c>
      <c r="AA23" s="134" t="str">
        <v/>
      </c>
    </row>
    <row r="24" spans="2:27">
      <c r="B24" s="41" t="str">
        <v/>
      </c>
      <c r="C24" s="113" t="str">
        <v/>
      </c>
      <c r="D24" s="106" t="str">
        <v/>
      </c>
      <c r="E24" s="113" t="str">
        <v/>
      </c>
      <c r="F24" s="106" t="str">
        <v/>
      </c>
      <c r="G24" s="113" t="str">
        <v/>
      </c>
      <c r="H24" s="106" t="str">
        <v/>
      </c>
      <c r="I24" s="113" t="str">
        <v/>
      </c>
      <c r="J24" s="106" t="str">
        <v/>
      </c>
      <c r="K24" s="113" t="str">
        <v/>
      </c>
      <c r="L24" s="106" t="str">
        <v/>
      </c>
      <c r="M24" s="113" t="str">
        <v/>
      </c>
      <c r="N24" s="106" t="str">
        <v/>
      </c>
      <c r="O24" s="113" t="str">
        <v/>
      </c>
      <c r="P24" s="106" t="str">
        <v/>
      </c>
      <c r="Q24" s="113" t="str">
        <v/>
      </c>
      <c r="R24" s="120" t="str">
        <v/>
      </c>
      <c r="S24" s="128" t="str">
        <v/>
      </c>
      <c r="T24" s="120" t="str">
        <v/>
      </c>
      <c r="U24" s="128" t="str">
        <v/>
      </c>
      <c r="V24" s="120" t="str">
        <v/>
      </c>
      <c r="W24" s="128" t="str">
        <v/>
      </c>
      <c r="X24" s="120" t="str">
        <v/>
      </c>
      <c r="Y24" s="128" t="str">
        <v/>
      </c>
      <c r="Z24" s="120" t="str">
        <v/>
      </c>
      <c r="AA24" s="134" t="str">
        <v/>
      </c>
    </row>
    <row r="25" spans="2:27">
      <c r="B25" s="41" t="str">
        <v/>
      </c>
      <c r="C25" s="113" t="str">
        <v/>
      </c>
      <c r="D25" s="106" t="str">
        <v/>
      </c>
      <c r="E25" s="113" t="str">
        <v/>
      </c>
      <c r="F25" s="106" t="str">
        <v/>
      </c>
      <c r="G25" s="113" t="str">
        <v/>
      </c>
      <c r="H25" s="106" t="str">
        <v/>
      </c>
      <c r="I25" s="113" t="str">
        <v/>
      </c>
      <c r="J25" s="106" t="str">
        <v/>
      </c>
      <c r="K25" s="113" t="str">
        <v/>
      </c>
      <c r="L25" s="106" t="str">
        <v/>
      </c>
      <c r="M25" s="113" t="str">
        <v/>
      </c>
      <c r="N25" s="106" t="str">
        <v/>
      </c>
      <c r="O25" s="113" t="str">
        <v/>
      </c>
      <c r="P25" s="106" t="str">
        <v/>
      </c>
      <c r="Q25" s="113" t="str">
        <v/>
      </c>
      <c r="R25" s="120" t="str">
        <v/>
      </c>
      <c r="S25" s="128" t="str">
        <v/>
      </c>
      <c r="T25" s="120" t="str">
        <v/>
      </c>
      <c r="U25" s="128" t="str">
        <v/>
      </c>
      <c r="V25" s="120" t="str">
        <v/>
      </c>
      <c r="W25" s="128" t="str">
        <v/>
      </c>
      <c r="X25" s="120" t="str">
        <v/>
      </c>
      <c r="Y25" s="128" t="str">
        <v/>
      </c>
      <c r="Z25" s="120" t="str">
        <v/>
      </c>
      <c r="AA25" s="134" t="str">
        <v/>
      </c>
    </row>
    <row r="26" spans="2:27">
      <c r="B26" s="41" t="str">
        <v/>
      </c>
      <c r="C26" s="113" t="str">
        <v/>
      </c>
      <c r="D26" s="106" t="str">
        <v/>
      </c>
      <c r="E26" s="113" t="str">
        <v/>
      </c>
      <c r="F26" s="106" t="str">
        <v/>
      </c>
      <c r="G26" s="113" t="str">
        <v/>
      </c>
      <c r="H26" s="106" t="str">
        <v/>
      </c>
      <c r="I26" s="113" t="str">
        <v/>
      </c>
      <c r="J26" s="106" t="str">
        <v/>
      </c>
      <c r="K26" s="113" t="str">
        <v/>
      </c>
      <c r="L26" s="106" t="str">
        <v/>
      </c>
      <c r="M26" s="113" t="str">
        <v/>
      </c>
      <c r="N26" s="106" t="str">
        <v/>
      </c>
      <c r="O26" s="113" t="str">
        <v/>
      </c>
      <c r="P26" s="106" t="str">
        <v/>
      </c>
      <c r="Q26" s="113" t="str">
        <v/>
      </c>
      <c r="R26" s="120" t="str">
        <v/>
      </c>
      <c r="S26" s="128" t="str">
        <v/>
      </c>
      <c r="T26" s="120" t="str">
        <v/>
      </c>
      <c r="U26" s="128" t="str">
        <v/>
      </c>
      <c r="V26" s="120" t="str">
        <v/>
      </c>
      <c r="W26" s="128" t="str">
        <v/>
      </c>
      <c r="X26" s="120" t="str">
        <v/>
      </c>
      <c r="Y26" s="128" t="str">
        <v/>
      </c>
      <c r="Z26" s="120" t="str">
        <v/>
      </c>
      <c r="AA26" s="134" t="str">
        <v/>
      </c>
    </row>
    <row r="27" spans="2:27">
      <c r="B27" s="41" t="str">
        <v/>
      </c>
      <c r="C27" s="113" t="str">
        <v/>
      </c>
      <c r="D27" s="106" t="str">
        <v/>
      </c>
      <c r="E27" s="113" t="str">
        <v/>
      </c>
      <c r="F27" s="106" t="str">
        <v/>
      </c>
      <c r="G27" s="113" t="str">
        <v/>
      </c>
      <c r="H27" s="106" t="str">
        <v/>
      </c>
      <c r="I27" s="113" t="str">
        <v/>
      </c>
      <c r="J27" s="106" t="str">
        <v/>
      </c>
      <c r="K27" s="113" t="str">
        <v/>
      </c>
      <c r="L27" s="106" t="str">
        <v/>
      </c>
      <c r="M27" s="113" t="str">
        <v/>
      </c>
      <c r="N27" s="106" t="str">
        <v/>
      </c>
      <c r="O27" s="113" t="str">
        <v/>
      </c>
      <c r="P27" s="106" t="str">
        <v/>
      </c>
      <c r="Q27" s="113" t="str">
        <v/>
      </c>
      <c r="R27" s="120" t="str">
        <v/>
      </c>
      <c r="S27" s="128" t="str">
        <v/>
      </c>
      <c r="T27" s="120" t="str">
        <v/>
      </c>
      <c r="U27" s="128" t="str">
        <v/>
      </c>
      <c r="V27" s="120" t="str">
        <v/>
      </c>
      <c r="W27" s="128" t="str">
        <v/>
      </c>
      <c r="X27" s="120" t="str">
        <v/>
      </c>
      <c r="Y27" s="128" t="str">
        <v/>
      </c>
      <c r="Z27" s="120" t="str">
        <v/>
      </c>
      <c r="AA27" s="134" t="str">
        <v/>
      </c>
    </row>
    <row r="28" spans="2:27">
      <c r="B28" s="41" t="str">
        <v/>
      </c>
      <c r="C28" s="113" t="str">
        <v/>
      </c>
      <c r="D28" s="106" t="str">
        <v/>
      </c>
      <c r="E28" s="113" t="str">
        <v/>
      </c>
      <c r="F28" s="106" t="str">
        <v/>
      </c>
      <c r="G28" s="113" t="str">
        <v/>
      </c>
      <c r="H28" s="106" t="str">
        <v/>
      </c>
      <c r="I28" s="113" t="str">
        <v/>
      </c>
      <c r="J28" s="106" t="str">
        <v/>
      </c>
      <c r="K28" s="113" t="str">
        <v/>
      </c>
      <c r="L28" s="106" t="str">
        <v/>
      </c>
      <c r="M28" s="113" t="str">
        <v/>
      </c>
      <c r="N28" s="106" t="str">
        <v/>
      </c>
      <c r="O28" s="113" t="str">
        <v/>
      </c>
      <c r="P28" s="106" t="str">
        <v/>
      </c>
      <c r="Q28" s="113" t="str">
        <v/>
      </c>
      <c r="R28" s="120" t="str">
        <v/>
      </c>
      <c r="S28" s="128" t="str">
        <v/>
      </c>
      <c r="T28" s="120" t="str">
        <v/>
      </c>
      <c r="U28" s="128" t="str">
        <v/>
      </c>
      <c r="V28" s="120" t="str">
        <v/>
      </c>
      <c r="W28" s="128" t="str">
        <v/>
      </c>
      <c r="X28" s="120" t="str">
        <v/>
      </c>
      <c r="Y28" s="128" t="str">
        <v/>
      </c>
      <c r="Z28" s="120" t="str">
        <v/>
      </c>
      <c r="AA28" s="134" t="str">
        <v/>
      </c>
    </row>
    <row r="29" spans="2:27">
      <c r="B29" s="41" t="str">
        <v/>
      </c>
      <c r="C29" s="113" t="str">
        <v/>
      </c>
      <c r="D29" s="106" t="str">
        <v/>
      </c>
      <c r="E29" s="113" t="str">
        <v/>
      </c>
      <c r="F29" s="106" t="str">
        <v/>
      </c>
      <c r="G29" s="113" t="str">
        <v/>
      </c>
      <c r="H29" s="106" t="str">
        <v/>
      </c>
      <c r="I29" s="113" t="str">
        <v/>
      </c>
      <c r="J29" s="106" t="str">
        <v/>
      </c>
      <c r="K29" s="113" t="str">
        <v/>
      </c>
      <c r="L29" s="106" t="str">
        <v/>
      </c>
      <c r="M29" s="113" t="str">
        <v/>
      </c>
      <c r="N29" s="106" t="str">
        <v/>
      </c>
      <c r="O29" s="113" t="str">
        <v/>
      </c>
      <c r="P29" s="106" t="str">
        <v/>
      </c>
      <c r="Q29" s="113" t="str">
        <v/>
      </c>
      <c r="R29" s="120" t="str">
        <v/>
      </c>
      <c r="S29" s="128" t="str">
        <v/>
      </c>
      <c r="T29" s="120" t="str">
        <v/>
      </c>
      <c r="U29" s="128" t="str">
        <v/>
      </c>
      <c r="V29" s="120" t="str">
        <v/>
      </c>
      <c r="W29" s="128" t="str">
        <v/>
      </c>
      <c r="X29" s="120" t="str">
        <v/>
      </c>
      <c r="Y29" s="128" t="str">
        <v/>
      </c>
      <c r="Z29" s="120" t="str">
        <v/>
      </c>
      <c r="AA29" s="134" t="str">
        <v/>
      </c>
    </row>
    <row r="30" spans="2:27">
      <c r="B30" s="41" t="str">
        <v/>
      </c>
      <c r="C30" s="113" t="str">
        <v/>
      </c>
      <c r="D30" s="106" t="str">
        <v/>
      </c>
      <c r="E30" s="113" t="str">
        <v/>
      </c>
      <c r="F30" s="106" t="str">
        <v/>
      </c>
      <c r="G30" s="113" t="str">
        <v/>
      </c>
      <c r="H30" s="106" t="str">
        <v/>
      </c>
      <c r="I30" s="113" t="str">
        <v/>
      </c>
      <c r="J30" s="106" t="str">
        <v/>
      </c>
      <c r="K30" s="113" t="str">
        <v/>
      </c>
      <c r="L30" s="106" t="str">
        <v/>
      </c>
      <c r="M30" s="113" t="str">
        <v/>
      </c>
      <c r="N30" s="106" t="str">
        <v/>
      </c>
      <c r="O30" s="113" t="str">
        <v/>
      </c>
      <c r="P30" s="106" t="str">
        <v/>
      </c>
      <c r="Q30" s="113" t="str">
        <v/>
      </c>
      <c r="R30" s="120" t="str">
        <v/>
      </c>
      <c r="S30" s="128" t="str">
        <v/>
      </c>
      <c r="T30" s="120" t="str">
        <v/>
      </c>
      <c r="U30" s="128" t="str">
        <v/>
      </c>
      <c r="V30" s="120" t="str">
        <v/>
      </c>
      <c r="W30" s="128" t="str">
        <v/>
      </c>
      <c r="X30" s="120" t="str">
        <v/>
      </c>
      <c r="Y30" s="128" t="str">
        <v/>
      </c>
      <c r="Z30" s="120" t="str">
        <v/>
      </c>
      <c r="AA30" s="134" t="str">
        <v/>
      </c>
    </row>
    <row r="31" spans="2:27">
      <c r="B31" s="41" t="str">
        <v/>
      </c>
      <c r="C31" s="113" t="str">
        <v/>
      </c>
      <c r="D31" s="106" t="str">
        <v/>
      </c>
      <c r="E31" s="113" t="str">
        <v/>
      </c>
      <c r="F31" s="106" t="str">
        <v/>
      </c>
      <c r="G31" s="113" t="str">
        <v/>
      </c>
      <c r="H31" s="106" t="str">
        <v/>
      </c>
      <c r="I31" s="113" t="str">
        <v/>
      </c>
      <c r="J31" s="106" t="str">
        <v/>
      </c>
      <c r="K31" s="113" t="str">
        <v/>
      </c>
      <c r="L31" s="106" t="str">
        <v/>
      </c>
      <c r="M31" s="113" t="str">
        <v/>
      </c>
      <c r="N31" s="106" t="str">
        <v/>
      </c>
      <c r="O31" s="113" t="str">
        <v/>
      </c>
      <c r="P31" s="106" t="str">
        <v/>
      </c>
      <c r="Q31" s="113" t="str">
        <v/>
      </c>
      <c r="R31" s="120" t="str">
        <v/>
      </c>
      <c r="S31" s="128" t="str">
        <v/>
      </c>
      <c r="T31" s="120" t="str">
        <v/>
      </c>
      <c r="U31" s="128" t="str">
        <v/>
      </c>
      <c r="V31" s="120" t="str">
        <v/>
      </c>
      <c r="W31" s="128" t="str">
        <v/>
      </c>
      <c r="X31" s="120" t="str">
        <v/>
      </c>
      <c r="Y31" s="128" t="str">
        <v/>
      </c>
      <c r="Z31" s="120" t="str">
        <v/>
      </c>
      <c r="AA31" s="134" t="str">
        <v/>
      </c>
    </row>
    <row r="32" spans="2:27">
      <c r="B32" s="41" t="str">
        <v/>
      </c>
      <c r="C32" s="113" t="str">
        <v/>
      </c>
      <c r="D32" s="106" t="str">
        <v/>
      </c>
      <c r="E32" s="113" t="str">
        <v/>
      </c>
      <c r="F32" s="106" t="str">
        <v/>
      </c>
      <c r="G32" s="113" t="str">
        <v/>
      </c>
      <c r="H32" s="106" t="str">
        <v/>
      </c>
      <c r="I32" s="113" t="str">
        <v/>
      </c>
      <c r="J32" s="106" t="str">
        <v/>
      </c>
      <c r="K32" s="113" t="str">
        <v/>
      </c>
      <c r="L32" s="106" t="str">
        <v/>
      </c>
      <c r="M32" s="113" t="str">
        <v/>
      </c>
      <c r="N32" s="106" t="str">
        <v/>
      </c>
      <c r="O32" s="113" t="str">
        <v/>
      </c>
      <c r="P32" s="106" t="str">
        <v/>
      </c>
      <c r="Q32" s="113" t="str">
        <v/>
      </c>
      <c r="R32" s="120" t="str">
        <v/>
      </c>
      <c r="S32" s="128" t="str">
        <v/>
      </c>
      <c r="T32" s="120" t="str">
        <v/>
      </c>
      <c r="U32" s="128" t="str">
        <v/>
      </c>
      <c r="V32" s="120" t="str">
        <v/>
      </c>
      <c r="W32" s="128" t="str">
        <v/>
      </c>
      <c r="X32" s="120" t="str">
        <v/>
      </c>
      <c r="Y32" s="128" t="str">
        <v/>
      </c>
      <c r="Z32" s="120" t="str">
        <v/>
      </c>
      <c r="AA32" s="134" t="str">
        <v/>
      </c>
    </row>
    <row r="33" spans="2:27">
      <c r="B33" s="41" t="str">
        <v/>
      </c>
      <c r="C33" s="113" t="str">
        <v/>
      </c>
      <c r="D33" s="106" t="str">
        <v/>
      </c>
      <c r="E33" s="113" t="str">
        <v/>
      </c>
      <c r="F33" s="106" t="str">
        <v/>
      </c>
      <c r="G33" s="113" t="str">
        <v/>
      </c>
      <c r="H33" s="106" t="str">
        <v/>
      </c>
      <c r="I33" s="113" t="str">
        <v/>
      </c>
      <c r="J33" s="106" t="str">
        <v/>
      </c>
      <c r="K33" s="113" t="str">
        <v/>
      </c>
      <c r="L33" s="106" t="str">
        <v/>
      </c>
      <c r="M33" s="113" t="str">
        <v/>
      </c>
      <c r="N33" s="106" t="str">
        <v/>
      </c>
      <c r="O33" s="113" t="str">
        <v/>
      </c>
      <c r="P33" s="106" t="str">
        <v/>
      </c>
      <c r="Q33" s="113" t="str">
        <v/>
      </c>
      <c r="R33" s="120" t="str">
        <v/>
      </c>
      <c r="S33" s="128" t="str">
        <v/>
      </c>
      <c r="T33" s="120" t="str">
        <v/>
      </c>
      <c r="U33" s="128" t="str">
        <v/>
      </c>
      <c r="V33" s="120" t="str">
        <v/>
      </c>
      <c r="W33" s="128" t="str">
        <v/>
      </c>
      <c r="X33" s="120" t="str">
        <v/>
      </c>
      <c r="Y33" s="128" t="str">
        <v/>
      </c>
      <c r="Z33" s="120" t="str">
        <v/>
      </c>
      <c r="AA33" s="134" t="str">
        <v/>
      </c>
    </row>
    <row r="34" spans="2:27">
      <c r="B34" s="41" t="str">
        <v/>
      </c>
      <c r="C34" s="113" t="str">
        <v/>
      </c>
      <c r="D34" s="106" t="str">
        <v/>
      </c>
      <c r="E34" s="113" t="str">
        <v/>
      </c>
      <c r="F34" s="106" t="str">
        <v/>
      </c>
      <c r="G34" s="113" t="str">
        <v/>
      </c>
      <c r="H34" s="106" t="str">
        <v/>
      </c>
      <c r="I34" s="113" t="str">
        <v/>
      </c>
      <c r="J34" s="106" t="str">
        <v/>
      </c>
      <c r="K34" s="113" t="str">
        <v/>
      </c>
      <c r="L34" s="106" t="str">
        <v/>
      </c>
      <c r="M34" s="113" t="str">
        <v/>
      </c>
      <c r="N34" s="106" t="str">
        <v/>
      </c>
      <c r="O34" s="113" t="str">
        <v/>
      </c>
      <c r="P34" s="106" t="str">
        <v/>
      </c>
      <c r="Q34" s="113" t="str">
        <v/>
      </c>
      <c r="R34" s="120" t="str">
        <v/>
      </c>
      <c r="S34" s="128" t="str">
        <v/>
      </c>
      <c r="T34" s="120" t="str">
        <v/>
      </c>
      <c r="U34" s="128" t="str">
        <v/>
      </c>
      <c r="V34" s="120" t="str">
        <v/>
      </c>
      <c r="W34" s="128" t="str">
        <v/>
      </c>
      <c r="X34" s="120" t="str">
        <v/>
      </c>
      <c r="Y34" s="128" t="str">
        <v/>
      </c>
      <c r="Z34" s="120" t="str">
        <v/>
      </c>
      <c r="AA34" s="134" t="str">
        <v/>
      </c>
    </row>
    <row r="35" spans="2:27">
      <c r="B35" s="41" t="str">
        <v/>
      </c>
      <c r="C35" s="113" t="str">
        <v/>
      </c>
      <c r="D35" s="106" t="str">
        <v/>
      </c>
      <c r="E35" s="113" t="str">
        <v/>
      </c>
      <c r="F35" s="106" t="str">
        <v/>
      </c>
      <c r="G35" s="113" t="str">
        <v/>
      </c>
      <c r="H35" s="106" t="str">
        <v/>
      </c>
      <c r="I35" s="113" t="str">
        <v/>
      </c>
      <c r="J35" s="106" t="str">
        <v/>
      </c>
      <c r="K35" s="113" t="str">
        <v/>
      </c>
      <c r="L35" s="106" t="str">
        <v/>
      </c>
      <c r="M35" s="113" t="str">
        <v/>
      </c>
      <c r="N35" s="106" t="str">
        <v/>
      </c>
      <c r="O35" s="113" t="str">
        <v/>
      </c>
      <c r="P35" s="106" t="str">
        <v/>
      </c>
      <c r="Q35" s="113" t="str">
        <v/>
      </c>
      <c r="R35" s="120" t="str">
        <v/>
      </c>
      <c r="S35" s="128" t="str">
        <v/>
      </c>
      <c r="T35" s="120" t="str">
        <v/>
      </c>
      <c r="U35" s="128" t="str">
        <v/>
      </c>
      <c r="V35" s="120" t="str">
        <v/>
      </c>
      <c r="W35" s="128" t="str">
        <v/>
      </c>
      <c r="X35" s="120" t="str">
        <v/>
      </c>
      <c r="Y35" s="128" t="str">
        <v/>
      </c>
      <c r="Z35" s="120" t="str">
        <v/>
      </c>
      <c r="AA35" s="134" t="str">
        <v/>
      </c>
    </row>
    <row r="36" spans="2:27">
      <c r="B36" s="41" t="str">
        <v/>
      </c>
      <c r="C36" s="113" t="str">
        <v/>
      </c>
      <c r="D36" s="106" t="str">
        <v/>
      </c>
      <c r="E36" s="113" t="str">
        <v/>
      </c>
      <c r="F36" s="106" t="str">
        <v/>
      </c>
      <c r="G36" s="113" t="str">
        <v/>
      </c>
      <c r="H36" s="106" t="str">
        <v/>
      </c>
      <c r="I36" s="113" t="str">
        <v/>
      </c>
      <c r="J36" s="106" t="str">
        <v/>
      </c>
      <c r="K36" s="113" t="str">
        <v/>
      </c>
      <c r="L36" s="106" t="str">
        <v/>
      </c>
      <c r="M36" s="113" t="str">
        <v/>
      </c>
      <c r="N36" s="106" t="str">
        <v/>
      </c>
      <c r="O36" s="113" t="str">
        <v/>
      </c>
      <c r="P36" s="106" t="str">
        <v/>
      </c>
      <c r="Q36" s="113" t="str">
        <v/>
      </c>
      <c r="R36" s="120" t="str">
        <v/>
      </c>
      <c r="S36" s="128" t="str">
        <v/>
      </c>
      <c r="T36" s="120" t="str">
        <v/>
      </c>
      <c r="U36" s="128" t="str">
        <v/>
      </c>
      <c r="V36" s="120" t="str">
        <v/>
      </c>
      <c r="W36" s="128" t="str">
        <v/>
      </c>
      <c r="X36" s="120" t="str">
        <v/>
      </c>
      <c r="Y36" s="128" t="str">
        <v/>
      </c>
      <c r="Z36" s="120" t="str">
        <v/>
      </c>
      <c r="AA36" s="134" t="str">
        <v/>
      </c>
    </row>
    <row r="37" spans="2:27">
      <c r="B37" s="41" t="str">
        <v/>
      </c>
      <c r="C37" s="113" t="str">
        <v/>
      </c>
      <c r="D37" s="106" t="str">
        <v/>
      </c>
      <c r="E37" s="113" t="str">
        <v/>
      </c>
      <c r="F37" s="106" t="str">
        <v/>
      </c>
      <c r="G37" s="113" t="str">
        <v/>
      </c>
      <c r="H37" s="106" t="str">
        <v/>
      </c>
      <c r="I37" s="113" t="str">
        <v/>
      </c>
      <c r="J37" s="106" t="str">
        <v/>
      </c>
      <c r="K37" s="113" t="str">
        <v/>
      </c>
      <c r="L37" s="106" t="str">
        <v/>
      </c>
      <c r="M37" s="113" t="str">
        <v/>
      </c>
      <c r="N37" s="106" t="str">
        <v/>
      </c>
      <c r="O37" s="113" t="str">
        <v/>
      </c>
      <c r="P37" s="106" t="str">
        <v/>
      </c>
      <c r="Q37" s="113" t="str">
        <v/>
      </c>
      <c r="R37" s="120" t="str">
        <v/>
      </c>
      <c r="S37" s="128" t="str">
        <v/>
      </c>
      <c r="T37" s="120" t="str">
        <v/>
      </c>
      <c r="U37" s="128" t="str">
        <v/>
      </c>
      <c r="V37" s="120" t="str">
        <v/>
      </c>
      <c r="W37" s="128" t="str">
        <v/>
      </c>
      <c r="X37" s="120" t="str">
        <v/>
      </c>
      <c r="Y37" s="128" t="str">
        <v/>
      </c>
      <c r="Z37" s="120" t="str">
        <v/>
      </c>
      <c r="AA37" s="134" t="str">
        <v/>
      </c>
    </row>
    <row r="38" spans="2:27">
      <c r="B38" s="41" t="str">
        <v/>
      </c>
      <c r="C38" s="113" t="str">
        <v/>
      </c>
      <c r="D38" s="106" t="str">
        <v/>
      </c>
      <c r="E38" s="113" t="str">
        <v/>
      </c>
      <c r="F38" s="106" t="str">
        <v/>
      </c>
      <c r="G38" s="113" t="str">
        <v/>
      </c>
      <c r="H38" s="106" t="str">
        <v/>
      </c>
      <c r="I38" s="113" t="str">
        <v/>
      </c>
      <c r="J38" s="106" t="str">
        <v/>
      </c>
      <c r="K38" s="113" t="str">
        <v/>
      </c>
      <c r="L38" s="106" t="str">
        <v/>
      </c>
      <c r="M38" s="113" t="str">
        <v/>
      </c>
      <c r="N38" s="106" t="str">
        <v/>
      </c>
      <c r="O38" s="113" t="str">
        <v/>
      </c>
      <c r="P38" s="106" t="str">
        <v/>
      </c>
      <c r="Q38" s="113" t="str">
        <v/>
      </c>
      <c r="R38" s="120" t="str">
        <v/>
      </c>
      <c r="S38" s="128" t="str">
        <v/>
      </c>
      <c r="T38" s="120" t="str">
        <v/>
      </c>
      <c r="U38" s="128" t="str">
        <v/>
      </c>
      <c r="V38" s="120" t="str">
        <v/>
      </c>
      <c r="W38" s="128" t="str">
        <v/>
      </c>
      <c r="X38" s="120" t="str">
        <v/>
      </c>
      <c r="Y38" s="128" t="str">
        <v/>
      </c>
      <c r="Z38" s="120" t="str">
        <v/>
      </c>
      <c r="AA38" s="134" t="str">
        <v/>
      </c>
    </row>
    <row r="39" spans="2:27">
      <c r="B39" s="41" t="str">
        <v/>
      </c>
      <c r="C39" s="113" t="str">
        <v/>
      </c>
      <c r="D39" s="106" t="str">
        <v/>
      </c>
      <c r="E39" s="113" t="str">
        <v/>
      </c>
      <c r="F39" s="106" t="str">
        <v/>
      </c>
      <c r="G39" s="113" t="str">
        <v/>
      </c>
      <c r="H39" s="106" t="str">
        <v/>
      </c>
      <c r="I39" s="113" t="str">
        <v/>
      </c>
      <c r="J39" s="106" t="str">
        <v/>
      </c>
      <c r="K39" s="113" t="str">
        <v/>
      </c>
      <c r="L39" s="106" t="str">
        <v/>
      </c>
      <c r="M39" s="113" t="str">
        <v/>
      </c>
      <c r="N39" s="106" t="str">
        <v/>
      </c>
      <c r="O39" s="113" t="str">
        <v/>
      </c>
      <c r="P39" s="106" t="str">
        <v/>
      </c>
      <c r="Q39" s="113" t="str">
        <v/>
      </c>
      <c r="R39" s="120" t="str">
        <v/>
      </c>
      <c r="S39" s="128" t="str">
        <v/>
      </c>
      <c r="T39" s="120" t="str">
        <v/>
      </c>
      <c r="U39" s="128" t="str">
        <v/>
      </c>
      <c r="V39" s="120" t="str">
        <v/>
      </c>
      <c r="W39" s="128" t="str">
        <v/>
      </c>
      <c r="X39" s="120" t="str">
        <v/>
      </c>
      <c r="Y39" s="128" t="str">
        <v/>
      </c>
      <c r="Z39" s="120" t="str">
        <v/>
      </c>
      <c r="AA39" s="134" t="str">
        <v/>
      </c>
    </row>
    <row r="40" spans="2:27">
      <c r="B40" s="41" t="str">
        <v/>
      </c>
      <c r="C40" s="113" t="str">
        <v/>
      </c>
      <c r="D40" s="106" t="str">
        <v/>
      </c>
      <c r="E40" s="113" t="str">
        <v/>
      </c>
      <c r="F40" s="106" t="str">
        <v/>
      </c>
      <c r="G40" s="113" t="str">
        <v/>
      </c>
      <c r="H40" s="106" t="str">
        <v/>
      </c>
      <c r="I40" s="113" t="str">
        <v/>
      </c>
      <c r="J40" s="106" t="str">
        <v/>
      </c>
      <c r="K40" s="113" t="str">
        <v/>
      </c>
      <c r="L40" s="106" t="str">
        <v/>
      </c>
      <c r="M40" s="113" t="str">
        <v/>
      </c>
      <c r="N40" s="106" t="str">
        <v/>
      </c>
      <c r="O40" s="113" t="str">
        <v/>
      </c>
      <c r="P40" s="106" t="str">
        <v/>
      </c>
      <c r="Q40" s="113" t="str">
        <v/>
      </c>
      <c r="R40" s="120" t="str">
        <v/>
      </c>
      <c r="S40" s="128" t="str">
        <v/>
      </c>
      <c r="T40" s="120" t="str">
        <v/>
      </c>
      <c r="U40" s="128" t="str">
        <v/>
      </c>
      <c r="V40" s="120" t="str">
        <v/>
      </c>
      <c r="W40" s="128" t="str">
        <v/>
      </c>
      <c r="X40" s="120" t="str">
        <v/>
      </c>
      <c r="Y40" s="128" t="str">
        <v/>
      </c>
      <c r="Z40" s="120" t="str">
        <v/>
      </c>
      <c r="AA40" s="134" t="str">
        <v/>
      </c>
    </row>
    <row r="41" spans="2:27">
      <c r="B41" s="41" t="str">
        <v/>
      </c>
      <c r="C41" s="113" t="str">
        <v/>
      </c>
      <c r="D41" s="106" t="str">
        <v/>
      </c>
      <c r="E41" s="113" t="str">
        <v/>
      </c>
      <c r="F41" s="106" t="str">
        <v/>
      </c>
      <c r="G41" s="113" t="str">
        <v/>
      </c>
      <c r="H41" s="106" t="str">
        <v/>
      </c>
      <c r="I41" s="113" t="str">
        <v/>
      </c>
      <c r="J41" s="106" t="str">
        <v/>
      </c>
      <c r="K41" s="113" t="str">
        <v/>
      </c>
      <c r="L41" s="106" t="str">
        <v/>
      </c>
      <c r="M41" s="113" t="str">
        <v/>
      </c>
      <c r="N41" s="106" t="str">
        <v/>
      </c>
      <c r="O41" s="113" t="str">
        <v/>
      </c>
      <c r="P41" s="106" t="str">
        <v/>
      </c>
      <c r="Q41" s="113" t="str">
        <v/>
      </c>
      <c r="R41" s="120" t="str">
        <v/>
      </c>
      <c r="S41" s="128" t="str">
        <v/>
      </c>
      <c r="T41" s="120" t="str">
        <v/>
      </c>
      <c r="U41" s="128" t="str">
        <v/>
      </c>
      <c r="V41" s="120" t="str">
        <v/>
      </c>
      <c r="W41" s="128" t="str">
        <v/>
      </c>
      <c r="X41" s="120" t="str">
        <v/>
      </c>
      <c r="Y41" s="128" t="str">
        <v/>
      </c>
      <c r="Z41" s="120" t="str">
        <v/>
      </c>
      <c r="AA41" s="134" t="str">
        <v/>
      </c>
    </row>
    <row r="42" spans="2:27">
      <c r="B42" s="41" t="str">
        <v/>
      </c>
      <c r="C42" s="113" t="str">
        <v/>
      </c>
      <c r="D42" s="106" t="str">
        <v/>
      </c>
      <c r="E42" s="113" t="str">
        <v/>
      </c>
      <c r="F42" s="106" t="str">
        <v/>
      </c>
      <c r="G42" s="113" t="str">
        <v/>
      </c>
      <c r="H42" s="106" t="str">
        <v/>
      </c>
      <c r="I42" s="113" t="str">
        <v/>
      </c>
      <c r="J42" s="106" t="str">
        <v/>
      </c>
      <c r="K42" s="113" t="str">
        <v/>
      </c>
      <c r="L42" s="106" t="str">
        <v/>
      </c>
      <c r="M42" s="113" t="str">
        <v/>
      </c>
      <c r="N42" s="106" t="str">
        <v/>
      </c>
      <c r="O42" s="113" t="str">
        <v/>
      </c>
      <c r="P42" s="106" t="str">
        <v/>
      </c>
      <c r="Q42" s="113" t="str">
        <v/>
      </c>
      <c r="R42" s="120" t="str">
        <v/>
      </c>
      <c r="S42" s="128" t="str">
        <v/>
      </c>
      <c r="T42" s="120" t="str">
        <v/>
      </c>
      <c r="U42" s="128" t="str">
        <v/>
      </c>
      <c r="V42" s="120" t="str">
        <v/>
      </c>
      <c r="W42" s="128" t="str">
        <v/>
      </c>
      <c r="X42" s="120" t="str">
        <v/>
      </c>
      <c r="Y42" s="128" t="str">
        <v/>
      </c>
      <c r="Z42" s="120" t="str">
        <v/>
      </c>
      <c r="AA42" s="134" t="str">
        <v/>
      </c>
    </row>
    <row r="43" spans="2:27">
      <c r="B43" s="41" t="str">
        <v/>
      </c>
      <c r="C43" s="113" t="str">
        <v/>
      </c>
      <c r="D43" s="106" t="str">
        <v/>
      </c>
      <c r="E43" s="113" t="str">
        <v/>
      </c>
      <c r="F43" s="106" t="str">
        <v/>
      </c>
      <c r="G43" s="113" t="str">
        <v/>
      </c>
      <c r="H43" s="106" t="str">
        <v/>
      </c>
      <c r="I43" s="113" t="str">
        <v/>
      </c>
      <c r="J43" s="106" t="str">
        <v/>
      </c>
      <c r="K43" s="113" t="str">
        <v/>
      </c>
      <c r="L43" s="106" t="str">
        <v/>
      </c>
      <c r="M43" s="113" t="str">
        <v/>
      </c>
      <c r="N43" s="106" t="str">
        <v/>
      </c>
      <c r="O43" s="113" t="str">
        <v/>
      </c>
      <c r="P43" s="106" t="str">
        <v/>
      </c>
      <c r="Q43" s="113" t="str">
        <v/>
      </c>
      <c r="R43" s="120" t="str">
        <v/>
      </c>
      <c r="S43" s="128" t="str">
        <v/>
      </c>
      <c r="T43" s="120" t="str">
        <v/>
      </c>
      <c r="U43" s="128" t="str">
        <v/>
      </c>
      <c r="V43" s="120" t="str">
        <v/>
      </c>
      <c r="W43" s="128" t="str">
        <v/>
      </c>
      <c r="X43" s="120" t="str">
        <v/>
      </c>
      <c r="Y43" s="128" t="str">
        <v/>
      </c>
      <c r="Z43" s="120" t="str">
        <v/>
      </c>
      <c r="AA43" s="134" t="str">
        <v/>
      </c>
    </row>
    <row r="44" spans="2:27">
      <c r="B44" s="41" t="str">
        <v/>
      </c>
      <c r="C44" s="113" t="str">
        <v/>
      </c>
      <c r="D44" s="106" t="str">
        <v/>
      </c>
      <c r="E44" s="113" t="str">
        <v/>
      </c>
      <c r="F44" s="106" t="str">
        <v/>
      </c>
      <c r="G44" s="113" t="str">
        <v/>
      </c>
      <c r="H44" s="106" t="str">
        <v/>
      </c>
      <c r="I44" s="113" t="str">
        <v/>
      </c>
      <c r="J44" s="106" t="str">
        <v/>
      </c>
      <c r="K44" s="113" t="str">
        <v/>
      </c>
      <c r="L44" s="106" t="str">
        <v/>
      </c>
      <c r="M44" s="113" t="str">
        <v/>
      </c>
      <c r="N44" s="106" t="str">
        <v/>
      </c>
      <c r="O44" s="113" t="str">
        <v/>
      </c>
      <c r="P44" s="106" t="str">
        <v/>
      </c>
      <c r="Q44" s="113" t="str">
        <v/>
      </c>
      <c r="R44" s="120" t="str">
        <v/>
      </c>
      <c r="S44" s="128" t="str">
        <v/>
      </c>
      <c r="T44" s="120" t="str">
        <v/>
      </c>
      <c r="U44" s="128" t="str">
        <v/>
      </c>
      <c r="V44" s="120" t="str">
        <v/>
      </c>
      <c r="W44" s="128" t="str">
        <v/>
      </c>
      <c r="X44" s="120" t="str">
        <v/>
      </c>
      <c r="Y44" s="128" t="str">
        <v/>
      </c>
      <c r="Z44" s="120" t="str">
        <v/>
      </c>
      <c r="AA44" s="134" t="str">
        <v/>
      </c>
    </row>
    <row r="45" spans="2:27">
      <c r="B45" s="41" t="str">
        <v/>
      </c>
      <c r="C45" s="113" t="str">
        <v/>
      </c>
      <c r="D45" s="106" t="str">
        <v/>
      </c>
      <c r="E45" s="113" t="str">
        <v/>
      </c>
      <c r="F45" s="106" t="str">
        <v/>
      </c>
      <c r="G45" s="113" t="str">
        <v/>
      </c>
      <c r="H45" s="106" t="str">
        <v/>
      </c>
      <c r="I45" s="113" t="str">
        <v/>
      </c>
      <c r="J45" s="106" t="str">
        <v/>
      </c>
      <c r="K45" s="113" t="str">
        <v/>
      </c>
      <c r="L45" s="106" t="str">
        <v/>
      </c>
      <c r="M45" s="113" t="str">
        <v/>
      </c>
      <c r="N45" s="106" t="str">
        <v/>
      </c>
      <c r="O45" s="113" t="str">
        <v/>
      </c>
      <c r="P45" s="106" t="str">
        <v/>
      </c>
      <c r="Q45" s="113" t="str">
        <v/>
      </c>
      <c r="R45" s="120" t="str">
        <v/>
      </c>
      <c r="S45" s="128" t="str">
        <v/>
      </c>
      <c r="T45" s="120" t="str">
        <v/>
      </c>
      <c r="U45" s="128" t="str">
        <v/>
      </c>
      <c r="V45" s="120" t="str">
        <v/>
      </c>
      <c r="W45" s="128" t="str">
        <v/>
      </c>
      <c r="X45" s="120" t="str">
        <v/>
      </c>
      <c r="Y45" s="128" t="str">
        <v/>
      </c>
      <c r="Z45" s="120" t="str">
        <v/>
      </c>
      <c r="AA45" s="134" t="str">
        <v/>
      </c>
    </row>
    <row r="46" spans="2:27">
      <c r="B46" s="41" t="str">
        <v/>
      </c>
      <c r="C46" s="113" t="str">
        <v/>
      </c>
      <c r="D46" s="106" t="str">
        <v/>
      </c>
      <c r="E46" s="113" t="str">
        <v/>
      </c>
      <c r="F46" s="106" t="str">
        <v/>
      </c>
      <c r="G46" s="113" t="str">
        <v/>
      </c>
      <c r="H46" s="106" t="str">
        <v/>
      </c>
      <c r="I46" s="113" t="str">
        <v/>
      </c>
      <c r="J46" s="106" t="str">
        <v/>
      </c>
      <c r="K46" s="113" t="str">
        <v/>
      </c>
      <c r="L46" s="106" t="str">
        <v/>
      </c>
      <c r="M46" s="113" t="str">
        <v/>
      </c>
      <c r="N46" s="106" t="str">
        <v/>
      </c>
      <c r="O46" s="113" t="str">
        <v/>
      </c>
      <c r="P46" s="106" t="str">
        <v/>
      </c>
      <c r="Q46" s="113" t="str">
        <v/>
      </c>
      <c r="R46" s="120" t="str">
        <v/>
      </c>
      <c r="S46" s="128" t="str">
        <v/>
      </c>
      <c r="T46" s="120" t="str">
        <v/>
      </c>
      <c r="U46" s="128" t="str">
        <v/>
      </c>
      <c r="V46" s="120" t="str">
        <v/>
      </c>
      <c r="W46" s="128" t="str">
        <v/>
      </c>
      <c r="X46" s="120" t="str">
        <v/>
      </c>
      <c r="Y46" s="128" t="str">
        <v/>
      </c>
      <c r="Z46" s="120" t="str">
        <v/>
      </c>
      <c r="AA46" s="134" t="str">
        <v/>
      </c>
    </row>
    <row r="47" spans="2:27">
      <c r="B47" s="41" t="str">
        <v/>
      </c>
      <c r="C47" s="113" t="str">
        <v/>
      </c>
      <c r="D47" s="106" t="str">
        <v/>
      </c>
      <c r="E47" s="113" t="str">
        <v/>
      </c>
      <c r="F47" s="106" t="str">
        <v/>
      </c>
      <c r="G47" s="113" t="str">
        <v/>
      </c>
      <c r="H47" s="106" t="str">
        <v/>
      </c>
      <c r="I47" s="113" t="str">
        <v/>
      </c>
      <c r="J47" s="106" t="str">
        <v/>
      </c>
      <c r="K47" s="113" t="str">
        <v/>
      </c>
      <c r="L47" s="106" t="str">
        <v/>
      </c>
      <c r="M47" s="113" t="str">
        <v/>
      </c>
      <c r="N47" s="106" t="str">
        <v/>
      </c>
      <c r="O47" s="113" t="str">
        <v/>
      </c>
      <c r="P47" s="106" t="str">
        <v/>
      </c>
      <c r="Q47" s="113" t="str">
        <v/>
      </c>
      <c r="R47" s="120" t="str">
        <v/>
      </c>
      <c r="S47" s="128" t="str">
        <v/>
      </c>
      <c r="T47" s="120" t="str">
        <v/>
      </c>
      <c r="U47" s="128" t="str">
        <v/>
      </c>
      <c r="V47" s="120" t="str">
        <v/>
      </c>
      <c r="W47" s="128" t="str">
        <v/>
      </c>
      <c r="X47" s="120" t="str">
        <v/>
      </c>
      <c r="Y47" s="128" t="str">
        <v/>
      </c>
      <c r="Z47" s="120" t="str">
        <v/>
      </c>
      <c r="AA47" s="134" t="str">
        <v/>
      </c>
    </row>
    <row r="48" spans="2:27">
      <c r="B48" s="41" t="str">
        <v/>
      </c>
      <c r="C48" s="113" t="str">
        <v/>
      </c>
      <c r="D48" s="106" t="str">
        <v/>
      </c>
      <c r="E48" s="113" t="str">
        <v/>
      </c>
      <c r="F48" s="106" t="str">
        <v/>
      </c>
      <c r="G48" s="113" t="str">
        <v/>
      </c>
      <c r="H48" s="106" t="str">
        <v/>
      </c>
      <c r="I48" s="113" t="str">
        <v/>
      </c>
      <c r="J48" s="106" t="str">
        <v/>
      </c>
      <c r="K48" s="113" t="str">
        <v/>
      </c>
      <c r="L48" s="106" t="str">
        <v/>
      </c>
      <c r="M48" s="113" t="str">
        <v/>
      </c>
      <c r="N48" s="106" t="str">
        <v/>
      </c>
      <c r="O48" s="113" t="str">
        <v/>
      </c>
      <c r="P48" s="106" t="str">
        <v/>
      </c>
      <c r="Q48" s="113" t="str">
        <v/>
      </c>
      <c r="R48" s="120" t="str">
        <v/>
      </c>
      <c r="S48" s="128" t="str">
        <v/>
      </c>
      <c r="T48" s="120" t="str">
        <v/>
      </c>
      <c r="U48" s="128" t="str">
        <v/>
      </c>
      <c r="V48" s="120" t="str">
        <v/>
      </c>
      <c r="W48" s="128" t="str">
        <v/>
      </c>
      <c r="X48" s="120" t="str">
        <v/>
      </c>
      <c r="Y48" s="128" t="str">
        <v/>
      </c>
      <c r="Z48" s="120" t="str">
        <v/>
      </c>
      <c r="AA48" s="134" t="str">
        <v/>
      </c>
    </row>
    <row r="49" spans="2:27">
      <c r="B49" s="41" t="str">
        <v/>
      </c>
      <c r="C49" s="113" t="str">
        <v/>
      </c>
      <c r="D49" s="106" t="str">
        <v/>
      </c>
      <c r="E49" s="113" t="str">
        <v/>
      </c>
      <c r="F49" s="106" t="str">
        <v/>
      </c>
      <c r="G49" s="113" t="str">
        <v/>
      </c>
      <c r="H49" s="106" t="str">
        <v/>
      </c>
      <c r="I49" s="113" t="str">
        <v/>
      </c>
      <c r="J49" s="106" t="str">
        <v/>
      </c>
      <c r="K49" s="113" t="str">
        <v/>
      </c>
      <c r="L49" s="106" t="str">
        <v/>
      </c>
      <c r="M49" s="113" t="str">
        <v/>
      </c>
      <c r="N49" s="106" t="str">
        <v/>
      </c>
      <c r="O49" s="113" t="str">
        <v/>
      </c>
      <c r="P49" s="106" t="str">
        <v/>
      </c>
      <c r="Q49" s="113" t="str">
        <v/>
      </c>
      <c r="R49" s="120" t="str">
        <v/>
      </c>
      <c r="S49" s="128" t="str">
        <v/>
      </c>
      <c r="T49" s="120" t="str">
        <v/>
      </c>
      <c r="U49" s="128" t="str">
        <v/>
      </c>
      <c r="V49" s="120" t="str">
        <v/>
      </c>
      <c r="W49" s="128" t="str">
        <v/>
      </c>
      <c r="X49" s="120" t="str">
        <v/>
      </c>
      <c r="Y49" s="128" t="str">
        <v/>
      </c>
      <c r="Z49" s="120" t="str">
        <v/>
      </c>
      <c r="AA49" s="134" t="str">
        <v/>
      </c>
    </row>
    <row r="50" spans="2:27">
      <c r="B50" s="41" t="str">
        <v/>
      </c>
      <c r="C50" s="113" t="str">
        <v/>
      </c>
      <c r="D50" s="106" t="str">
        <v/>
      </c>
      <c r="E50" s="113" t="str">
        <v/>
      </c>
      <c r="F50" s="106" t="str">
        <v/>
      </c>
      <c r="G50" s="113" t="str">
        <v/>
      </c>
      <c r="H50" s="106" t="str">
        <v/>
      </c>
      <c r="I50" s="113" t="str">
        <v/>
      </c>
      <c r="J50" s="106" t="str">
        <v/>
      </c>
      <c r="K50" s="113" t="str">
        <v/>
      </c>
      <c r="L50" s="106" t="str">
        <v/>
      </c>
      <c r="M50" s="113" t="str">
        <v/>
      </c>
      <c r="N50" s="106" t="str">
        <v/>
      </c>
      <c r="O50" s="113" t="str">
        <v/>
      </c>
      <c r="P50" s="106" t="str">
        <v/>
      </c>
      <c r="Q50" s="113" t="str">
        <v/>
      </c>
      <c r="R50" s="120" t="str">
        <v/>
      </c>
      <c r="S50" s="128" t="str">
        <v/>
      </c>
      <c r="T50" s="120" t="str">
        <v/>
      </c>
      <c r="U50" s="128" t="str">
        <v/>
      </c>
      <c r="V50" s="120" t="str">
        <v/>
      </c>
      <c r="W50" s="128" t="str">
        <v/>
      </c>
      <c r="X50" s="120" t="str">
        <v/>
      </c>
      <c r="Y50" s="128" t="str">
        <v/>
      </c>
      <c r="Z50" s="120" t="str">
        <v/>
      </c>
      <c r="AA50" s="134" t="str">
        <v/>
      </c>
    </row>
    <row r="51" spans="2:27">
      <c r="B51" s="41" t="str">
        <v/>
      </c>
      <c r="C51" s="113" t="str">
        <v/>
      </c>
      <c r="D51" s="106" t="str">
        <v/>
      </c>
      <c r="E51" s="113" t="str">
        <v/>
      </c>
      <c r="F51" s="106" t="str">
        <v/>
      </c>
      <c r="G51" s="113" t="str">
        <v/>
      </c>
      <c r="H51" s="106" t="str">
        <v/>
      </c>
      <c r="I51" s="113" t="str">
        <v/>
      </c>
      <c r="J51" s="106" t="str">
        <v/>
      </c>
      <c r="K51" s="113" t="str">
        <v/>
      </c>
      <c r="L51" s="106" t="str">
        <v/>
      </c>
      <c r="M51" s="113" t="str">
        <v/>
      </c>
      <c r="N51" s="106" t="str">
        <v/>
      </c>
      <c r="O51" s="113" t="str">
        <v/>
      </c>
      <c r="P51" s="106" t="str">
        <v/>
      </c>
      <c r="Q51" s="113" t="str">
        <v/>
      </c>
      <c r="R51" s="120" t="str">
        <v/>
      </c>
      <c r="S51" s="128" t="str">
        <v/>
      </c>
      <c r="T51" s="120" t="str">
        <v/>
      </c>
      <c r="U51" s="128" t="str">
        <v/>
      </c>
      <c r="V51" s="120" t="str">
        <v/>
      </c>
      <c r="W51" s="128" t="str">
        <v/>
      </c>
      <c r="X51" s="120" t="str">
        <v/>
      </c>
      <c r="Y51" s="128" t="str">
        <v/>
      </c>
      <c r="Z51" s="120" t="str">
        <v/>
      </c>
      <c r="AA51" s="134" t="str">
        <v/>
      </c>
    </row>
    <row r="52" spans="2:27">
      <c r="B52" s="41" t="str">
        <v/>
      </c>
      <c r="C52" s="113" t="str">
        <v/>
      </c>
      <c r="D52" s="106" t="str">
        <v/>
      </c>
      <c r="E52" s="113" t="str">
        <v/>
      </c>
      <c r="F52" s="106" t="str">
        <v/>
      </c>
      <c r="G52" s="113" t="str">
        <v/>
      </c>
      <c r="H52" s="106" t="str">
        <v/>
      </c>
      <c r="I52" s="113" t="str">
        <v/>
      </c>
      <c r="J52" s="106" t="str">
        <v/>
      </c>
      <c r="K52" s="113" t="str">
        <v/>
      </c>
      <c r="L52" s="106" t="str">
        <v/>
      </c>
      <c r="M52" s="113" t="str">
        <v/>
      </c>
      <c r="N52" s="106" t="str">
        <v/>
      </c>
      <c r="O52" s="113" t="str">
        <v/>
      </c>
      <c r="P52" s="106" t="str">
        <v/>
      </c>
      <c r="Q52" s="113" t="str">
        <v/>
      </c>
      <c r="R52" s="120" t="str">
        <v/>
      </c>
      <c r="S52" s="128" t="str">
        <v/>
      </c>
      <c r="T52" s="120" t="str">
        <v/>
      </c>
      <c r="U52" s="128" t="str">
        <v/>
      </c>
      <c r="V52" s="120" t="str">
        <v/>
      </c>
      <c r="W52" s="128" t="str">
        <v/>
      </c>
      <c r="X52" s="120" t="str">
        <v/>
      </c>
      <c r="Y52" s="128" t="str">
        <v/>
      </c>
      <c r="Z52" s="120" t="str">
        <v/>
      </c>
      <c r="AA52" s="134" t="str">
        <v/>
      </c>
    </row>
    <row r="53" spans="2:27">
      <c r="B53" s="41" t="str">
        <v/>
      </c>
      <c r="C53" s="113" t="str">
        <v/>
      </c>
      <c r="D53" s="106" t="str">
        <v/>
      </c>
      <c r="E53" s="113" t="str">
        <v/>
      </c>
      <c r="F53" s="106" t="str">
        <v/>
      </c>
      <c r="G53" s="113" t="str">
        <v/>
      </c>
      <c r="H53" s="106" t="str">
        <v/>
      </c>
      <c r="I53" s="113" t="str">
        <v/>
      </c>
      <c r="J53" s="106" t="str">
        <v/>
      </c>
      <c r="K53" s="113" t="str">
        <v/>
      </c>
      <c r="L53" s="106" t="str">
        <v/>
      </c>
      <c r="M53" s="113" t="str">
        <v/>
      </c>
      <c r="N53" s="106" t="str">
        <v/>
      </c>
      <c r="O53" s="113" t="str">
        <v/>
      </c>
      <c r="P53" s="106" t="str">
        <v/>
      </c>
      <c r="Q53" s="113" t="str">
        <v/>
      </c>
      <c r="R53" s="120" t="str">
        <v/>
      </c>
      <c r="S53" s="128" t="str">
        <v/>
      </c>
      <c r="T53" s="120" t="str">
        <v/>
      </c>
      <c r="U53" s="128" t="str">
        <v/>
      </c>
      <c r="V53" s="120" t="str">
        <v/>
      </c>
      <c r="W53" s="128" t="str">
        <v/>
      </c>
      <c r="X53" s="120" t="str">
        <v/>
      </c>
      <c r="Y53" s="128" t="str">
        <v/>
      </c>
      <c r="Z53" s="120" t="str">
        <v/>
      </c>
      <c r="AA53" s="134" t="str">
        <v/>
      </c>
    </row>
    <row r="54" spans="2:27">
      <c r="B54" s="41" t="str">
        <v/>
      </c>
      <c r="C54" s="113" t="str">
        <v/>
      </c>
      <c r="D54" s="106" t="str">
        <v/>
      </c>
      <c r="E54" s="113" t="str">
        <v/>
      </c>
      <c r="F54" s="106" t="str">
        <v/>
      </c>
      <c r="G54" s="113" t="str">
        <v/>
      </c>
      <c r="H54" s="106" t="str">
        <v/>
      </c>
      <c r="I54" s="113" t="str">
        <v/>
      </c>
      <c r="J54" s="106" t="str">
        <v/>
      </c>
      <c r="K54" s="113" t="str">
        <v/>
      </c>
      <c r="L54" s="106" t="str">
        <v/>
      </c>
      <c r="M54" s="113" t="str">
        <v/>
      </c>
      <c r="N54" s="106" t="str">
        <v/>
      </c>
      <c r="O54" s="113" t="str">
        <v/>
      </c>
      <c r="P54" s="106" t="str">
        <v/>
      </c>
      <c r="Q54" s="113" t="str">
        <v/>
      </c>
      <c r="R54" s="120" t="str">
        <v/>
      </c>
      <c r="S54" s="128" t="str">
        <v/>
      </c>
      <c r="T54" s="120" t="str">
        <v/>
      </c>
      <c r="U54" s="128" t="str">
        <v/>
      </c>
      <c r="V54" s="120" t="str">
        <v/>
      </c>
      <c r="W54" s="128" t="str">
        <v/>
      </c>
      <c r="X54" s="120" t="str">
        <v/>
      </c>
      <c r="Y54" s="128" t="str">
        <v/>
      </c>
      <c r="Z54" s="120" t="str">
        <v/>
      </c>
      <c r="AA54" s="134" t="str">
        <v/>
      </c>
    </row>
    <row r="55" spans="2:27" ht="16" thickBot="1">
      <c r="B55" s="42" t="str">
        <v/>
      </c>
      <c r="C55" s="118" t="str">
        <v/>
      </c>
      <c r="D55" s="107" t="str">
        <v/>
      </c>
      <c r="E55" s="118" t="str">
        <v/>
      </c>
      <c r="F55" s="107" t="str">
        <v/>
      </c>
      <c r="G55" s="118" t="str">
        <v/>
      </c>
      <c r="H55" s="107" t="str">
        <v/>
      </c>
      <c r="I55" s="118" t="str">
        <v/>
      </c>
      <c r="J55" s="107" t="str">
        <v/>
      </c>
      <c r="K55" s="118" t="str">
        <v/>
      </c>
      <c r="L55" s="107" t="str">
        <v/>
      </c>
      <c r="M55" s="118" t="str">
        <v/>
      </c>
      <c r="N55" s="107" t="str">
        <v/>
      </c>
      <c r="O55" s="118" t="str">
        <v/>
      </c>
      <c r="P55" s="107" t="str">
        <v/>
      </c>
      <c r="Q55" s="118" t="str">
        <v/>
      </c>
      <c r="R55" s="147" t="str">
        <v/>
      </c>
      <c r="S55" s="135" t="str">
        <v/>
      </c>
      <c r="T55" s="147" t="str">
        <v/>
      </c>
      <c r="U55" s="135" t="str">
        <v/>
      </c>
      <c r="V55" s="147" t="str">
        <v/>
      </c>
      <c r="W55" s="135" t="str">
        <v/>
      </c>
      <c r="X55" s="147" t="str">
        <v/>
      </c>
      <c r="Y55" s="135" t="str">
        <v/>
      </c>
      <c r="Z55" s="147" t="str">
        <v/>
      </c>
      <c r="AA55" s="136" t="str">
        <v/>
      </c>
    </row>
  </sheetData>
  <mergeCells count="2">
    <mergeCell ref="B2:AA2"/>
    <mergeCell ref="C4:AA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CC142"/>
  <sheetViews>
    <sheetView topLeftCell="B2" zoomScale="70" zoomScaleNormal="70" workbookViewId="0">
      <selection activeCell="B2" sqref="B2:AE2"/>
    </sheetView>
  </sheetViews>
  <sheetFormatPr baseColWidth="10" defaultColWidth="8.83203125" defaultRowHeight="15"/>
  <cols>
    <col min="1" max="1" width="14.83203125" customWidth="1"/>
    <col min="2" max="2" width="10.83203125" bestFit="1" customWidth="1"/>
    <col min="3" max="3" width="6.6640625" bestFit="1" customWidth="1"/>
    <col min="4" max="5" width="10.33203125" bestFit="1" customWidth="1"/>
    <col min="6" max="6" width="6.6640625" customWidth="1"/>
    <col min="7" max="7" width="10.33203125" bestFit="1" customWidth="1"/>
    <col min="8" max="8" width="12.33203125" bestFit="1" customWidth="1"/>
    <col min="9" max="9" width="6.6640625" bestFit="1" customWidth="1"/>
    <col min="10" max="10" width="10.33203125" bestFit="1" customWidth="1"/>
    <col min="11" max="11" width="20.83203125" bestFit="1" customWidth="1"/>
    <col min="12" max="12" width="6.6640625" bestFit="1" customWidth="1"/>
    <col min="13" max="13" width="10.33203125" bestFit="1" customWidth="1"/>
    <col min="14" max="14" width="9" bestFit="1" customWidth="1"/>
    <col min="15" max="15" width="6.6640625" bestFit="1" customWidth="1"/>
    <col min="16" max="17" width="10.33203125" bestFit="1" customWidth="1"/>
    <col min="18" max="18" width="6.6640625" bestFit="1" customWidth="1"/>
    <col min="19" max="19" width="10.33203125" bestFit="1" customWidth="1"/>
    <col min="20" max="20" width="12.1640625" bestFit="1" customWidth="1"/>
    <col min="21" max="21" width="6.6640625" bestFit="1" customWidth="1"/>
    <col min="22" max="22" width="10.33203125" bestFit="1" customWidth="1"/>
    <col min="23" max="23" width="12" bestFit="1" customWidth="1"/>
    <col min="24" max="24" width="6.6640625" bestFit="1" customWidth="1"/>
    <col min="25" max="25" width="10.33203125" bestFit="1" customWidth="1"/>
    <col min="26" max="26" width="8.33203125" bestFit="1" customWidth="1"/>
    <col min="27" max="27" width="6.6640625" bestFit="1" customWidth="1"/>
    <col min="28" max="28" width="10.33203125" bestFit="1" customWidth="1"/>
    <col min="29" max="29" width="8.33203125" bestFit="1" customWidth="1"/>
    <col min="30" max="30" width="6.6640625" bestFit="1" customWidth="1"/>
    <col min="31" max="31" width="10.33203125" bestFit="1" customWidth="1"/>
    <col min="32" max="32" width="6.5" bestFit="1" customWidth="1"/>
    <col min="34" max="34" width="10.83203125" bestFit="1" customWidth="1"/>
    <col min="36" max="36" width="10.33203125" bestFit="1" customWidth="1"/>
    <col min="39" max="39" width="10.33203125" bestFit="1" customWidth="1"/>
    <col min="42" max="42" width="10.33203125" bestFit="1" customWidth="1"/>
    <col min="45" max="45" width="10.33203125" bestFit="1" customWidth="1"/>
    <col min="48" max="48" width="10.33203125" bestFit="1" customWidth="1"/>
    <col min="51" max="51" width="10.33203125" bestFit="1" customWidth="1"/>
    <col min="54" max="54" width="10.33203125" bestFit="1" customWidth="1"/>
    <col min="57" max="57" width="10.33203125" bestFit="1" customWidth="1"/>
    <col min="60" max="60" width="10.33203125" bestFit="1" customWidth="1"/>
    <col min="63" max="63" width="10.33203125" bestFit="1" customWidth="1"/>
    <col min="66" max="66" width="10.33203125" bestFit="1" customWidth="1"/>
    <col min="69" max="69" width="10.33203125" bestFit="1" customWidth="1"/>
    <col min="72" max="72" width="10.33203125" bestFit="1" customWidth="1"/>
    <col min="75" max="75" width="10.33203125" bestFit="1" customWidth="1"/>
    <col min="78" max="78" width="10.33203125" bestFit="1" customWidth="1"/>
    <col min="81" max="81" width="10.33203125" bestFit="1" customWidth="1"/>
  </cols>
  <sheetData>
    <row r="1" spans="1:81" ht="16" thickBot="1">
      <c r="B1" s="92"/>
      <c r="C1" s="92"/>
      <c r="D1" s="92"/>
      <c r="E1" s="92"/>
      <c r="F1" s="92"/>
      <c r="G1" s="92"/>
      <c r="H1" s="92"/>
      <c r="I1" s="92"/>
      <c r="J1" s="92"/>
    </row>
    <row r="2" spans="1:81" ht="30" thickBot="1">
      <c r="A2" s="92"/>
      <c r="B2" s="173" t="s">
        <v>126</v>
      </c>
      <c r="C2" s="174"/>
      <c r="D2" s="174"/>
      <c r="E2" s="174"/>
      <c r="F2" s="174"/>
      <c r="G2" s="174"/>
      <c r="H2" s="174"/>
      <c r="I2" s="174"/>
      <c r="J2" s="174"/>
      <c r="K2" s="174"/>
      <c r="L2" s="174"/>
      <c r="M2" s="174"/>
      <c r="N2" s="174"/>
      <c r="O2" s="174"/>
      <c r="P2" s="174"/>
      <c r="Q2" s="174"/>
      <c r="R2" s="174"/>
      <c r="S2" s="174"/>
      <c r="T2" s="174"/>
      <c r="U2" s="174"/>
      <c r="V2" s="174"/>
      <c r="W2" s="174"/>
      <c r="X2" s="174"/>
      <c r="Y2" s="174"/>
      <c r="Z2" s="174"/>
      <c r="AA2" s="174"/>
      <c r="AB2" s="174"/>
      <c r="AC2" s="174"/>
      <c r="AD2" s="174"/>
      <c r="AE2" s="175"/>
    </row>
    <row r="3" spans="1:81" s="94" customFormat="1" ht="19">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row>
    <row r="4" spans="1:81" ht="16" thickBot="1"/>
    <row r="5" spans="1:81" ht="20" thickBot="1">
      <c r="B5" s="109" t="s">
        <v>20</v>
      </c>
      <c r="C5" s="110" t="s">
        <v>18</v>
      </c>
      <c r="D5" s="111" t="s">
        <v>19</v>
      </c>
      <c r="E5" s="109" t="s">
        <v>20</v>
      </c>
      <c r="F5" s="110" t="s">
        <v>18</v>
      </c>
      <c r="G5" s="111" t="s">
        <v>19</v>
      </c>
      <c r="H5" s="109" t="s">
        <v>20</v>
      </c>
      <c r="I5" s="110" t="s">
        <v>18</v>
      </c>
      <c r="J5" s="111" t="s">
        <v>19</v>
      </c>
      <c r="K5" s="110" t="s">
        <v>20</v>
      </c>
      <c r="L5" s="110" t="s">
        <v>18</v>
      </c>
      <c r="M5" s="111" t="s">
        <v>19</v>
      </c>
      <c r="N5" s="109" t="s">
        <v>20</v>
      </c>
      <c r="O5" s="110" t="s">
        <v>18</v>
      </c>
      <c r="P5" s="111" t="s">
        <v>19</v>
      </c>
      <c r="Q5" s="109" t="s">
        <v>20</v>
      </c>
      <c r="R5" s="110" t="s">
        <v>18</v>
      </c>
      <c r="S5" s="111" t="s">
        <v>19</v>
      </c>
      <c r="T5" s="109" t="s">
        <v>20</v>
      </c>
      <c r="U5" s="110" t="s">
        <v>18</v>
      </c>
      <c r="V5" s="111" t="s">
        <v>19</v>
      </c>
      <c r="W5" s="109" t="s">
        <v>20</v>
      </c>
      <c r="X5" s="110" t="s">
        <v>18</v>
      </c>
      <c r="Y5" s="111" t="s">
        <v>19</v>
      </c>
      <c r="Z5" s="109" t="s">
        <v>20</v>
      </c>
      <c r="AA5" s="110" t="s">
        <v>18</v>
      </c>
      <c r="AB5" s="111" t="s">
        <v>19</v>
      </c>
      <c r="AC5" s="109" t="s">
        <v>20</v>
      </c>
      <c r="AD5" s="110" t="s">
        <v>18</v>
      </c>
      <c r="AE5" s="111" t="s">
        <v>19</v>
      </c>
    </row>
    <row r="6" spans="1:81">
      <c r="B6" s="103" t="str">
        <f>IF('Data &amp; Model'!B$5 =0,"",'Data &amp; Model'!B$5)</f>
        <v>Tchouta</v>
      </c>
      <c r="C6" s="52">
        <v>1</v>
      </c>
      <c r="D6" s="105" t="str">
        <f t="array" ref="D6:D30">TRANSPOSE('Schedule by Block'!C6:AA6)</f>
        <v>OR</v>
      </c>
      <c r="E6" s="103" t="str">
        <f>IF('Data &amp; Model'!B$6="","",'Data &amp; Model'!B$6)</f>
        <v xml:space="preserve">Prigoff </v>
      </c>
      <c r="F6" s="52">
        <v>1</v>
      </c>
      <c r="G6" s="104" t="str">
        <f t="array" ref="G6:G30">TRANSPOSE('Schedule by Block'!C7:AA7)</f>
        <v>CTICU</v>
      </c>
      <c r="H6" s="98" t="str">
        <f>IF('Data &amp; Model'!B$7="","",'Data &amp; Model'!B$7)</f>
        <v xml:space="preserve">Abramov </v>
      </c>
      <c r="I6" s="50">
        <v>1</v>
      </c>
      <c r="J6" s="101" t="str">
        <f t="array" ref="J6:J30">TRANSPOSE('Schedule by Block'!C8:AA8)</f>
        <v>Overlook</v>
      </c>
      <c r="K6" s="103" t="str">
        <f>IF('Data &amp; Model'!B$8="","",'Data &amp; Model'!B$8)</f>
        <v xml:space="preserve">Torres-Sanchez </v>
      </c>
      <c r="L6" s="50">
        <v>1</v>
      </c>
      <c r="M6" s="104" t="str">
        <f t="array" ref="M6:M30">TRANSPOSE('Schedule by Block'!C9:AA9)</f>
        <v>Peds</v>
      </c>
      <c r="N6" s="103" t="str">
        <f>IF('Data &amp; Model'!B$9="","",'Data &amp; Model'!B$9)</f>
        <v/>
      </c>
      <c r="O6" s="50">
        <v>1</v>
      </c>
      <c r="P6" s="104" t="str">
        <f t="array" ref="P6:P30">TRANSPOSE('Schedule by Block'!C10:AA10)</f>
        <v/>
      </c>
      <c r="Q6" s="103" t="str">
        <f>IF('Data &amp; Model'!B$10="","",'Data &amp; Model'!B$10)</f>
        <v/>
      </c>
      <c r="R6" s="50">
        <v>1</v>
      </c>
      <c r="S6" s="104" t="str">
        <f t="array" ref="S6:S30">TRANSPOSE('Schedule by Block'!C11:AA11)</f>
        <v/>
      </c>
      <c r="T6" s="103" t="str">
        <f>IF('Data &amp; Model'!B$11="","",'Data &amp; Model'!B$11)</f>
        <v/>
      </c>
      <c r="U6" s="50">
        <v>1</v>
      </c>
      <c r="V6" s="104" t="str">
        <f t="array" ref="V6:V30">TRANSPOSE('Schedule by Block'!C12:AA12)</f>
        <v/>
      </c>
      <c r="W6" s="103" t="str">
        <f>IF('Data &amp; Model'!B$12="","",'Data &amp; Model'!B$12)</f>
        <v/>
      </c>
      <c r="X6" s="50">
        <v>1</v>
      </c>
      <c r="Y6" s="105" t="str">
        <f t="array" ref="Y6:Y30">TRANSPOSE('Schedule by Block'!C13:AA13)</f>
        <v/>
      </c>
      <c r="Z6" s="103" t="str">
        <f>IF('Data &amp; Model'!B$13="","",'Data &amp; Model'!B$13)</f>
        <v/>
      </c>
      <c r="AA6" s="52">
        <v>1</v>
      </c>
      <c r="AB6" s="104" t="str">
        <f t="array" ref="AB6:AB30">TRANSPOSE('Schedule by Block'!C14:AA14)</f>
        <v/>
      </c>
      <c r="AC6" s="103" t="str">
        <f>IF('Data &amp; Model'!B$14="","",'Data &amp; Model'!B$14)</f>
        <v/>
      </c>
      <c r="AD6" s="52">
        <v>1</v>
      </c>
      <c r="AE6" s="104" t="str">
        <f t="array" ref="AE6:AE30">TRANSPOSE('Schedule by Block'!C15:AA15)</f>
        <v/>
      </c>
    </row>
    <row r="7" spans="1:81">
      <c r="B7" s="99"/>
      <c r="C7" s="50">
        <v>2</v>
      </c>
      <c r="D7" s="106" t="str">
        <v>Peds</v>
      </c>
      <c r="E7" s="99"/>
      <c r="F7" s="50">
        <v>2</v>
      </c>
      <c r="G7" s="101" t="str">
        <v>OR</v>
      </c>
      <c r="H7" s="99"/>
      <c r="I7" s="50">
        <v>2</v>
      </c>
      <c r="J7" s="101" t="str">
        <v>CTICU</v>
      </c>
      <c r="K7" s="99"/>
      <c r="L7" s="50">
        <v>2</v>
      </c>
      <c r="M7" s="101" t="str">
        <v>Overlook</v>
      </c>
      <c r="N7" s="99"/>
      <c r="O7" s="50">
        <v>2</v>
      </c>
      <c r="P7" s="101" t="str">
        <v/>
      </c>
      <c r="Q7" s="99"/>
      <c r="R7" s="50">
        <v>2</v>
      </c>
      <c r="S7" s="101" t="str">
        <v/>
      </c>
      <c r="T7" s="99"/>
      <c r="U7" s="50">
        <v>2</v>
      </c>
      <c r="V7" s="101" t="str">
        <v/>
      </c>
      <c r="W7" s="99"/>
      <c r="X7" s="50">
        <v>2</v>
      </c>
      <c r="Y7" s="101" t="str">
        <v/>
      </c>
      <c r="Z7" s="99"/>
      <c r="AA7" s="50">
        <v>2</v>
      </c>
      <c r="AB7" s="101" t="str">
        <v/>
      </c>
      <c r="AC7" s="99"/>
      <c r="AD7" s="50">
        <v>2</v>
      </c>
      <c r="AE7" s="101" t="str">
        <v/>
      </c>
    </row>
    <row r="8" spans="1:81">
      <c r="B8" s="99"/>
      <c r="C8" s="50">
        <v>3</v>
      </c>
      <c r="D8" s="106" t="str">
        <v>Overlook</v>
      </c>
      <c r="E8" s="99"/>
      <c r="F8" s="50">
        <v>3</v>
      </c>
      <c r="G8" s="101" t="str">
        <v>CTICU</v>
      </c>
      <c r="H8" s="99"/>
      <c r="I8" s="50">
        <v>3</v>
      </c>
      <c r="J8" s="101" t="str">
        <v>OR</v>
      </c>
      <c r="K8" s="99"/>
      <c r="L8" s="50">
        <v>3</v>
      </c>
      <c r="M8" s="101" t="str">
        <v>Peds</v>
      </c>
      <c r="N8" s="99"/>
      <c r="O8" s="50">
        <v>3</v>
      </c>
      <c r="P8" s="101" t="str">
        <v/>
      </c>
      <c r="Q8" s="99"/>
      <c r="R8" s="50">
        <v>3</v>
      </c>
      <c r="S8" s="101" t="str">
        <v/>
      </c>
      <c r="T8" s="99"/>
      <c r="U8" s="50">
        <v>3</v>
      </c>
      <c r="V8" s="101" t="str">
        <v/>
      </c>
      <c r="W8" s="99"/>
      <c r="X8" s="50">
        <v>3</v>
      </c>
      <c r="Y8" s="101" t="str">
        <v/>
      </c>
      <c r="Z8" s="99"/>
      <c r="AA8" s="50">
        <v>3</v>
      </c>
      <c r="AB8" s="101" t="str">
        <v/>
      </c>
      <c r="AC8" s="99"/>
      <c r="AD8" s="50">
        <v>3</v>
      </c>
      <c r="AE8" s="101" t="str">
        <v/>
      </c>
    </row>
    <row r="9" spans="1:81">
      <c r="B9" s="99"/>
      <c r="C9" s="50">
        <v>4</v>
      </c>
      <c r="D9" s="106" t="str">
        <v>CTICU</v>
      </c>
      <c r="E9" s="99"/>
      <c r="F9" s="50">
        <v>4</v>
      </c>
      <c r="G9" s="101" t="str">
        <v>Overlook</v>
      </c>
      <c r="H9" s="99"/>
      <c r="I9" s="50">
        <v>4</v>
      </c>
      <c r="J9" s="101" t="str">
        <v>Peds</v>
      </c>
      <c r="K9" s="99"/>
      <c r="L9" s="50">
        <v>4</v>
      </c>
      <c r="M9" s="101" t="str">
        <v>OR</v>
      </c>
      <c r="N9" s="99"/>
      <c r="O9" s="50">
        <v>4</v>
      </c>
      <c r="P9" s="101" t="str">
        <v/>
      </c>
      <c r="Q9" s="99"/>
      <c r="R9" s="50">
        <v>4</v>
      </c>
      <c r="S9" s="101" t="str">
        <v/>
      </c>
      <c r="T9" s="99"/>
      <c r="U9" s="50">
        <v>4</v>
      </c>
      <c r="V9" s="101" t="str">
        <v/>
      </c>
      <c r="W9" s="99"/>
      <c r="X9" s="50">
        <v>4</v>
      </c>
      <c r="Y9" s="101" t="str">
        <v/>
      </c>
      <c r="Z9" s="99"/>
      <c r="AA9" s="50">
        <v>4</v>
      </c>
      <c r="AB9" s="101" t="str">
        <v/>
      </c>
      <c r="AC9" s="99"/>
      <c r="AD9" s="50">
        <v>4</v>
      </c>
      <c r="AE9" s="101" t="str">
        <v/>
      </c>
    </row>
    <row r="10" spans="1:81">
      <c r="B10" s="99"/>
      <c r="C10" s="50">
        <v>5</v>
      </c>
      <c r="D10" s="106" t="str">
        <v>Overlook</v>
      </c>
      <c r="E10" s="99"/>
      <c r="F10" s="50">
        <v>5</v>
      </c>
      <c r="G10" s="106" t="str">
        <v>Peds</v>
      </c>
      <c r="H10" s="99"/>
      <c r="I10" s="50">
        <v>5</v>
      </c>
      <c r="J10" s="106" t="str">
        <v>OR</v>
      </c>
      <c r="K10" s="99"/>
      <c r="L10" s="50">
        <v>5</v>
      </c>
      <c r="M10" s="106" t="str">
        <v>CTICU</v>
      </c>
      <c r="N10" s="99"/>
      <c r="O10" s="50">
        <v>5</v>
      </c>
      <c r="P10" s="106" t="str">
        <v/>
      </c>
      <c r="Q10" s="99"/>
      <c r="R10" s="50">
        <v>5</v>
      </c>
      <c r="S10" s="106" t="str">
        <v/>
      </c>
      <c r="T10" s="99"/>
      <c r="U10" s="50">
        <v>5</v>
      </c>
      <c r="V10" s="106" t="str">
        <v/>
      </c>
      <c r="W10" s="99"/>
      <c r="X10" s="50">
        <v>5</v>
      </c>
      <c r="Y10" s="106" t="str">
        <v/>
      </c>
      <c r="Z10" s="99"/>
      <c r="AA10" s="50">
        <v>5</v>
      </c>
      <c r="AB10" s="106" t="str">
        <v/>
      </c>
      <c r="AC10" s="99"/>
      <c r="AD10" s="50">
        <v>5</v>
      </c>
      <c r="AE10" s="101" t="str">
        <v/>
      </c>
    </row>
    <row r="11" spans="1:81">
      <c r="B11" s="99"/>
      <c r="C11" s="50">
        <v>6</v>
      </c>
      <c r="D11" s="106" t="str">
        <v/>
      </c>
      <c r="E11" s="99"/>
      <c r="F11" s="50">
        <v>6</v>
      </c>
      <c r="G11" s="106" t="str">
        <v/>
      </c>
      <c r="H11" s="99"/>
      <c r="I11" s="50">
        <v>6</v>
      </c>
      <c r="J11" s="106" t="str">
        <v/>
      </c>
      <c r="K11" s="99"/>
      <c r="L11" s="50">
        <v>6</v>
      </c>
      <c r="M11" s="106" t="str">
        <v/>
      </c>
      <c r="N11" s="99"/>
      <c r="O11" s="50">
        <v>6</v>
      </c>
      <c r="P11" s="106" t="str">
        <v/>
      </c>
      <c r="Q11" s="99"/>
      <c r="R11" s="50">
        <v>6</v>
      </c>
      <c r="S11" s="106" t="str">
        <v/>
      </c>
      <c r="T11" s="99"/>
      <c r="U11" s="50">
        <v>6</v>
      </c>
      <c r="V11" s="106" t="str">
        <v/>
      </c>
      <c r="W11" s="99"/>
      <c r="X11" s="50">
        <v>6</v>
      </c>
      <c r="Y11" s="106" t="str">
        <v/>
      </c>
      <c r="Z11" s="99"/>
      <c r="AA11" s="50">
        <v>6</v>
      </c>
      <c r="AB11" s="106" t="str">
        <v/>
      </c>
      <c r="AC11" s="99"/>
      <c r="AD11" s="50">
        <v>6</v>
      </c>
      <c r="AE11" s="101" t="str">
        <v/>
      </c>
    </row>
    <row r="12" spans="1:81">
      <c r="B12" s="99"/>
      <c r="C12" s="50">
        <v>7</v>
      </c>
      <c r="D12" s="106" t="str">
        <v/>
      </c>
      <c r="E12" s="99"/>
      <c r="F12" s="50">
        <v>7</v>
      </c>
      <c r="G12" s="106" t="str">
        <v/>
      </c>
      <c r="H12" s="99"/>
      <c r="I12" s="50">
        <v>7</v>
      </c>
      <c r="J12" s="106" t="str">
        <v/>
      </c>
      <c r="K12" s="99"/>
      <c r="L12" s="50">
        <v>7</v>
      </c>
      <c r="M12" s="106" t="str">
        <v/>
      </c>
      <c r="N12" s="99"/>
      <c r="O12" s="50">
        <v>7</v>
      </c>
      <c r="P12" s="106" t="str">
        <v/>
      </c>
      <c r="Q12" s="99"/>
      <c r="R12" s="50">
        <v>7</v>
      </c>
      <c r="S12" s="106" t="str">
        <v/>
      </c>
      <c r="T12" s="99"/>
      <c r="U12" s="50">
        <v>7</v>
      </c>
      <c r="V12" s="106" t="str">
        <v/>
      </c>
      <c r="W12" s="99"/>
      <c r="X12" s="50">
        <v>7</v>
      </c>
      <c r="Y12" s="106" t="str">
        <v/>
      </c>
      <c r="Z12" s="99"/>
      <c r="AA12" s="50">
        <v>7</v>
      </c>
      <c r="AB12" s="106" t="str">
        <v/>
      </c>
      <c r="AC12" s="99"/>
      <c r="AD12" s="50">
        <v>7</v>
      </c>
      <c r="AE12" s="101" t="str">
        <v/>
      </c>
    </row>
    <row r="13" spans="1:81">
      <c r="B13" s="99"/>
      <c r="C13" s="50">
        <v>8</v>
      </c>
      <c r="D13" s="106" t="str">
        <v/>
      </c>
      <c r="E13" s="99"/>
      <c r="F13" s="50">
        <v>8</v>
      </c>
      <c r="G13" s="106" t="str">
        <v/>
      </c>
      <c r="H13" s="99"/>
      <c r="I13" s="50">
        <v>8</v>
      </c>
      <c r="J13" s="106" t="str">
        <v/>
      </c>
      <c r="K13" s="99"/>
      <c r="L13" s="50">
        <v>8</v>
      </c>
      <c r="M13" s="106" t="str">
        <v/>
      </c>
      <c r="N13" s="99"/>
      <c r="O13" s="50">
        <v>8</v>
      </c>
      <c r="P13" s="106" t="str">
        <v/>
      </c>
      <c r="Q13" s="99"/>
      <c r="R13" s="50">
        <v>8</v>
      </c>
      <c r="S13" s="106" t="str">
        <v/>
      </c>
      <c r="T13" s="99"/>
      <c r="U13" s="50">
        <v>8</v>
      </c>
      <c r="V13" s="106" t="str">
        <v/>
      </c>
      <c r="W13" s="99"/>
      <c r="X13" s="50">
        <v>8</v>
      </c>
      <c r="Y13" s="106" t="str">
        <v/>
      </c>
      <c r="Z13" s="99"/>
      <c r="AA13" s="50">
        <v>8</v>
      </c>
      <c r="AB13" s="106" t="str">
        <v/>
      </c>
      <c r="AC13" s="99"/>
      <c r="AD13" s="50">
        <v>8</v>
      </c>
      <c r="AE13" s="101" t="str">
        <v/>
      </c>
    </row>
    <row r="14" spans="1:81">
      <c r="B14" s="99"/>
      <c r="C14" s="50">
        <v>9</v>
      </c>
      <c r="D14" s="106" t="str">
        <v/>
      </c>
      <c r="E14" s="99"/>
      <c r="F14" s="50">
        <v>9</v>
      </c>
      <c r="G14" s="106" t="str">
        <v/>
      </c>
      <c r="H14" s="99"/>
      <c r="I14" s="50">
        <v>9</v>
      </c>
      <c r="J14" s="106" t="str">
        <v/>
      </c>
      <c r="K14" s="99"/>
      <c r="L14" s="50">
        <v>9</v>
      </c>
      <c r="M14" s="106" t="str">
        <v/>
      </c>
      <c r="N14" s="99"/>
      <c r="O14" s="50">
        <v>9</v>
      </c>
      <c r="P14" s="106" t="str">
        <v/>
      </c>
      <c r="Q14" s="99"/>
      <c r="R14" s="50">
        <v>9</v>
      </c>
      <c r="S14" s="106" t="str">
        <v/>
      </c>
      <c r="T14" s="99"/>
      <c r="U14" s="50">
        <v>9</v>
      </c>
      <c r="V14" s="106" t="str">
        <v/>
      </c>
      <c r="W14" s="99"/>
      <c r="X14" s="50">
        <v>9</v>
      </c>
      <c r="Y14" s="106" t="str">
        <v/>
      </c>
      <c r="Z14" s="99"/>
      <c r="AA14" s="50">
        <v>9</v>
      </c>
      <c r="AB14" s="106" t="str">
        <v/>
      </c>
      <c r="AC14" s="99"/>
      <c r="AD14" s="50">
        <v>9</v>
      </c>
      <c r="AE14" s="101" t="str">
        <v/>
      </c>
    </row>
    <row r="15" spans="1:81">
      <c r="B15" s="99"/>
      <c r="C15" s="50">
        <v>10</v>
      </c>
      <c r="D15" s="106" t="str">
        <v/>
      </c>
      <c r="E15" s="99"/>
      <c r="F15" s="50">
        <v>10</v>
      </c>
      <c r="G15" s="106" t="str">
        <v/>
      </c>
      <c r="H15" s="99"/>
      <c r="I15" s="50">
        <v>10</v>
      </c>
      <c r="J15" s="106" t="str">
        <v/>
      </c>
      <c r="K15" s="99"/>
      <c r="L15" s="50">
        <v>10</v>
      </c>
      <c r="M15" s="106" t="str">
        <v/>
      </c>
      <c r="N15" s="99"/>
      <c r="O15" s="50">
        <v>10</v>
      </c>
      <c r="P15" s="106" t="str">
        <v/>
      </c>
      <c r="Q15" s="99"/>
      <c r="R15" s="50">
        <v>10</v>
      </c>
      <c r="S15" s="106" t="str">
        <v/>
      </c>
      <c r="T15" s="99"/>
      <c r="U15" s="50">
        <v>10</v>
      </c>
      <c r="V15" s="106" t="str">
        <v/>
      </c>
      <c r="W15" s="99"/>
      <c r="X15" s="50">
        <v>10</v>
      </c>
      <c r="Y15" s="106" t="str">
        <v/>
      </c>
      <c r="Z15" s="99"/>
      <c r="AA15" s="50">
        <v>10</v>
      </c>
      <c r="AB15" s="106" t="str">
        <v/>
      </c>
      <c r="AC15" s="99"/>
      <c r="AD15" s="50">
        <v>10</v>
      </c>
      <c r="AE15" s="101" t="str">
        <v/>
      </c>
    </row>
    <row r="16" spans="1:81">
      <c r="B16" s="99"/>
      <c r="C16" s="50">
        <v>11</v>
      </c>
      <c r="D16" s="106" t="str">
        <v/>
      </c>
      <c r="E16" s="99"/>
      <c r="F16" s="50">
        <v>11</v>
      </c>
      <c r="G16" s="106" t="str">
        <v/>
      </c>
      <c r="H16" s="99"/>
      <c r="I16" s="50">
        <v>11</v>
      </c>
      <c r="J16" s="106" t="str">
        <v/>
      </c>
      <c r="K16" s="99"/>
      <c r="L16" s="50">
        <v>11</v>
      </c>
      <c r="M16" s="106" t="str">
        <v/>
      </c>
      <c r="N16" s="99"/>
      <c r="O16" s="50">
        <v>11</v>
      </c>
      <c r="P16" s="106" t="str">
        <v/>
      </c>
      <c r="Q16" s="99"/>
      <c r="R16" s="50">
        <v>11</v>
      </c>
      <c r="S16" s="106" t="str">
        <v/>
      </c>
      <c r="T16" s="99"/>
      <c r="U16" s="50">
        <v>11</v>
      </c>
      <c r="V16" s="106" t="str">
        <v/>
      </c>
      <c r="W16" s="99"/>
      <c r="X16" s="50">
        <v>11</v>
      </c>
      <c r="Y16" s="106" t="str">
        <v/>
      </c>
      <c r="Z16" s="99"/>
      <c r="AA16" s="50">
        <v>11</v>
      </c>
      <c r="AB16" s="106" t="str">
        <v/>
      </c>
      <c r="AC16" s="99"/>
      <c r="AD16" s="50">
        <v>11</v>
      </c>
      <c r="AE16" s="101" t="str">
        <v/>
      </c>
    </row>
    <row r="17" spans="2:81">
      <c r="B17" s="99"/>
      <c r="C17" s="50">
        <v>12</v>
      </c>
      <c r="D17" s="106" t="str">
        <v/>
      </c>
      <c r="E17" s="99"/>
      <c r="F17" s="50">
        <v>12</v>
      </c>
      <c r="G17" s="106" t="str">
        <v/>
      </c>
      <c r="H17" s="99"/>
      <c r="I17" s="50">
        <v>12</v>
      </c>
      <c r="J17" s="106" t="str">
        <v/>
      </c>
      <c r="K17" s="99"/>
      <c r="L17" s="50">
        <v>12</v>
      </c>
      <c r="M17" s="106" t="str">
        <v/>
      </c>
      <c r="N17" s="99"/>
      <c r="O17" s="50">
        <v>12</v>
      </c>
      <c r="P17" s="106" t="str">
        <v/>
      </c>
      <c r="Q17" s="99"/>
      <c r="R17" s="50">
        <v>12</v>
      </c>
      <c r="S17" s="106" t="str">
        <v/>
      </c>
      <c r="T17" s="99"/>
      <c r="U17" s="50">
        <v>12</v>
      </c>
      <c r="V17" s="106" t="str">
        <v/>
      </c>
      <c r="W17" s="99"/>
      <c r="X17" s="50">
        <v>12</v>
      </c>
      <c r="Y17" s="106" t="str">
        <v/>
      </c>
      <c r="Z17" s="99"/>
      <c r="AA17" s="50">
        <v>12</v>
      </c>
      <c r="AB17" s="106" t="str">
        <v/>
      </c>
      <c r="AC17" s="99"/>
      <c r="AD17" s="50">
        <v>12</v>
      </c>
      <c r="AE17" s="101" t="str">
        <v/>
      </c>
    </row>
    <row r="18" spans="2:81">
      <c r="B18" s="99"/>
      <c r="C18" s="50">
        <v>13</v>
      </c>
      <c r="D18" s="106" t="str">
        <v/>
      </c>
      <c r="E18" s="99"/>
      <c r="F18" s="50">
        <v>13</v>
      </c>
      <c r="G18" s="106" t="str">
        <v/>
      </c>
      <c r="H18" s="99"/>
      <c r="I18" s="50">
        <v>13</v>
      </c>
      <c r="J18" s="106" t="str">
        <v/>
      </c>
      <c r="K18" s="99"/>
      <c r="L18" s="50">
        <v>13</v>
      </c>
      <c r="M18" s="106" t="str">
        <v/>
      </c>
      <c r="N18" s="99"/>
      <c r="O18" s="50">
        <v>13</v>
      </c>
      <c r="P18" s="106" t="str">
        <v/>
      </c>
      <c r="Q18" s="99"/>
      <c r="R18" s="50">
        <v>13</v>
      </c>
      <c r="S18" s="106" t="str">
        <v/>
      </c>
      <c r="T18" s="99"/>
      <c r="U18" s="50">
        <v>13</v>
      </c>
      <c r="V18" s="106" t="str">
        <v/>
      </c>
      <c r="W18" s="99"/>
      <c r="X18" s="50">
        <v>13</v>
      </c>
      <c r="Y18" s="106" t="str">
        <v/>
      </c>
      <c r="Z18" s="99"/>
      <c r="AA18" s="50">
        <v>13</v>
      </c>
      <c r="AB18" s="106" t="str">
        <v/>
      </c>
      <c r="AC18" s="99"/>
      <c r="AD18" s="50">
        <v>13</v>
      </c>
      <c r="AE18" s="101" t="str">
        <v/>
      </c>
    </row>
    <row r="19" spans="2:81" s="94" customFormat="1" ht="19">
      <c r="B19" s="99"/>
      <c r="C19" s="50">
        <v>14</v>
      </c>
      <c r="D19" s="106" t="str">
        <v/>
      </c>
      <c r="E19" s="99"/>
      <c r="F19" s="50">
        <v>14</v>
      </c>
      <c r="G19" s="106" t="str">
        <v/>
      </c>
      <c r="H19" s="99"/>
      <c r="I19" s="50">
        <v>14</v>
      </c>
      <c r="J19" s="106" t="str">
        <v/>
      </c>
      <c r="K19" s="99"/>
      <c r="L19" s="50">
        <v>14</v>
      </c>
      <c r="M19" s="106" t="str">
        <v/>
      </c>
      <c r="N19" s="99"/>
      <c r="O19" s="50">
        <v>14</v>
      </c>
      <c r="P19" s="106" t="str">
        <v/>
      </c>
      <c r="Q19" s="99"/>
      <c r="R19" s="50">
        <v>14</v>
      </c>
      <c r="S19" s="106" t="str">
        <v/>
      </c>
      <c r="T19" s="99"/>
      <c r="U19" s="50">
        <v>14</v>
      </c>
      <c r="V19" s="106" t="str">
        <v/>
      </c>
      <c r="W19" s="99"/>
      <c r="X19" s="50">
        <v>14</v>
      </c>
      <c r="Y19" s="106" t="str">
        <v/>
      </c>
      <c r="Z19" s="99"/>
      <c r="AA19" s="50">
        <v>14</v>
      </c>
      <c r="AB19" s="106" t="str">
        <v/>
      </c>
      <c r="AC19" s="99"/>
      <c r="AD19" s="50">
        <v>14</v>
      </c>
      <c r="AE19" s="101" t="str">
        <v/>
      </c>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row>
    <row r="20" spans="2:81">
      <c r="B20" s="99"/>
      <c r="C20" s="50">
        <v>15</v>
      </c>
      <c r="D20" s="106" t="str">
        <v/>
      </c>
      <c r="E20" s="99"/>
      <c r="F20" s="50">
        <v>15</v>
      </c>
      <c r="G20" s="106" t="str">
        <v/>
      </c>
      <c r="H20" s="99"/>
      <c r="I20" s="50">
        <v>15</v>
      </c>
      <c r="J20" s="106" t="str">
        <v/>
      </c>
      <c r="K20" s="99"/>
      <c r="L20" s="50">
        <v>15</v>
      </c>
      <c r="M20" s="106" t="str">
        <v/>
      </c>
      <c r="N20" s="99"/>
      <c r="O20" s="50">
        <v>15</v>
      </c>
      <c r="P20" s="106" t="str">
        <v/>
      </c>
      <c r="Q20" s="99"/>
      <c r="R20" s="50">
        <v>15</v>
      </c>
      <c r="S20" s="106" t="str">
        <v/>
      </c>
      <c r="T20" s="99"/>
      <c r="U20" s="50">
        <v>15</v>
      </c>
      <c r="V20" s="106" t="str">
        <v/>
      </c>
      <c r="W20" s="99"/>
      <c r="X20" s="50">
        <v>15</v>
      </c>
      <c r="Y20" s="106" t="str">
        <v/>
      </c>
      <c r="Z20" s="99"/>
      <c r="AA20" s="50">
        <v>15</v>
      </c>
      <c r="AB20" s="106" t="str">
        <v/>
      </c>
      <c r="AC20" s="99"/>
      <c r="AD20" s="50">
        <v>15</v>
      </c>
      <c r="AE20" s="101" t="str">
        <v/>
      </c>
    </row>
    <row r="21" spans="2:81">
      <c r="B21" s="99"/>
      <c r="C21" s="50">
        <v>16</v>
      </c>
      <c r="D21" s="106" t="str">
        <v/>
      </c>
      <c r="E21" s="99"/>
      <c r="F21" s="50">
        <v>16</v>
      </c>
      <c r="G21" s="106" t="str">
        <v/>
      </c>
      <c r="H21" s="99"/>
      <c r="I21" s="50">
        <v>16</v>
      </c>
      <c r="J21" s="106" t="str">
        <v/>
      </c>
      <c r="K21" s="99"/>
      <c r="L21" s="50">
        <v>16</v>
      </c>
      <c r="M21" s="106" t="str">
        <v/>
      </c>
      <c r="N21" s="99"/>
      <c r="O21" s="50">
        <v>16</v>
      </c>
      <c r="P21" s="106" t="str">
        <v/>
      </c>
      <c r="Q21" s="99"/>
      <c r="R21" s="50">
        <v>16</v>
      </c>
      <c r="S21" s="106" t="str">
        <v/>
      </c>
      <c r="T21" s="99"/>
      <c r="U21" s="50">
        <v>16</v>
      </c>
      <c r="V21" s="106" t="str">
        <v/>
      </c>
      <c r="W21" s="99"/>
      <c r="X21" s="50">
        <v>16</v>
      </c>
      <c r="Y21" s="106" t="str">
        <v/>
      </c>
      <c r="Z21" s="99"/>
      <c r="AA21" s="50">
        <v>16</v>
      </c>
      <c r="AB21" s="106" t="str">
        <v/>
      </c>
      <c r="AC21" s="99"/>
      <c r="AD21" s="50">
        <v>16</v>
      </c>
      <c r="AE21" s="101" t="str">
        <v/>
      </c>
    </row>
    <row r="22" spans="2:81">
      <c r="B22" s="99"/>
      <c r="C22" s="50">
        <v>17</v>
      </c>
      <c r="D22" s="106" t="str">
        <v/>
      </c>
      <c r="E22" s="99"/>
      <c r="F22" s="50">
        <v>17</v>
      </c>
      <c r="G22" s="106" t="str">
        <v/>
      </c>
      <c r="H22" s="99"/>
      <c r="I22" s="50">
        <v>17</v>
      </c>
      <c r="J22" s="106" t="str">
        <v/>
      </c>
      <c r="K22" s="99"/>
      <c r="L22" s="50">
        <v>17</v>
      </c>
      <c r="M22" s="106" t="str">
        <v/>
      </c>
      <c r="N22" s="99"/>
      <c r="O22" s="50">
        <v>17</v>
      </c>
      <c r="P22" s="106" t="str">
        <v/>
      </c>
      <c r="Q22" s="99"/>
      <c r="R22" s="50">
        <v>17</v>
      </c>
      <c r="S22" s="106" t="str">
        <v/>
      </c>
      <c r="T22" s="99"/>
      <c r="U22" s="50">
        <v>17</v>
      </c>
      <c r="V22" s="106" t="str">
        <v/>
      </c>
      <c r="W22" s="99"/>
      <c r="X22" s="50">
        <v>17</v>
      </c>
      <c r="Y22" s="106" t="str">
        <v/>
      </c>
      <c r="Z22" s="99"/>
      <c r="AA22" s="50">
        <v>17</v>
      </c>
      <c r="AB22" s="106" t="str">
        <v/>
      </c>
      <c r="AC22" s="99"/>
      <c r="AD22" s="50">
        <v>17</v>
      </c>
      <c r="AE22" s="101" t="str">
        <v/>
      </c>
    </row>
    <row r="23" spans="2:81">
      <c r="B23" s="99"/>
      <c r="C23" s="50">
        <v>18</v>
      </c>
      <c r="D23" s="106" t="str">
        <v/>
      </c>
      <c r="E23" s="99"/>
      <c r="F23" s="50">
        <v>18</v>
      </c>
      <c r="G23" s="106" t="str">
        <v/>
      </c>
      <c r="H23" s="99"/>
      <c r="I23" s="50">
        <v>18</v>
      </c>
      <c r="J23" s="106" t="str">
        <v/>
      </c>
      <c r="K23" s="99"/>
      <c r="L23" s="50">
        <v>18</v>
      </c>
      <c r="M23" s="106" t="str">
        <v/>
      </c>
      <c r="N23" s="99"/>
      <c r="O23" s="50">
        <v>18</v>
      </c>
      <c r="P23" s="106" t="str">
        <v/>
      </c>
      <c r="Q23" s="99"/>
      <c r="R23" s="50">
        <v>18</v>
      </c>
      <c r="S23" s="106" t="str">
        <v/>
      </c>
      <c r="T23" s="99"/>
      <c r="U23" s="50">
        <v>18</v>
      </c>
      <c r="V23" s="106" t="str">
        <v/>
      </c>
      <c r="W23" s="99"/>
      <c r="X23" s="50">
        <v>18</v>
      </c>
      <c r="Y23" s="106" t="str">
        <v/>
      </c>
      <c r="Z23" s="99"/>
      <c r="AA23" s="50">
        <v>18</v>
      </c>
      <c r="AB23" s="106" t="str">
        <v/>
      </c>
      <c r="AC23" s="99"/>
      <c r="AD23" s="50">
        <v>18</v>
      </c>
      <c r="AE23" s="101" t="str">
        <v/>
      </c>
    </row>
    <row r="24" spans="2:81">
      <c r="B24" s="99"/>
      <c r="C24" s="50">
        <v>19</v>
      </c>
      <c r="D24" s="106" t="str">
        <v/>
      </c>
      <c r="E24" s="99"/>
      <c r="F24" s="50">
        <v>19</v>
      </c>
      <c r="G24" s="106" t="str">
        <v/>
      </c>
      <c r="H24" s="99"/>
      <c r="I24" s="50">
        <v>19</v>
      </c>
      <c r="J24" s="106" t="str">
        <v/>
      </c>
      <c r="K24" s="99"/>
      <c r="L24" s="50">
        <v>19</v>
      </c>
      <c r="M24" s="106" t="str">
        <v/>
      </c>
      <c r="N24" s="99"/>
      <c r="O24" s="50">
        <v>19</v>
      </c>
      <c r="P24" s="106" t="str">
        <v/>
      </c>
      <c r="Q24" s="99"/>
      <c r="R24" s="50">
        <v>19</v>
      </c>
      <c r="S24" s="106" t="str">
        <v/>
      </c>
      <c r="T24" s="99"/>
      <c r="U24" s="50">
        <v>19</v>
      </c>
      <c r="V24" s="106" t="str">
        <v/>
      </c>
      <c r="W24" s="99"/>
      <c r="X24" s="50">
        <v>19</v>
      </c>
      <c r="Y24" s="106" t="str">
        <v/>
      </c>
      <c r="Z24" s="99"/>
      <c r="AA24" s="50">
        <v>19</v>
      </c>
      <c r="AB24" s="106" t="str">
        <v/>
      </c>
      <c r="AC24" s="99"/>
      <c r="AD24" s="50">
        <v>19</v>
      </c>
      <c r="AE24" s="101" t="str">
        <v/>
      </c>
    </row>
    <row r="25" spans="2:81">
      <c r="B25" s="99"/>
      <c r="C25" s="50">
        <v>20</v>
      </c>
      <c r="D25" s="106" t="str">
        <v/>
      </c>
      <c r="E25" s="99"/>
      <c r="F25" s="50">
        <v>20</v>
      </c>
      <c r="G25" s="106" t="str">
        <v/>
      </c>
      <c r="H25" s="99"/>
      <c r="I25" s="50">
        <v>20</v>
      </c>
      <c r="J25" s="106" t="str">
        <v/>
      </c>
      <c r="K25" s="99"/>
      <c r="L25" s="50">
        <v>20</v>
      </c>
      <c r="M25" s="106" t="str">
        <v/>
      </c>
      <c r="N25" s="99"/>
      <c r="O25" s="50">
        <v>20</v>
      </c>
      <c r="P25" s="106" t="str">
        <v/>
      </c>
      <c r="Q25" s="99"/>
      <c r="R25" s="50">
        <v>20</v>
      </c>
      <c r="S25" s="106" t="str">
        <v/>
      </c>
      <c r="T25" s="99"/>
      <c r="U25" s="50">
        <v>20</v>
      </c>
      <c r="V25" s="106" t="str">
        <v/>
      </c>
      <c r="W25" s="99"/>
      <c r="X25" s="50">
        <v>20</v>
      </c>
      <c r="Y25" s="106" t="str">
        <v/>
      </c>
      <c r="Z25" s="99"/>
      <c r="AA25" s="50">
        <v>20</v>
      </c>
      <c r="AB25" s="106" t="str">
        <v/>
      </c>
      <c r="AC25" s="99"/>
      <c r="AD25" s="50">
        <v>20</v>
      </c>
      <c r="AE25" s="101" t="str">
        <v/>
      </c>
    </row>
    <row r="26" spans="2:81">
      <c r="B26" s="99"/>
      <c r="C26" s="50">
        <v>21</v>
      </c>
      <c r="D26" s="106" t="str">
        <v/>
      </c>
      <c r="E26" s="99"/>
      <c r="F26" s="50">
        <v>21</v>
      </c>
      <c r="G26" s="106" t="str">
        <v/>
      </c>
      <c r="H26" s="99"/>
      <c r="I26" s="50">
        <v>21</v>
      </c>
      <c r="J26" s="106" t="str">
        <v/>
      </c>
      <c r="K26" s="99"/>
      <c r="L26" s="50">
        <v>21</v>
      </c>
      <c r="M26" s="106" t="str">
        <v/>
      </c>
      <c r="N26" s="99"/>
      <c r="O26" s="50">
        <v>21</v>
      </c>
      <c r="P26" s="106" t="str">
        <v/>
      </c>
      <c r="Q26" s="99"/>
      <c r="R26" s="50">
        <v>21</v>
      </c>
      <c r="S26" s="106" t="str">
        <v/>
      </c>
      <c r="T26" s="99"/>
      <c r="U26" s="50">
        <v>21</v>
      </c>
      <c r="V26" s="106" t="str">
        <v/>
      </c>
      <c r="W26" s="99"/>
      <c r="X26" s="50">
        <v>21</v>
      </c>
      <c r="Y26" s="106" t="str">
        <v/>
      </c>
      <c r="Z26" s="99"/>
      <c r="AA26" s="50">
        <v>21</v>
      </c>
      <c r="AB26" s="106" t="str">
        <v/>
      </c>
      <c r="AC26" s="99"/>
      <c r="AD26" s="50">
        <v>21</v>
      </c>
      <c r="AE26" s="101" t="str">
        <v/>
      </c>
    </row>
    <row r="27" spans="2:81">
      <c r="B27" s="99"/>
      <c r="C27" s="50">
        <v>22</v>
      </c>
      <c r="D27" s="106" t="str">
        <v/>
      </c>
      <c r="E27" s="99"/>
      <c r="F27" s="50">
        <v>22</v>
      </c>
      <c r="G27" s="106" t="str">
        <v/>
      </c>
      <c r="H27" s="99"/>
      <c r="I27" s="50">
        <v>22</v>
      </c>
      <c r="J27" s="106" t="str">
        <v/>
      </c>
      <c r="K27" s="99"/>
      <c r="L27" s="50">
        <v>22</v>
      </c>
      <c r="M27" s="106" t="str">
        <v/>
      </c>
      <c r="N27" s="99"/>
      <c r="O27" s="50">
        <v>22</v>
      </c>
      <c r="P27" s="106" t="str">
        <v/>
      </c>
      <c r="Q27" s="99"/>
      <c r="R27" s="50">
        <v>22</v>
      </c>
      <c r="S27" s="106" t="str">
        <v/>
      </c>
      <c r="T27" s="99"/>
      <c r="U27" s="50">
        <v>22</v>
      </c>
      <c r="V27" s="106" t="str">
        <v/>
      </c>
      <c r="W27" s="99"/>
      <c r="X27" s="50">
        <v>22</v>
      </c>
      <c r="Y27" s="106" t="str">
        <v/>
      </c>
      <c r="Z27" s="99"/>
      <c r="AA27" s="50">
        <v>22</v>
      </c>
      <c r="AB27" s="106" t="str">
        <v/>
      </c>
      <c r="AC27" s="99"/>
      <c r="AD27" s="50">
        <v>22</v>
      </c>
      <c r="AE27" s="101" t="str">
        <v/>
      </c>
    </row>
    <row r="28" spans="2:81">
      <c r="B28" s="99"/>
      <c r="C28" s="50">
        <v>23</v>
      </c>
      <c r="D28" s="106" t="str">
        <v/>
      </c>
      <c r="E28" s="99"/>
      <c r="F28" s="50">
        <v>23</v>
      </c>
      <c r="G28" s="106" t="str">
        <v/>
      </c>
      <c r="H28" s="99"/>
      <c r="I28" s="50">
        <v>23</v>
      </c>
      <c r="J28" s="106" t="str">
        <v/>
      </c>
      <c r="K28" s="99"/>
      <c r="L28" s="50">
        <v>23</v>
      </c>
      <c r="M28" s="106" t="str">
        <v/>
      </c>
      <c r="N28" s="99"/>
      <c r="O28" s="50">
        <v>23</v>
      </c>
      <c r="P28" s="106" t="str">
        <v/>
      </c>
      <c r="Q28" s="99"/>
      <c r="R28" s="50">
        <v>23</v>
      </c>
      <c r="S28" s="106" t="str">
        <v/>
      </c>
      <c r="T28" s="99"/>
      <c r="U28" s="50">
        <v>23</v>
      </c>
      <c r="V28" s="106" t="str">
        <v/>
      </c>
      <c r="W28" s="99"/>
      <c r="X28" s="50">
        <v>23</v>
      </c>
      <c r="Y28" s="106" t="str">
        <v/>
      </c>
      <c r="Z28" s="99"/>
      <c r="AA28" s="50">
        <v>23</v>
      </c>
      <c r="AB28" s="106" t="str">
        <v/>
      </c>
      <c r="AC28" s="99"/>
      <c r="AD28" s="50">
        <v>23</v>
      </c>
      <c r="AE28" s="101" t="str">
        <v/>
      </c>
    </row>
    <row r="29" spans="2:81">
      <c r="B29" s="99"/>
      <c r="C29" s="50">
        <v>24</v>
      </c>
      <c r="D29" s="106" t="str">
        <v/>
      </c>
      <c r="E29" s="99"/>
      <c r="F29" s="50">
        <v>24</v>
      </c>
      <c r="G29" s="106" t="str">
        <v/>
      </c>
      <c r="H29" s="99"/>
      <c r="I29" s="50">
        <v>24</v>
      </c>
      <c r="J29" s="106" t="str">
        <v/>
      </c>
      <c r="K29" s="99"/>
      <c r="L29" s="50">
        <v>24</v>
      </c>
      <c r="M29" s="106" t="str">
        <v/>
      </c>
      <c r="N29" s="99"/>
      <c r="O29" s="50">
        <v>24</v>
      </c>
      <c r="P29" s="106" t="str">
        <v/>
      </c>
      <c r="Q29" s="99"/>
      <c r="R29" s="50">
        <v>24</v>
      </c>
      <c r="S29" s="106" t="str">
        <v/>
      </c>
      <c r="T29" s="99"/>
      <c r="U29" s="50">
        <v>24</v>
      </c>
      <c r="V29" s="106" t="str">
        <v/>
      </c>
      <c r="W29" s="99"/>
      <c r="X29" s="50">
        <v>24</v>
      </c>
      <c r="Y29" s="106" t="str">
        <v/>
      </c>
      <c r="Z29" s="99"/>
      <c r="AA29" s="50">
        <v>24</v>
      </c>
      <c r="AB29" s="106" t="str">
        <v/>
      </c>
      <c r="AC29" s="99"/>
      <c r="AD29" s="50">
        <v>24</v>
      </c>
      <c r="AE29" s="101" t="str">
        <v/>
      </c>
    </row>
    <row r="30" spans="2:81" ht="16" thickBot="1">
      <c r="B30" s="100"/>
      <c r="C30" s="51">
        <v>25</v>
      </c>
      <c r="D30" s="107" t="str">
        <v/>
      </c>
      <c r="E30" s="100"/>
      <c r="F30" s="51">
        <v>25</v>
      </c>
      <c r="G30" s="107" t="str">
        <v/>
      </c>
      <c r="H30" s="100"/>
      <c r="I30" s="51">
        <v>25</v>
      </c>
      <c r="J30" s="107" t="str">
        <v/>
      </c>
      <c r="K30" s="100"/>
      <c r="L30" s="51">
        <v>25</v>
      </c>
      <c r="M30" s="107" t="str">
        <v/>
      </c>
      <c r="N30" s="100"/>
      <c r="O30" s="51">
        <v>25</v>
      </c>
      <c r="P30" s="107" t="str">
        <v/>
      </c>
      <c r="Q30" s="100"/>
      <c r="R30" s="51">
        <v>25</v>
      </c>
      <c r="S30" s="107" t="str">
        <v/>
      </c>
      <c r="T30" s="100"/>
      <c r="U30" s="51">
        <v>25</v>
      </c>
      <c r="V30" s="107" t="str">
        <v/>
      </c>
      <c r="W30" s="100"/>
      <c r="X30" s="51">
        <v>25</v>
      </c>
      <c r="Y30" s="107" t="str">
        <v/>
      </c>
      <c r="Z30" s="100"/>
      <c r="AA30" s="51">
        <v>25</v>
      </c>
      <c r="AB30" s="107" t="str">
        <v/>
      </c>
      <c r="AC30" s="100"/>
      <c r="AD30" s="51">
        <v>25</v>
      </c>
      <c r="AE30" s="102" t="str">
        <v/>
      </c>
    </row>
    <row r="32" spans="2:81" ht="16" thickBot="1"/>
    <row r="33" spans="2:31" ht="20" thickBot="1">
      <c r="B33" s="109" t="s">
        <v>20</v>
      </c>
      <c r="C33" s="110" t="s">
        <v>18</v>
      </c>
      <c r="D33" s="111" t="s">
        <v>19</v>
      </c>
      <c r="E33" s="109" t="s">
        <v>20</v>
      </c>
      <c r="F33" s="110" t="s">
        <v>18</v>
      </c>
      <c r="G33" s="111" t="s">
        <v>19</v>
      </c>
      <c r="H33" s="109" t="s">
        <v>20</v>
      </c>
      <c r="I33" s="110" t="s">
        <v>18</v>
      </c>
      <c r="J33" s="111" t="s">
        <v>19</v>
      </c>
      <c r="K33" s="110" t="s">
        <v>20</v>
      </c>
      <c r="L33" s="110" t="s">
        <v>18</v>
      </c>
      <c r="M33" s="111" t="s">
        <v>19</v>
      </c>
      <c r="N33" s="109" t="s">
        <v>20</v>
      </c>
      <c r="O33" s="110" t="s">
        <v>18</v>
      </c>
      <c r="P33" s="111" t="s">
        <v>19</v>
      </c>
      <c r="Q33" s="109" t="s">
        <v>20</v>
      </c>
      <c r="R33" s="110" t="s">
        <v>18</v>
      </c>
      <c r="S33" s="111" t="s">
        <v>19</v>
      </c>
      <c r="T33" s="109" t="s">
        <v>20</v>
      </c>
      <c r="U33" s="110" t="s">
        <v>18</v>
      </c>
      <c r="V33" s="111" t="s">
        <v>19</v>
      </c>
      <c r="W33" s="109" t="s">
        <v>20</v>
      </c>
      <c r="X33" s="110" t="s">
        <v>18</v>
      </c>
      <c r="Y33" s="111" t="s">
        <v>19</v>
      </c>
      <c r="Z33" s="109" t="s">
        <v>20</v>
      </c>
      <c r="AA33" s="110" t="s">
        <v>18</v>
      </c>
      <c r="AB33" s="111" t="s">
        <v>19</v>
      </c>
      <c r="AC33" s="109" t="s">
        <v>20</v>
      </c>
      <c r="AD33" s="110" t="s">
        <v>18</v>
      </c>
      <c r="AE33" s="111" t="s">
        <v>19</v>
      </c>
    </row>
    <row r="34" spans="2:31">
      <c r="B34" s="103" t="str">
        <f>IF('Data &amp; Model'!B$15="","",'Data &amp; Model'!B$15)</f>
        <v/>
      </c>
      <c r="C34" s="52">
        <v>1</v>
      </c>
      <c r="D34" s="104" t="str">
        <f t="array" ref="D34:D58">TRANSPOSE('Schedule by Block'!C16:AA16)</f>
        <v/>
      </c>
      <c r="E34" s="103" t="str">
        <f>IF('Data &amp; Model'!B$16="","",'Data &amp; Model'!B$16)</f>
        <v/>
      </c>
      <c r="F34" s="50">
        <v>1</v>
      </c>
      <c r="G34" s="104" t="str">
        <f t="array" ref="G34:G58">TRANSPOSE('Schedule by Block'!C17:AA17)</f>
        <v/>
      </c>
      <c r="H34" s="103" t="str">
        <f>IF('Data &amp; Model'!B$17="","",'Data &amp; Model'!B$17)</f>
        <v/>
      </c>
      <c r="I34" s="52">
        <v>1</v>
      </c>
      <c r="J34" s="104" t="str">
        <f t="array" ref="J34:J58">TRANSPOSE('Schedule by Block'!C18:AA18)</f>
        <v/>
      </c>
      <c r="K34" s="103" t="str">
        <f>IF('Data &amp; Model'!B$18="","",'Data &amp; Model'!B$18)</f>
        <v/>
      </c>
      <c r="L34" s="52">
        <v>1</v>
      </c>
      <c r="M34" s="104" t="str">
        <f t="array" ref="M34:M58">TRANSPOSE('Schedule by Block'!C19:AA19)</f>
        <v/>
      </c>
      <c r="N34" s="103" t="str">
        <f>IF('Data &amp; Model'!B$19="","",'Data &amp; Model'!B$19)</f>
        <v/>
      </c>
      <c r="O34" s="52">
        <v>1</v>
      </c>
      <c r="P34" s="104" t="str">
        <f t="array" ref="P34:P58">TRANSPOSE('Schedule by Block'!C20:AA20)</f>
        <v/>
      </c>
      <c r="Q34" s="103" t="str">
        <f>IF('Data &amp; Model'!B$20="","",'Data &amp; Model'!B$20)</f>
        <v/>
      </c>
      <c r="R34" s="52">
        <v>1</v>
      </c>
      <c r="S34" s="104" t="str">
        <f t="array" ref="S34:S58">TRANSPOSE('Schedule by Block'!C21:AA21)</f>
        <v/>
      </c>
      <c r="T34" s="103" t="str">
        <f>IF('Data &amp; Model'!B$21="","",'Data &amp; Model'!B$21)</f>
        <v/>
      </c>
      <c r="U34" s="52">
        <v>1</v>
      </c>
      <c r="V34" s="104" t="str">
        <f t="array" ref="V34:V58">TRANSPOSE('Schedule by Block'!C22:AA22)</f>
        <v/>
      </c>
      <c r="W34" s="103" t="str">
        <f>IF('Data &amp; Model'!B$22="","",'Data &amp; Model'!B$22)</f>
        <v/>
      </c>
      <c r="X34" s="52">
        <v>1</v>
      </c>
      <c r="Y34" s="105" t="str">
        <f t="array" ref="Y34:Y58">TRANSPOSE('Schedule by Block'!C23:AA23)</f>
        <v/>
      </c>
      <c r="Z34" s="103" t="str">
        <f>IF('Data &amp; Model'!B$23="","",'Data &amp; Model'!B$23)</f>
        <v/>
      </c>
      <c r="AA34" s="52">
        <v>1</v>
      </c>
      <c r="AB34" s="104" t="str">
        <f t="array" ref="AB34:AB58">TRANSPOSE('Schedule by Block'!C24:AA24)</f>
        <v/>
      </c>
      <c r="AC34" s="103" t="str">
        <f>IF('Data &amp; Model'!B$24="","",'Data &amp; Model'!B$24)</f>
        <v/>
      </c>
      <c r="AD34" s="52">
        <v>1</v>
      </c>
      <c r="AE34" s="104" t="str">
        <f t="array" ref="AE34:AE58">TRANSPOSE('Schedule by Block'!C25:AA25)</f>
        <v/>
      </c>
    </row>
    <row r="35" spans="2:31">
      <c r="B35" s="99"/>
      <c r="C35" s="50">
        <v>2</v>
      </c>
      <c r="D35" s="101" t="str">
        <v/>
      </c>
      <c r="E35" s="99"/>
      <c r="F35" s="50">
        <v>2</v>
      </c>
      <c r="G35" s="101" t="str">
        <v/>
      </c>
      <c r="H35" s="99"/>
      <c r="I35" s="50">
        <v>2</v>
      </c>
      <c r="J35" s="101" t="str">
        <v/>
      </c>
      <c r="K35" s="99"/>
      <c r="L35" s="50">
        <v>2</v>
      </c>
      <c r="M35" s="101" t="str">
        <v/>
      </c>
      <c r="N35" s="99"/>
      <c r="O35" s="50">
        <v>2</v>
      </c>
      <c r="P35" s="101" t="str">
        <v/>
      </c>
      <c r="Q35" s="99"/>
      <c r="R35" s="50">
        <v>2</v>
      </c>
      <c r="S35" s="101" t="str">
        <v/>
      </c>
      <c r="T35" s="99"/>
      <c r="U35" s="50">
        <v>2</v>
      </c>
      <c r="V35" s="101" t="str">
        <v/>
      </c>
      <c r="W35" s="99"/>
      <c r="X35" s="50">
        <v>2</v>
      </c>
      <c r="Y35" s="101" t="str">
        <v/>
      </c>
      <c r="Z35" s="99"/>
      <c r="AA35" s="50">
        <v>2</v>
      </c>
      <c r="AB35" s="101" t="str">
        <v/>
      </c>
      <c r="AC35" s="99"/>
      <c r="AD35" s="50">
        <v>2</v>
      </c>
      <c r="AE35" s="101" t="str">
        <v/>
      </c>
    </row>
    <row r="36" spans="2:31">
      <c r="B36" s="99"/>
      <c r="C36" s="50">
        <v>3</v>
      </c>
      <c r="D36" s="101" t="str">
        <v/>
      </c>
      <c r="E36" s="99"/>
      <c r="F36" s="50">
        <v>3</v>
      </c>
      <c r="G36" s="101" t="str">
        <v/>
      </c>
      <c r="H36" s="99"/>
      <c r="I36" s="50">
        <v>3</v>
      </c>
      <c r="J36" s="101" t="str">
        <v/>
      </c>
      <c r="K36" s="99"/>
      <c r="L36" s="50">
        <v>3</v>
      </c>
      <c r="M36" s="101" t="str">
        <v/>
      </c>
      <c r="N36" s="99"/>
      <c r="O36" s="50">
        <v>3</v>
      </c>
      <c r="P36" s="101" t="str">
        <v/>
      </c>
      <c r="Q36" s="99"/>
      <c r="R36" s="50">
        <v>3</v>
      </c>
      <c r="S36" s="101" t="str">
        <v/>
      </c>
      <c r="T36" s="99"/>
      <c r="U36" s="50">
        <v>3</v>
      </c>
      <c r="V36" s="101" t="str">
        <v/>
      </c>
      <c r="W36" s="99"/>
      <c r="X36" s="50">
        <v>3</v>
      </c>
      <c r="Y36" s="101" t="str">
        <v/>
      </c>
      <c r="Z36" s="99"/>
      <c r="AA36" s="50">
        <v>3</v>
      </c>
      <c r="AB36" s="101" t="str">
        <v/>
      </c>
      <c r="AC36" s="99"/>
      <c r="AD36" s="50">
        <v>3</v>
      </c>
      <c r="AE36" s="101" t="str">
        <v/>
      </c>
    </row>
    <row r="37" spans="2:31">
      <c r="B37" s="99"/>
      <c r="C37" s="50">
        <v>4</v>
      </c>
      <c r="D37" s="101" t="str">
        <v/>
      </c>
      <c r="E37" s="99"/>
      <c r="F37" s="50">
        <v>4</v>
      </c>
      <c r="G37" s="101" t="str">
        <v/>
      </c>
      <c r="H37" s="99"/>
      <c r="I37" s="50">
        <v>4</v>
      </c>
      <c r="J37" s="101" t="str">
        <v/>
      </c>
      <c r="K37" s="99"/>
      <c r="L37" s="50">
        <v>4</v>
      </c>
      <c r="M37" s="101" t="str">
        <v/>
      </c>
      <c r="N37" s="99"/>
      <c r="O37" s="50">
        <v>4</v>
      </c>
      <c r="P37" s="101" t="str">
        <v/>
      </c>
      <c r="Q37" s="99"/>
      <c r="R37" s="50">
        <v>4</v>
      </c>
      <c r="S37" s="101" t="str">
        <v/>
      </c>
      <c r="T37" s="99"/>
      <c r="U37" s="50">
        <v>4</v>
      </c>
      <c r="V37" s="101" t="str">
        <v/>
      </c>
      <c r="W37" s="99"/>
      <c r="X37" s="50">
        <v>4</v>
      </c>
      <c r="Y37" s="101" t="str">
        <v/>
      </c>
      <c r="Z37" s="99"/>
      <c r="AA37" s="50">
        <v>4</v>
      </c>
      <c r="AB37" s="101" t="str">
        <v/>
      </c>
      <c r="AC37" s="99"/>
      <c r="AD37" s="50">
        <v>4</v>
      </c>
      <c r="AE37" s="101" t="str">
        <v/>
      </c>
    </row>
    <row r="38" spans="2:31">
      <c r="B38" s="99"/>
      <c r="C38" s="50">
        <v>5</v>
      </c>
      <c r="D38" s="101" t="str">
        <v/>
      </c>
      <c r="E38" s="99"/>
      <c r="F38" s="50">
        <v>5</v>
      </c>
      <c r="G38" s="101" t="str">
        <v/>
      </c>
      <c r="H38" s="99"/>
      <c r="I38" s="50">
        <v>5</v>
      </c>
      <c r="J38" s="101" t="str">
        <v/>
      </c>
      <c r="K38" s="99"/>
      <c r="L38" s="50">
        <v>5</v>
      </c>
      <c r="M38" s="101" t="str">
        <v/>
      </c>
      <c r="N38" s="99"/>
      <c r="O38" s="50">
        <v>5</v>
      </c>
      <c r="P38" s="101" t="str">
        <v/>
      </c>
      <c r="Q38" s="99"/>
      <c r="R38" s="50">
        <v>5</v>
      </c>
      <c r="S38" s="101" t="str">
        <v/>
      </c>
      <c r="T38" s="99"/>
      <c r="U38" s="50">
        <v>5</v>
      </c>
      <c r="V38" s="101" t="str">
        <v/>
      </c>
      <c r="W38" s="99"/>
      <c r="X38" s="50">
        <v>5</v>
      </c>
      <c r="Y38" s="101" t="str">
        <v/>
      </c>
      <c r="Z38" s="99"/>
      <c r="AA38" s="50">
        <v>5</v>
      </c>
      <c r="AB38" s="101" t="str">
        <v/>
      </c>
      <c r="AC38" s="99"/>
      <c r="AD38" s="50">
        <v>5</v>
      </c>
      <c r="AE38" s="101" t="str">
        <v/>
      </c>
    </row>
    <row r="39" spans="2:31">
      <c r="B39" s="99"/>
      <c r="C39" s="50">
        <v>6</v>
      </c>
      <c r="D39" s="101" t="str">
        <v/>
      </c>
      <c r="E39" s="99"/>
      <c r="F39" s="50">
        <v>6</v>
      </c>
      <c r="G39" s="101" t="str">
        <v/>
      </c>
      <c r="H39" s="99"/>
      <c r="I39" s="50">
        <v>6</v>
      </c>
      <c r="J39" s="101" t="str">
        <v/>
      </c>
      <c r="K39" s="99"/>
      <c r="L39" s="50">
        <v>6</v>
      </c>
      <c r="M39" s="101" t="str">
        <v/>
      </c>
      <c r="N39" s="99"/>
      <c r="O39" s="50">
        <v>6</v>
      </c>
      <c r="P39" s="101" t="str">
        <v/>
      </c>
      <c r="Q39" s="99"/>
      <c r="R39" s="50">
        <v>6</v>
      </c>
      <c r="S39" s="101" t="str">
        <v/>
      </c>
      <c r="T39" s="99"/>
      <c r="U39" s="50">
        <v>6</v>
      </c>
      <c r="V39" s="101" t="str">
        <v/>
      </c>
      <c r="W39" s="99"/>
      <c r="X39" s="50">
        <v>6</v>
      </c>
      <c r="Y39" s="101" t="str">
        <v/>
      </c>
      <c r="Z39" s="99"/>
      <c r="AA39" s="50">
        <v>6</v>
      </c>
      <c r="AB39" s="101" t="str">
        <v/>
      </c>
      <c r="AC39" s="99"/>
      <c r="AD39" s="50">
        <v>6</v>
      </c>
      <c r="AE39" s="101" t="str">
        <v/>
      </c>
    </row>
    <row r="40" spans="2:31">
      <c r="B40" s="99"/>
      <c r="C40" s="50">
        <v>7</v>
      </c>
      <c r="D40" s="101" t="str">
        <v/>
      </c>
      <c r="E40" s="99"/>
      <c r="F40" s="50">
        <v>7</v>
      </c>
      <c r="G40" s="101" t="str">
        <v/>
      </c>
      <c r="H40" s="99"/>
      <c r="I40" s="50">
        <v>7</v>
      </c>
      <c r="J40" s="101" t="str">
        <v/>
      </c>
      <c r="K40" s="99"/>
      <c r="L40" s="50">
        <v>7</v>
      </c>
      <c r="M40" s="101" t="str">
        <v/>
      </c>
      <c r="N40" s="99"/>
      <c r="O40" s="50">
        <v>7</v>
      </c>
      <c r="P40" s="101" t="str">
        <v/>
      </c>
      <c r="Q40" s="99"/>
      <c r="R40" s="50">
        <v>7</v>
      </c>
      <c r="S40" s="101" t="str">
        <v/>
      </c>
      <c r="T40" s="99"/>
      <c r="U40" s="50">
        <v>7</v>
      </c>
      <c r="V40" s="101" t="str">
        <v/>
      </c>
      <c r="W40" s="99"/>
      <c r="X40" s="50">
        <v>7</v>
      </c>
      <c r="Y40" s="101" t="str">
        <v/>
      </c>
      <c r="Z40" s="99"/>
      <c r="AA40" s="50">
        <v>7</v>
      </c>
      <c r="AB40" s="101" t="str">
        <v/>
      </c>
      <c r="AC40" s="99"/>
      <c r="AD40" s="50">
        <v>7</v>
      </c>
      <c r="AE40" s="101" t="str">
        <v/>
      </c>
    </row>
    <row r="41" spans="2:31">
      <c r="B41" s="99"/>
      <c r="C41" s="50">
        <v>8</v>
      </c>
      <c r="D41" s="101" t="str">
        <v/>
      </c>
      <c r="E41" s="99"/>
      <c r="F41" s="50">
        <v>8</v>
      </c>
      <c r="G41" s="101" t="str">
        <v/>
      </c>
      <c r="H41" s="99"/>
      <c r="I41" s="50">
        <v>8</v>
      </c>
      <c r="J41" s="101" t="str">
        <v/>
      </c>
      <c r="K41" s="99"/>
      <c r="L41" s="50">
        <v>8</v>
      </c>
      <c r="M41" s="101" t="str">
        <v/>
      </c>
      <c r="N41" s="99"/>
      <c r="O41" s="50">
        <v>8</v>
      </c>
      <c r="P41" s="101" t="str">
        <v/>
      </c>
      <c r="Q41" s="99"/>
      <c r="R41" s="50">
        <v>8</v>
      </c>
      <c r="S41" s="101" t="str">
        <v/>
      </c>
      <c r="T41" s="99"/>
      <c r="U41" s="50">
        <v>8</v>
      </c>
      <c r="V41" s="101" t="str">
        <v/>
      </c>
      <c r="W41" s="99"/>
      <c r="X41" s="50">
        <v>8</v>
      </c>
      <c r="Y41" s="101" t="str">
        <v/>
      </c>
      <c r="Z41" s="99"/>
      <c r="AA41" s="50">
        <v>8</v>
      </c>
      <c r="AB41" s="101" t="str">
        <v/>
      </c>
      <c r="AC41" s="99"/>
      <c r="AD41" s="50">
        <v>8</v>
      </c>
      <c r="AE41" s="101" t="str">
        <v/>
      </c>
    </row>
    <row r="42" spans="2:31">
      <c r="B42" s="99"/>
      <c r="C42" s="50">
        <v>9</v>
      </c>
      <c r="D42" s="101" t="str">
        <v/>
      </c>
      <c r="E42" s="99"/>
      <c r="F42" s="50">
        <v>9</v>
      </c>
      <c r="G42" s="101" t="str">
        <v/>
      </c>
      <c r="H42" s="99"/>
      <c r="I42" s="50">
        <v>9</v>
      </c>
      <c r="J42" s="101" t="str">
        <v/>
      </c>
      <c r="K42" s="99"/>
      <c r="L42" s="50">
        <v>9</v>
      </c>
      <c r="M42" s="101" t="str">
        <v/>
      </c>
      <c r="N42" s="99"/>
      <c r="O42" s="50">
        <v>9</v>
      </c>
      <c r="P42" s="101" t="str">
        <v/>
      </c>
      <c r="Q42" s="99"/>
      <c r="R42" s="50">
        <v>9</v>
      </c>
      <c r="S42" s="101" t="str">
        <v/>
      </c>
      <c r="T42" s="99"/>
      <c r="U42" s="50">
        <v>9</v>
      </c>
      <c r="V42" s="101" t="str">
        <v/>
      </c>
      <c r="W42" s="99"/>
      <c r="X42" s="50">
        <v>9</v>
      </c>
      <c r="Y42" s="101" t="str">
        <v/>
      </c>
      <c r="Z42" s="99"/>
      <c r="AA42" s="50">
        <v>9</v>
      </c>
      <c r="AB42" s="101" t="str">
        <v/>
      </c>
      <c r="AC42" s="99"/>
      <c r="AD42" s="50">
        <v>9</v>
      </c>
      <c r="AE42" s="101" t="str">
        <v/>
      </c>
    </row>
    <row r="43" spans="2:31">
      <c r="B43" s="99"/>
      <c r="C43" s="50">
        <v>10</v>
      </c>
      <c r="D43" s="101" t="str">
        <v/>
      </c>
      <c r="E43" s="99"/>
      <c r="F43" s="50">
        <v>10</v>
      </c>
      <c r="G43" s="101" t="str">
        <v/>
      </c>
      <c r="H43" s="99"/>
      <c r="I43" s="50">
        <v>10</v>
      </c>
      <c r="J43" s="101" t="str">
        <v/>
      </c>
      <c r="K43" s="99"/>
      <c r="L43" s="50">
        <v>10</v>
      </c>
      <c r="M43" s="101" t="str">
        <v/>
      </c>
      <c r="N43" s="99"/>
      <c r="O43" s="50">
        <v>10</v>
      </c>
      <c r="P43" s="101" t="str">
        <v/>
      </c>
      <c r="Q43" s="99"/>
      <c r="R43" s="50">
        <v>10</v>
      </c>
      <c r="S43" s="101" t="str">
        <v/>
      </c>
      <c r="T43" s="99"/>
      <c r="U43" s="50">
        <v>10</v>
      </c>
      <c r="V43" s="101" t="str">
        <v/>
      </c>
      <c r="W43" s="99"/>
      <c r="X43" s="50">
        <v>10</v>
      </c>
      <c r="Y43" s="101" t="str">
        <v/>
      </c>
      <c r="Z43" s="99"/>
      <c r="AA43" s="50">
        <v>10</v>
      </c>
      <c r="AB43" s="101" t="str">
        <v/>
      </c>
      <c r="AC43" s="99"/>
      <c r="AD43" s="50">
        <v>10</v>
      </c>
      <c r="AE43" s="101" t="str">
        <v/>
      </c>
    </row>
    <row r="44" spans="2:31">
      <c r="B44" s="99"/>
      <c r="C44" s="50">
        <v>11</v>
      </c>
      <c r="D44" s="101" t="str">
        <v/>
      </c>
      <c r="E44" s="99"/>
      <c r="F44" s="50">
        <v>11</v>
      </c>
      <c r="G44" s="101" t="str">
        <v/>
      </c>
      <c r="H44" s="99"/>
      <c r="I44" s="50">
        <v>11</v>
      </c>
      <c r="J44" s="101" t="str">
        <v/>
      </c>
      <c r="K44" s="99"/>
      <c r="L44" s="50">
        <v>11</v>
      </c>
      <c r="M44" s="101" t="str">
        <v/>
      </c>
      <c r="N44" s="99"/>
      <c r="O44" s="50">
        <v>11</v>
      </c>
      <c r="P44" s="101" t="str">
        <v/>
      </c>
      <c r="Q44" s="99"/>
      <c r="R44" s="50">
        <v>11</v>
      </c>
      <c r="S44" s="101" t="str">
        <v/>
      </c>
      <c r="T44" s="99"/>
      <c r="U44" s="50">
        <v>11</v>
      </c>
      <c r="V44" s="101" t="str">
        <v/>
      </c>
      <c r="W44" s="99"/>
      <c r="X44" s="50">
        <v>11</v>
      </c>
      <c r="Y44" s="101" t="str">
        <v/>
      </c>
      <c r="Z44" s="99"/>
      <c r="AA44" s="50">
        <v>11</v>
      </c>
      <c r="AB44" s="101" t="str">
        <v/>
      </c>
      <c r="AC44" s="99"/>
      <c r="AD44" s="50">
        <v>11</v>
      </c>
      <c r="AE44" s="101" t="str">
        <v/>
      </c>
    </row>
    <row r="45" spans="2:31">
      <c r="B45" s="99"/>
      <c r="C45" s="50">
        <v>12</v>
      </c>
      <c r="D45" s="101" t="str">
        <v/>
      </c>
      <c r="E45" s="99"/>
      <c r="F45" s="50">
        <v>12</v>
      </c>
      <c r="G45" s="101" t="str">
        <v/>
      </c>
      <c r="H45" s="99"/>
      <c r="I45" s="50">
        <v>12</v>
      </c>
      <c r="J45" s="101" t="str">
        <v/>
      </c>
      <c r="K45" s="99"/>
      <c r="L45" s="50">
        <v>12</v>
      </c>
      <c r="M45" s="101" t="str">
        <v/>
      </c>
      <c r="N45" s="99"/>
      <c r="O45" s="50">
        <v>12</v>
      </c>
      <c r="P45" s="101" t="str">
        <v/>
      </c>
      <c r="Q45" s="99"/>
      <c r="R45" s="50">
        <v>12</v>
      </c>
      <c r="S45" s="101" t="str">
        <v/>
      </c>
      <c r="T45" s="99"/>
      <c r="U45" s="50">
        <v>12</v>
      </c>
      <c r="V45" s="101" t="str">
        <v/>
      </c>
      <c r="W45" s="99"/>
      <c r="X45" s="50">
        <v>12</v>
      </c>
      <c r="Y45" s="101" t="str">
        <v/>
      </c>
      <c r="Z45" s="99"/>
      <c r="AA45" s="50">
        <v>12</v>
      </c>
      <c r="AB45" s="101" t="str">
        <v/>
      </c>
      <c r="AC45" s="99"/>
      <c r="AD45" s="50">
        <v>12</v>
      </c>
      <c r="AE45" s="101" t="str">
        <v/>
      </c>
    </row>
    <row r="46" spans="2:31">
      <c r="B46" s="99"/>
      <c r="C46" s="50">
        <v>13</v>
      </c>
      <c r="D46" s="101" t="str">
        <v/>
      </c>
      <c r="E46" s="99"/>
      <c r="F46" s="50">
        <v>13</v>
      </c>
      <c r="G46" s="101" t="str">
        <v/>
      </c>
      <c r="H46" s="99"/>
      <c r="I46" s="50">
        <v>13</v>
      </c>
      <c r="J46" s="101" t="str">
        <v/>
      </c>
      <c r="K46" s="99"/>
      <c r="L46" s="50">
        <v>13</v>
      </c>
      <c r="M46" s="101" t="str">
        <v/>
      </c>
      <c r="N46" s="99"/>
      <c r="O46" s="50">
        <v>13</v>
      </c>
      <c r="P46" s="101" t="str">
        <v/>
      </c>
      <c r="Q46" s="99"/>
      <c r="R46" s="50">
        <v>13</v>
      </c>
      <c r="S46" s="101" t="str">
        <v/>
      </c>
      <c r="T46" s="99"/>
      <c r="U46" s="50">
        <v>13</v>
      </c>
      <c r="V46" s="101" t="str">
        <v/>
      </c>
      <c r="W46" s="99"/>
      <c r="X46" s="50">
        <v>13</v>
      </c>
      <c r="Y46" s="101" t="str">
        <v/>
      </c>
      <c r="Z46" s="99"/>
      <c r="AA46" s="50">
        <v>13</v>
      </c>
      <c r="AB46" s="101" t="str">
        <v/>
      </c>
      <c r="AC46" s="99"/>
      <c r="AD46" s="50">
        <v>13</v>
      </c>
      <c r="AE46" s="101" t="str">
        <v/>
      </c>
    </row>
    <row r="47" spans="2:31">
      <c r="B47" s="99"/>
      <c r="C47" s="50">
        <v>14</v>
      </c>
      <c r="D47" s="101" t="str">
        <v/>
      </c>
      <c r="E47" s="99"/>
      <c r="F47" s="50">
        <v>14</v>
      </c>
      <c r="G47" s="101" t="str">
        <v/>
      </c>
      <c r="H47" s="99"/>
      <c r="I47" s="50">
        <v>14</v>
      </c>
      <c r="J47" s="101" t="str">
        <v/>
      </c>
      <c r="K47" s="99"/>
      <c r="L47" s="50">
        <v>14</v>
      </c>
      <c r="M47" s="101" t="str">
        <v/>
      </c>
      <c r="N47" s="99"/>
      <c r="O47" s="50">
        <v>14</v>
      </c>
      <c r="P47" s="101" t="str">
        <v/>
      </c>
      <c r="Q47" s="99"/>
      <c r="R47" s="50">
        <v>14</v>
      </c>
      <c r="S47" s="101" t="str">
        <v/>
      </c>
      <c r="T47" s="99"/>
      <c r="U47" s="50">
        <v>14</v>
      </c>
      <c r="V47" s="101" t="str">
        <v/>
      </c>
      <c r="W47" s="99"/>
      <c r="X47" s="50">
        <v>14</v>
      </c>
      <c r="Y47" s="101" t="str">
        <v/>
      </c>
      <c r="Z47" s="99"/>
      <c r="AA47" s="50">
        <v>14</v>
      </c>
      <c r="AB47" s="101" t="str">
        <v/>
      </c>
      <c r="AC47" s="99"/>
      <c r="AD47" s="50">
        <v>14</v>
      </c>
      <c r="AE47" s="101" t="str">
        <v/>
      </c>
    </row>
    <row r="48" spans="2:31">
      <c r="B48" s="99"/>
      <c r="C48" s="50">
        <v>15</v>
      </c>
      <c r="D48" s="101" t="str">
        <v/>
      </c>
      <c r="E48" s="99"/>
      <c r="F48" s="50">
        <v>15</v>
      </c>
      <c r="G48" s="101" t="str">
        <v/>
      </c>
      <c r="H48" s="99"/>
      <c r="I48" s="50">
        <v>15</v>
      </c>
      <c r="J48" s="101" t="str">
        <v/>
      </c>
      <c r="K48" s="99"/>
      <c r="L48" s="50">
        <v>15</v>
      </c>
      <c r="M48" s="101" t="str">
        <v/>
      </c>
      <c r="N48" s="99"/>
      <c r="O48" s="50">
        <v>15</v>
      </c>
      <c r="P48" s="101" t="str">
        <v/>
      </c>
      <c r="Q48" s="99"/>
      <c r="R48" s="50">
        <v>15</v>
      </c>
      <c r="S48" s="101" t="str">
        <v/>
      </c>
      <c r="T48" s="99"/>
      <c r="U48" s="50">
        <v>15</v>
      </c>
      <c r="V48" s="101" t="str">
        <v/>
      </c>
      <c r="W48" s="99"/>
      <c r="X48" s="50">
        <v>15</v>
      </c>
      <c r="Y48" s="101" t="str">
        <v/>
      </c>
      <c r="Z48" s="99"/>
      <c r="AA48" s="50">
        <v>15</v>
      </c>
      <c r="AB48" s="101" t="str">
        <v/>
      </c>
      <c r="AC48" s="99"/>
      <c r="AD48" s="50">
        <v>15</v>
      </c>
      <c r="AE48" s="101" t="str">
        <v/>
      </c>
    </row>
    <row r="49" spans="2:31">
      <c r="B49" s="99"/>
      <c r="C49" s="50">
        <v>16</v>
      </c>
      <c r="D49" s="101" t="str">
        <v/>
      </c>
      <c r="E49" s="99"/>
      <c r="F49" s="50">
        <v>16</v>
      </c>
      <c r="G49" s="101" t="str">
        <v/>
      </c>
      <c r="H49" s="99"/>
      <c r="I49" s="50">
        <v>16</v>
      </c>
      <c r="J49" s="101" t="str">
        <v/>
      </c>
      <c r="K49" s="99"/>
      <c r="L49" s="50">
        <v>16</v>
      </c>
      <c r="M49" s="101" t="str">
        <v/>
      </c>
      <c r="N49" s="99"/>
      <c r="O49" s="50">
        <v>16</v>
      </c>
      <c r="P49" s="101" t="str">
        <v/>
      </c>
      <c r="Q49" s="99"/>
      <c r="R49" s="50">
        <v>16</v>
      </c>
      <c r="S49" s="101" t="str">
        <v/>
      </c>
      <c r="T49" s="99"/>
      <c r="U49" s="50">
        <v>16</v>
      </c>
      <c r="V49" s="101" t="str">
        <v/>
      </c>
      <c r="W49" s="99"/>
      <c r="X49" s="50">
        <v>16</v>
      </c>
      <c r="Y49" s="101" t="str">
        <v/>
      </c>
      <c r="Z49" s="99"/>
      <c r="AA49" s="50">
        <v>16</v>
      </c>
      <c r="AB49" s="101" t="str">
        <v/>
      </c>
      <c r="AC49" s="99"/>
      <c r="AD49" s="50">
        <v>16</v>
      </c>
      <c r="AE49" s="101" t="str">
        <v/>
      </c>
    </row>
    <row r="50" spans="2:31">
      <c r="B50" s="99"/>
      <c r="C50" s="50">
        <v>17</v>
      </c>
      <c r="D50" s="101" t="str">
        <v/>
      </c>
      <c r="E50" s="99"/>
      <c r="F50" s="50">
        <v>17</v>
      </c>
      <c r="G50" s="101" t="str">
        <v/>
      </c>
      <c r="H50" s="99"/>
      <c r="I50" s="50">
        <v>17</v>
      </c>
      <c r="J50" s="101" t="str">
        <v/>
      </c>
      <c r="K50" s="99"/>
      <c r="L50" s="50">
        <v>17</v>
      </c>
      <c r="M50" s="101" t="str">
        <v/>
      </c>
      <c r="N50" s="99"/>
      <c r="O50" s="50">
        <v>17</v>
      </c>
      <c r="P50" s="101" t="str">
        <v/>
      </c>
      <c r="Q50" s="99"/>
      <c r="R50" s="50">
        <v>17</v>
      </c>
      <c r="S50" s="101" t="str">
        <v/>
      </c>
      <c r="T50" s="99"/>
      <c r="U50" s="50">
        <v>17</v>
      </c>
      <c r="V50" s="101" t="str">
        <v/>
      </c>
      <c r="W50" s="99"/>
      <c r="X50" s="50">
        <v>17</v>
      </c>
      <c r="Y50" s="101" t="str">
        <v/>
      </c>
      <c r="Z50" s="99"/>
      <c r="AA50" s="50">
        <v>17</v>
      </c>
      <c r="AB50" s="101" t="str">
        <v/>
      </c>
      <c r="AC50" s="99"/>
      <c r="AD50" s="50">
        <v>17</v>
      </c>
      <c r="AE50" s="101" t="str">
        <v/>
      </c>
    </row>
    <row r="51" spans="2:31">
      <c r="B51" s="99"/>
      <c r="C51" s="50">
        <v>18</v>
      </c>
      <c r="D51" s="101" t="str">
        <v/>
      </c>
      <c r="E51" s="99"/>
      <c r="F51" s="50">
        <v>18</v>
      </c>
      <c r="G51" s="101" t="str">
        <v/>
      </c>
      <c r="H51" s="99"/>
      <c r="I51" s="50">
        <v>18</v>
      </c>
      <c r="J51" s="101" t="str">
        <v/>
      </c>
      <c r="K51" s="99"/>
      <c r="L51" s="50">
        <v>18</v>
      </c>
      <c r="M51" s="101" t="str">
        <v/>
      </c>
      <c r="N51" s="99"/>
      <c r="O51" s="50">
        <v>18</v>
      </c>
      <c r="P51" s="101" t="str">
        <v/>
      </c>
      <c r="Q51" s="99"/>
      <c r="R51" s="50">
        <v>18</v>
      </c>
      <c r="S51" s="101" t="str">
        <v/>
      </c>
      <c r="T51" s="99"/>
      <c r="U51" s="50">
        <v>18</v>
      </c>
      <c r="V51" s="101" t="str">
        <v/>
      </c>
      <c r="W51" s="99"/>
      <c r="X51" s="50">
        <v>18</v>
      </c>
      <c r="Y51" s="101" t="str">
        <v/>
      </c>
      <c r="Z51" s="99"/>
      <c r="AA51" s="50">
        <v>18</v>
      </c>
      <c r="AB51" s="101" t="str">
        <v/>
      </c>
      <c r="AC51" s="99"/>
      <c r="AD51" s="50">
        <v>18</v>
      </c>
      <c r="AE51" s="101" t="str">
        <v/>
      </c>
    </row>
    <row r="52" spans="2:31">
      <c r="B52" s="99"/>
      <c r="C52" s="50">
        <v>19</v>
      </c>
      <c r="D52" s="101" t="str">
        <v/>
      </c>
      <c r="E52" s="99"/>
      <c r="F52" s="50">
        <v>19</v>
      </c>
      <c r="G52" s="101" t="str">
        <v/>
      </c>
      <c r="H52" s="99"/>
      <c r="I52" s="50">
        <v>19</v>
      </c>
      <c r="J52" s="101" t="str">
        <v/>
      </c>
      <c r="K52" s="99"/>
      <c r="L52" s="50">
        <v>19</v>
      </c>
      <c r="M52" s="101" t="str">
        <v/>
      </c>
      <c r="N52" s="99"/>
      <c r="O52" s="50">
        <v>19</v>
      </c>
      <c r="P52" s="101" t="str">
        <v/>
      </c>
      <c r="Q52" s="99"/>
      <c r="R52" s="50">
        <v>19</v>
      </c>
      <c r="S52" s="101" t="str">
        <v/>
      </c>
      <c r="T52" s="99"/>
      <c r="U52" s="50">
        <v>19</v>
      </c>
      <c r="V52" s="101" t="str">
        <v/>
      </c>
      <c r="W52" s="99"/>
      <c r="X52" s="50">
        <v>19</v>
      </c>
      <c r="Y52" s="101" t="str">
        <v/>
      </c>
      <c r="Z52" s="99"/>
      <c r="AA52" s="50">
        <v>19</v>
      </c>
      <c r="AB52" s="101" t="str">
        <v/>
      </c>
      <c r="AC52" s="99"/>
      <c r="AD52" s="50">
        <v>19</v>
      </c>
      <c r="AE52" s="101" t="str">
        <v/>
      </c>
    </row>
    <row r="53" spans="2:31">
      <c r="B53" s="99"/>
      <c r="C53" s="50">
        <v>20</v>
      </c>
      <c r="D53" s="101" t="str">
        <v/>
      </c>
      <c r="E53" s="99"/>
      <c r="F53" s="50">
        <v>20</v>
      </c>
      <c r="G53" s="101" t="str">
        <v/>
      </c>
      <c r="H53" s="99"/>
      <c r="I53" s="50">
        <v>20</v>
      </c>
      <c r="J53" s="101" t="str">
        <v/>
      </c>
      <c r="K53" s="99"/>
      <c r="L53" s="50">
        <v>20</v>
      </c>
      <c r="M53" s="101" t="str">
        <v/>
      </c>
      <c r="N53" s="99"/>
      <c r="O53" s="50">
        <v>20</v>
      </c>
      <c r="P53" s="101" t="str">
        <v/>
      </c>
      <c r="Q53" s="99"/>
      <c r="R53" s="50">
        <v>20</v>
      </c>
      <c r="S53" s="101" t="str">
        <v/>
      </c>
      <c r="T53" s="99"/>
      <c r="U53" s="50">
        <v>20</v>
      </c>
      <c r="V53" s="101" t="str">
        <v/>
      </c>
      <c r="W53" s="99"/>
      <c r="X53" s="50">
        <v>20</v>
      </c>
      <c r="Y53" s="101" t="str">
        <v/>
      </c>
      <c r="Z53" s="99"/>
      <c r="AA53" s="50">
        <v>20</v>
      </c>
      <c r="AB53" s="101" t="str">
        <v/>
      </c>
      <c r="AC53" s="99"/>
      <c r="AD53" s="50">
        <v>20</v>
      </c>
      <c r="AE53" s="101" t="str">
        <v/>
      </c>
    </row>
    <row r="54" spans="2:31">
      <c r="B54" s="99"/>
      <c r="C54" s="50">
        <v>21</v>
      </c>
      <c r="D54" s="101" t="str">
        <v/>
      </c>
      <c r="E54" s="99"/>
      <c r="F54" s="50">
        <v>21</v>
      </c>
      <c r="G54" s="101" t="str">
        <v/>
      </c>
      <c r="H54" s="99"/>
      <c r="I54" s="50">
        <v>21</v>
      </c>
      <c r="J54" s="101" t="str">
        <v/>
      </c>
      <c r="K54" s="99"/>
      <c r="L54" s="50">
        <v>21</v>
      </c>
      <c r="M54" s="101" t="str">
        <v/>
      </c>
      <c r="N54" s="99"/>
      <c r="O54" s="50">
        <v>21</v>
      </c>
      <c r="P54" s="101" t="str">
        <v/>
      </c>
      <c r="Q54" s="99"/>
      <c r="R54" s="50">
        <v>21</v>
      </c>
      <c r="S54" s="101" t="str">
        <v/>
      </c>
      <c r="T54" s="99"/>
      <c r="U54" s="50">
        <v>21</v>
      </c>
      <c r="V54" s="101" t="str">
        <v/>
      </c>
      <c r="W54" s="99"/>
      <c r="X54" s="50">
        <v>21</v>
      </c>
      <c r="Y54" s="101" t="str">
        <v/>
      </c>
      <c r="Z54" s="99"/>
      <c r="AA54" s="50">
        <v>21</v>
      </c>
      <c r="AB54" s="101" t="str">
        <v/>
      </c>
      <c r="AC54" s="99"/>
      <c r="AD54" s="50">
        <v>21</v>
      </c>
      <c r="AE54" s="101" t="str">
        <v/>
      </c>
    </row>
    <row r="55" spans="2:31">
      <c r="B55" s="99"/>
      <c r="C55" s="50">
        <v>22</v>
      </c>
      <c r="D55" s="101" t="str">
        <v/>
      </c>
      <c r="E55" s="99"/>
      <c r="F55" s="50">
        <v>22</v>
      </c>
      <c r="G55" s="101" t="str">
        <v/>
      </c>
      <c r="H55" s="99"/>
      <c r="I55" s="50">
        <v>22</v>
      </c>
      <c r="J55" s="101" t="str">
        <v/>
      </c>
      <c r="K55" s="99"/>
      <c r="L55" s="50">
        <v>22</v>
      </c>
      <c r="M55" s="101" t="str">
        <v/>
      </c>
      <c r="N55" s="99"/>
      <c r="O55" s="50">
        <v>22</v>
      </c>
      <c r="P55" s="101" t="str">
        <v/>
      </c>
      <c r="Q55" s="99"/>
      <c r="R55" s="50">
        <v>22</v>
      </c>
      <c r="S55" s="101" t="str">
        <v/>
      </c>
      <c r="T55" s="99"/>
      <c r="U55" s="50">
        <v>22</v>
      </c>
      <c r="V55" s="101" t="str">
        <v/>
      </c>
      <c r="W55" s="99"/>
      <c r="X55" s="50">
        <v>22</v>
      </c>
      <c r="Y55" s="101" t="str">
        <v/>
      </c>
      <c r="Z55" s="99"/>
      <c r="AA55" s="50">
        <v>22</v>
      </c>
      <c r="AB55" s="101" t="str">
        <v/>
      </c>
      <c r="AC55" s="99"/>
      <c r="AD55" s="50">
        <v>22</v>
      </c>
      <c r="AE55" s="101" t="str">
        <v/>
      </c>
    </row>
    <row r="56" spans="2:31">
      <c r="B56" s="99"/>
      <c r="C56" s="50">
        <v>23</v>
      </c>
      <c r="D56" s="101" t="str">
        <v/>
      </c>
      <c r="E56" s="99"/>
      <c r="F56" s="50">
        <v>23</v>
      </c>
      <c r="G56" s="101" t="str">
        <v/>
      </c>
      <c r="H56" s="99"/>
      <c r="I56" s="50">
        <v>23</v>
      </c>
      <c r="J56" s="101" t="str">
        <v/>
      </c>
      <c r="K56" s="99"/>
      <c r="L56" s="50">
        <v>23</v>
      </c>
      <c r="M56" s="101" t="str">
        <v/>
      </c>
      <c r="N56" s="99"/>
      <c r="O56" s="50">
        <v>23</v>
      </c>
      <c r="P56" s="101" t="str">
        <v/>
      </c>
      <c r="Q56" s="99"/>
      <c r="R56" s="50">
        <v>23</v>
      </c>
      <c r="S56" s="101" t="str">
        <v/>
      </c>
      <c r="T56" s="99"/>
      <c r="U56" s="50">
        <v>23</v>
      </c>
      <c r="V56" s="101" t="str">
        <v/>
      </c>
      <c r="W56" s="99"/>
      <c r="X56" s="50">
        <v>23</v>
      </c>
      <c r="Y56" s="101" t="str">
        <v/>
      </c>
      <c r="Z56" s="99"/>
      <c r="AA56" s="50">
        <v>23</v>
      </c>
      <c r="AB56" s="101" t="str">
        <v/>
      </c>
      <c r="AC56" s="99"/>
      <c r="AD56" s="50">
        <v>23</v>
      </c>
      <c r="AE56" s="101" t="str">
        <v/>
      </c>
    </row>
    <row r="57" spans="2:31">
      <c r="B57" s="99"/>
      <c r="C57" s="50">
        <v>24</v>
      </c>
      <c r="D57" s="101" t="str">
        <v/>
      </c>
      <c r="E57" s="99"/>
      <c r="F57" s="50">
        <v>24</v>
      </c>
      <c r="G57" s="101" t="str">
        <v/>
      </c>
      <c r="H57" s="99"/>
      <c r="I57" s="50">
        <v>24</v>
      </c>
      <c r="J57" s="101" t="str">
        <v/>
      </c>
      <c r="K57" s="99"/>
      <c r="L57" s="50">
        <v>24</v>
      </c>
      <c r="M57" s="101" t="str">
        <v/>
      </c>
      <c r="N57" s="99"/>
      <c r="O57" s="50">
        <v>24</v>
      </c>
      <c r="P57" s="101" t="str">
        <v/>
      </c>
      <c r="Q57" s="99"/>
      <c r="R57" s="50">
        <v>24</v>
      </c>
      <c r="S57" s="101" t="str">
        <v/>
      </c>
      <c r="T57" s="99"/>
      <c r="U57" s="50">
        <v>24</v>
      </c>
      <c r="V57" s="101" t="str">
        <v/>
      </c>
      <c r="W57" s="99"/>
      <c r="X57" s="50">
        <v>24</v>
      </c>
      <c r="Y57" s="101" t="str">
        <v/>
      </c>
      <c r="Z57" s="99"/>
      <c r="AA57" s="50">
        <v>24</v>
      </c>
      <c r="AB57" s="101" t="str">
        <v/>
      </c>
      <c r="AC57" s="99"/>
      <c r="AD57" s="50">
        <v>24</v>
      </c>
      <c r="AE57" s="101" t="str">
        <v/>
      </c>
    </row>
    <row r="58" spans="2:31" ht="16" thickBot="1">
      <c r="B58" s="100"/>
      <c r="C58" s="51">
        <v>25</v>
      </c>
      <c r="D58" s="102" t="str">
        <v/>
      </c>
      <c r="E58" s="100"/>
      <c r="F58" s="51">
        <v>25</v>
      </c>
      <c r="G58" s="102" t="str">
        <v/>
      </c>
      <c r="H58" s="100"/>
      <c r="I58" s="51">
        <v>25</v>
      </c>
      <c r="J58" s="102" t="str">
        <v/>
      </c>
      <c r="K58" s="100"/>
      <c r="L58" s="51">
        <v>25</v>
      </c>
      <c r="M58" s="102" t="str">
        <v/>
      </c>
      <c r="N58" s="100"/>
      <c r="O58" s="51">
        <v>25</v>
      </c>
      <c r="P58" s="102" t="str">
        <v/>
      </c>
      <c r="Q58" s="100"/>
      <c r="R58" s="51">
        <v>25</v>
      </c>
      <c r="S58" s="102" t="str">
        <v/>
      </c>
      <c r="T58" s="100"/>
      <c r="U58" s="51">
        <v>25</v>
      </c>
      <c r="V58" s="102" t="str">
        <v/>
      </c>
      <c r="W58" s="100"/>
      <c r="X58" s="51">
        <v>25</v>
      </c>
      <c r="Y58" s="102" t="str">
        <v/>
      </c>
      <c r="Z58" s="100"/>
      <c r="AA58" s="51">
        <v>25</v>
      </c>
      <c r="AB58" s="102" t="str">
        <v/>
      </c>
      <c r="AC58" s="100"/>
      <c r="AD58" s="51">
        <v>25</v>
      </c>
      <c r="AE58" s="102" t="str">
        <v/>
      </c>
    </row>
    <row r="60" spans="2:31" ht="16" thickBot="1"/>
    <row r="61" spans="2:31" ht="20" thickBot="1">
      <c r="B61" s="109" t="s">
        <v>20</v>
      </c>
      <c r="C61" s="110" t="s">
        <v>18</v>
      </c>
      <c r="D61" s="111" t="s">
        <v>19</v>
      </c>
      <c r="E61" s="109" t="s">
        <v>20</v>
      </c>
      <c r="F61" s="110" t="s">
        <v>18</v>
      </c>
      <c r="G61" s="111" t="s">
        <v>19</v>
      </c>
      <c r="H61" s="109" t="s">
        <v>20</v>
      </c>
      <c r="I61" s="110" t="s">
        <v>18</v>
      </c>
      <c r="J61" s="111" t="s">
        <v>19</v>
      </c>
      <c r="K61" s="110" t="s">
        <v>20</v>
      </c>
      <c r="L61" s="110" t="s">
        <v>18</v>
      </c>
      <c r="M61" s="111" t="s">
        <v>19</v>
      </c>
      <c r="N61" s="109" t="s">
        <v>20</v>
      </c>
      <c r="O61" s="110" t="s">
        <v>18</v>
      </c>
      <c r="P61" s="111" t="s">
        <v>19</v>
      </c>
      <c r="Q61" s="109" t="s">
        <v>20</v>
      </c>
      <c r="R61" s="110" t="s">
        <v>18</v>
      </c>
      <c r="S61" s="111" t="s">
        <v>19</v>
      </c>
      <c r="T61" s="109" t="s">
        <v>20</v>
      </c>
      <c r="U61" s="110" t="s">
        <v>18</v>
      </c>
      <c r="V61" s="111" t="s">
        <v>19</v>
      </c>
      <c r="W61" s="109" t="s">
        <v>20</v>
      </c>
      <c r="X61" s="110" t="s">
        <v>18</v>
      </c>
      <c r="Y61" s="111" t="s">
        <v>19</v>
      </c>
      <c r="Z61" s="109" t="s">
        <v>20</v>
      </c>
      <c r="AA61" s="110" t="s">
        <v>18</v>
      </c>
      <c r="AB61" s="111" t="s">
        <v>19</v>
      </c>
      <c r="AC61" s="109" t="s">
        <v>20</v>
      </c>
      <c r="AD61" s="110" t="s">
        <v>18</v>
      </c>
      <c r="AE61" s="111" t="s">
        <v>19</v>
      </c>
    </row>
    <row r="62" spans="2:31">
      <c r="B62" s="103" t="str">
        <f>IF('Data &amp; Model'!B$25="","",'Data &amp; Model'!B$25)</f>
        <v/>
      </c>
      <c r="C62" s="52">
        <v>1</v>
      </c>
      <c r="D62" s="104" t="str">
        <f t="array" ref="D62:D86">TRANSPOSE('Schedule by Block'!C26:AA26)</f>
        <v/>
      </c>
      <c r="E62" s="103" t="str">
        <f>IF('Data &amp; Model'!B$26="","",'Data &amp; Model'!B$26)</f>
        <v/>
      </c>
      <c r="F62" s="50">
        <v>1</v>
      </c>
      <c r="G62" s="104" t="str">
        <f t="array" ref="G62:G86">TRANSPOSE('Schedule by Block'!C27:AA27)</f>
        <v/>
      </c>
      <c r="H62" s="103" t="str">
        <f>IF('Data &amp; Model'!B$27="","",'Data &amp; Model'!B$27)</f>
        <v/>
      </c>
      <c r="I62" s="52">
        <v>1</v>
      </c>
      <c r="J62" s="104" t="str">
        <f t="array" ref="J62:J86">TRANSPOSE('Schedule by Block'!C28:AA28)</f>
        <v/>
      </c>
      <c r="K62" s="103" t="str">
        <f>IF('Data &amp; Model'!B$28="","",'Data &amp; Model'!B$28)</f>
        <v/>
      </c>
      <c r="L62" s="52">
        <v>1</v>
      </c>
      <c r="M62" s="104" t="str">
        <f t="array" ref="M62:M86">TRANSPOSE('Schedule by Block'!C29:AA29)</f>
        <v/>
      </c>
      <c r="N62" s="103" t="str">
        <f>IF('Data &amp; Model'!B$29="","",'Data &amp; Model'!B$29)</f>
        <v/>
      </c>
      <c r="O62" s="52">
        <v>1</v>
      </c>
      <c r="P62" s="104" t="str">
        <f t="array" ref="P62:P86">TRANSPOSE('Schedule by Block'!C30:AA30)</f>
        <v/>
      </c>
      <c r="Q62" s="103" t="str">
        <f>IF('Data &amp; Model'!B$30="","",'Data &amp; Model'!B$30)</f>
        <v/>
      </c>
      <c r="R62" s="52">
        <v>1</v>
      </c>
      <c r="S62" s="104" t="str">
        <f t="array" ref="S62:S86">TRANSPOSE('Schedule by Block'!C31:AA31)</f>
        <v/>
      </c>
      <c r="T62" s="103" t="str">
        <f>IF('Data &amp; Model'!B$31="","",'Data &amp; Model'!B$31)</f>
        <v/>
      </c>
      <c r="U62" s="52">
        <v>1</v>
      </c>
      <c r="V62" s="104" t="str">
        <f t="array" ref="V62:V86">TRANSPOSE('Schedule by Block'!C32:AA32)</f>
        <v/>
      </c>
      <c r="W62" s="103" t="str">
        <f>IF('Data &amp; Model'!B$32="","",'Data &amp; Model'!B$32)</f>
        <v/>
      </c>
      <c r="X62" s="52">
        <v>1</v>
      </c>
      <c r="Y62" s="105" t="str">
        <f t="array" ref="Y62:Y86">TRANSPOSE('Schedule by Block'!C33:AA33)</f>
        <v/>
      </c>
      <c r="Z62" s="103" t="str">
        <f>IF('Data &amp; Model'!B$33="","",'Data &amp; Model'!B$33)</f>
        <v/>
      </c>
      <c r="AA62" s="52">
        <v>1</v>
      </c>
      <c r="AB62" s="104" t="str">
        <f t="array" ref="AB62:AB86">TRANSPOSE('Schedule by Block'!C34:AA34)</f>
        <v/>
      </c>
      <c r="AC62" s="103" t="str">
        <f>IF('Data &amp; Model'!B$34="","",'Data &amp; Model'!B$34)</f>
        <v/>
      </c>
      <c r="AD62" s="52">
        <v>1</v>
      </c>
      <c r="AE62" s="104" t="str">
        <f t="array" ref="AE62:AE86">TRANSPOSE('Schedule by Block'!C35:AA35)</f>
        <v/>
      </c>
    </row>
    <row r="63" spans="2:31">
      <c r="B63" s="99"/>
      <c r="C63" s="50">
        <v>2</v>
      </c>
      <c r="D63" s="101" t="str">
        <v/>
      </c>
      <c r="E63" s="99"/>
      <c r="F63" s="50">
        <v>2</v>
      </c>
      <c r="G63" s="101" t="str">
        <v/>
      </c>
      <c r="H63" s="99"/>
      <c r="I63" s="50">
        <v>2</v>
      </c>
      <c r="J63" s="101" t="str">
        <v/>
      </c>
      <c r="K63" s="99"/>
      <c r="L63" s="50">
        <v>2</v>
      </c>
      <c r="M63" s="101" t="str">
        <v/>
      </c>
      <c r="N63" s="99"/>
      <c r="O63" s="50">
        <v>2</v>
      </c>
      <c r="P63" s="101" t="str">
        <v/>
      </c>
      <c r="Q63" s="99"/>
      <c r="R63" s="50">
        <v>2</v>
      </c>
      <c r="S63" s="101" t="str">
        <v/>
      </c>
      <c r="T63" s="99"/>
      <c r="U63" s="50">
        <v>2</v>
      </c>
      <c r="V63" s="101" t="str">
        <v/>
      </c>
      <c r="W63" s="99"/>
      <c r="X63" s="50">
        <v>2</v>
      </c>
      <c r="Y63" s="101" t="str">
        <v/>
      </c>
      <c r="Z63" s="99"/>
      <c r="AA63" s="50">
        <v>2</v>
      </c>
      <c r="AB63" s="101" t="str">
        <v/>
      </c>
      <c r="AC63" s="99"/>
      <c r="AD63" s="50">
        <v>2</v>
      </c>
      <c r="AE63" s="101" t="str">
        <v/>
      </c>
    </row>
    <row r="64" spans="2:31">
      <c r="B64" s="99"/>
      <c r="C64" s="50">
        <v>3</v>
      </c>
      <c r="D64" s="101" t="str">
        <v/>
      </c>
      <c r="E64" s="99"/>
      <c r="F64" s="50">
        <v>3</v>
      </c>
      <c r="G64" s="101" t="str">
        <v/>
      </c>
      <c r="H64" s="99"/>
      <c r="I64" s="50">
        <v>3</v>
      </c>
      <c r="J64" s="101" t="str">
        <v/>
      </c>
      <c r="K64" s="99"/>
      <c r="L64" s="50">
        <v>3</v>
      </c>
      <c r="M64" s="101" t="str">
        <v/>
      </c>
      <c r="N64" s="99"/>
      <c r="O64" s="50">
        <v>3</v>
      </c>
      <c r="P64" s="101" t="str">
        <v/>
      </c>
      <c r="Q64" s="99"/>
      <c r="R64" s="50">
        <v>3</v>
      </c>
      <c r="S64" s="101" t="str">
        <v/>
      </c>
      <c r="T64" s="99"/>
      <c r="U64" s="50">
        <v>3</v>
      </c>
      <c r="V64" s="101" t="str">
        <v/>
      </c>
      <c r="W64" s="99"/>
      <c r="X64" s="50">
        <v>3</v>
      </c>
      <c r="Y64" s="101" t="str">
        <v/>
      </c>
      <c r="Z64" s="99"/>
      <c r="AA64" s="50">
        <v>3</v>
      </c>
      <c r="AB64" s="101" t="str">
        <v/>
      </c>
      <c r="AC64" s="99"/>
      <c r="AD64" s="50">
        <v>3</v>
      </c>
      <c r="AE64" s="101" t="str">
        <v/>
      </c>
    </row>
    <row r="65" spans="2:31">
      <c r="B65" s="99"/>
      <c r="C65" s="50">
        <v>4</v>
      </c>
      <c r="D65" s="101" t="str">
        <v/>
      </c>
      <c r="E65" s="99"/>
      <c r="F65" s="50">
        <v>4</v>
      </c>
      <c r="G65" s="101" t="str">
        <v/>
      </c>
      <c r="H65" s="99"/>
      <c r="I65" s="50">
        <v>4</v>
      </c>
      <c r="J65" s="101" t="str">
        <v/>
      </c>
      <c r="K65" s="99"/>
      <c r="L65" s="50">
        <v>4</v>
      </c>
      <c r="M65" s="101" t="str">
        <v/>
      </c>
      <c r="N65" s="99"/>
      <c r="O65" s="50">
        <v>4</v>
      </c>
      <c r="P65" s="101" t="str">
        <v/>
      </c>
      <c r="Q65" s="99"/>
      <c r="R65" s="50">
        <v>4</v>
      </c>
      <c r="S65" s="101" t="str">
        <v/>
      </c>
      <c r="T65" s="99"/>
      <c r="U65" s="50">
        <v>4</v>
      </c>
      <c r="V65" s="101" t="str">
        <v/>
      </c>
      <c r="W65" s="99"/>
      <c r="X65" s="50">
        <v>4</v>
      </c>
      <c r="Y65" s="101" t="str">
        <v/>
      </c>
      <c r="Z65" s="99"/>
      <c r="AA65" s="50">
        <v>4</v>
      </c>
      <c r="AB65" s="101" t="str">
        <v/>
      </c>
      <c r="AC65" s="99"/>
      <c r="AD65" s="50">
        <v>4</v>
      </c>
      <c r="AE65" s="101" t="str">
        <v/>
      </c>
    </row>
    <row r="66" spans="2:31">
      <c r="B66" s="99"/>
      <c r="C66" s="50">
        <v>5</v>
      </c>
      <c r="D66" s="101" t="str">
        <v/>
      </c>
      <c r="E66" s="99"/>
      <c r="F66" s="50">
        <v>5</v>
      </c>
      <c r="G66" s="101" t="str">
        <v/>
      </c>
      <c r="H66" s="99"/>
      <c r="I66" s="50">
        <v>5</v>
      </c>
      <c r="J66" s="101" t="str">
        <v/>
      </c>
      <c r="K66" s="99"/>
      <c r="L66" s="50">
        <v>5</v>
      </c>
      <c r="M66" s="101" t="str">
        <v/>
      </c>
      <c r="N66" s="99"/>
      <c r="O66" s="50">
        <v>5</v>
      </c>
      <c r="P66" s="101" t="str">
        <v/>
      </c>
      <c r="Q66" s="99"/>
      <c r="R66" s="50">
        <v>5</v>
      </c>
      <c r="S66" s="101" t="str">
        <v/>
      </c>
      <c r="T66" s="99"/>
      <c r="U66" s="50">
        <v>5</v>
      </c>
      <c r="V66" s="101" t="str">
        <v/>
      </c>
      <c r="W66" s="99"/>
      <c r="X66" s="50">
        <v>5</v>
      </c>
      <c r="Y66" s="101" t="str">
        <v/>
      </c>
      <c r="Z66" s="99"/>
      <c r="AA66" s="50">
        <v>5</v>
      </c>
      <c r="AB66" s="101" t="str">
        <v/>
      </c>
      <c r="AC66" s="99"/>
      <c r="AD66" s="50">
        <v>5</v>
      </c>
      <c r="AE66" s="101" t="str">
        <v/>
      </c>
    </row>
    <row r="67" spans="2:31">
      <c r="B67" s="99"/>
      <c r="C67" s="50">
        <v>6</v>
      </c>
      <c r="D67" s="101" t="str">
        <v/>
      </c>
      <c r="E67" s="99"/>
      <c r="F67" s="50">
        <v>6</v>
      </c>
      <c r="G67" s="101" t="str">
        <v/>
      </c>
      <c r="H67" s="99"/>
      <c r="I67" s="50">
        <v>6</v>
      </c>
      <c r="J67" s="101" t="str">
        <v/>
      </c>
      <c r="K67" s="99"/>
      <c r="L67" s="50">
        <v>6</v>
      </c>
      <c r="M67" s="101" t="str">
        <v/>
      </c>
      <c r="N67" s="99"/>
      <c r="O67" s="50">
        <v>6</v>
      </c>
      <c r="P67" s="101" t="str">
        <v/>
      </c>
      <c r="Q67" s="99"/>
      <c r="R67" s="50">
        <v>6</v>
      </c>
      <c r="S67" s="101" t="str">
        <v/>
      </c>
      <c r="T67" s="99"/>
      <c r="U67" s="50">
        <v>6</v>
      </c>
      <c r="V67" s="101" t="str">
        <v/>
      </c>
      <c r="W67" s="99"/>
      <c r="X67" s="50">
        <v>6</v>
      </c>
      <c r="Y67" s="101" t="str">
        <v/>
      </c>
      <c r="Z67" s="99"/>
      <c r="AA67" s="50">
        <v>6</v>
      </c>
      <c r="AB67" s="101" t="str">
        <v/>
      </c>
      <c r="AC67" s="99"/>
      <c r="AD67" s="50">
        <v>6</v>
      </c>
      <c r="AE67" s="101" t="str">
        <v/>
      </c>
    </row>
    <row r="68" spans="2:31">
      <c r="B68" s="99"/>
      <c r="C68" s="50">
        <v>7</v>
      </c>
      <c r="D68" s="101" t="str">
        <v/>
      </c>
      <c r="E68" s="99"/>
      <c r="F68" s="50">
        <v>7</v>
      </c>
      <c r="G68" s="101" t="str">
        <v/>
      </c>
      <c r="H68" s="99"/>
      <c r="I68" s="50">
        <v>7</v>
      </c>
      <c r="J68" s="101" t="str">
        <v/>
      </c>
      <c r="K68" s="99"/>
      <c r="L68" s="50">
        <v>7</v>
      </c>
      <c r="M68" s="101" t="str">
        <v/>
      </c>
      <c r="N68" s="99"/>
      <c r="O68" s="50">
        <v>7</v>
      </c>
      <c r="P68" s="101" t="str">
        <v/>
      </c>
      <c r="Q68" s="99"/>
      <c r="R68" s="50">
        <v>7</v>
      </c>
      <c r="S68" s="101" t="str">
        <v/>
      </c>
      <c r="T68" s="99"/>
      <c r="U68" s="50">
        <v>7</v>
      </c>
      <c r="V68" s="101" t="str">
        <v/>
      </c>
      <c r="W68" s="99"/>
      <c r="X68" s="50">
        <v>7</v>
      </c>
      <c r="Y68" s="101" t="str">
        <v/>
      </c>
      <c r="Z68" s="99"/>
      <c r="AA68" s="50">
        <v>7</v>
      </c>
      <c r="AB68" s="101" t="str">
        <v/>
      </c>
      <c r="AC68" s="99"/>
      <c r="AD68" s="50">
        <v>7</v>
      </c>
      <c r="AE68" s="101" t="str">
        <v/>
      </c>
    </row>
    <row r="69" spans="2:31">
      <c r="B69" s="99"/>
      <c r="C69" s="50">
        <v>8</v>
      </c>
      <c r="D69" s="101" t="str">
        <v/>
      </c>
      <c r="E69" s="99"/>
      <c r="F69" s="50">
        <v>8</v>
      </c>
      <c r="G69" s="101" t="str">
        <v/>
      </c>
      <c r="H69" s="99"/>
      <c r="I69" s="50">
        <v>8</v>
      </c>
      <c r="J69" s="101" t="str">
        <v/>
      </c>
      <c r="K69" s="99"/>
      <c r="L69" s="50">
        <v>8</v>
      </c>
      <c r="M69" s="101" t="str">
        <v/>
      </c>
      <c r="N69" s="99"/>
      <c r="O69" s="50">
        <v>8</v>
      </c>
      <c r="P69" s="101" t="str">
        <v/>
      </c>
      <c r="Q69" s="99"/>
      <c r="R69" s="50">
        <v>8</v>
      </c>
      <c r="S69" s="101" t="str">
        <v/>
      </c>
      <c r="T69" s="99"/>
      <c r="U69" s="50">
        <v>8</v>
      </c>
      <c r="V69" s="101" t="str">
        <v/>
      </c>
      <c r="W69" s="99"/>
      <c r="X69" s="50">
        <v>8</v>
      </c>
      <c r="Y69" s="101" t="str">
        <v/>
      </c>
      <c r="Z69" s="99"/>
      <c r="AA69" s="50">
        <v>8</v>
      </c>
      <c r="AB69" s="101" t="str">
        <v/>
      </c>
      <c r="AC69" s="99"/>
      <c r="AD69" s="50">
        <v>8</v>
      </c>
      <c r="AE69" s="101" t="str">
        <v/>
      </c>
    </row>
    <row r="70" spans="2:31">
      <c r="B70" s="99"/>
      <c r="C70" s="50">
        <v>9</v>
      </c>
      <c r="D70" s="101" t="str">
        <v/>
      </c>
      <c r="E70" s="99"/>
      <c r="F70" s="50">
        <v>9</v>
      </c>
      <c r="G70" s="101" t="str">
        <v/>
      </c>
      <c r="H70" s="99"/>
      <c r="I70" s="50">
        <v>9</v>
      </c>
      <c r="J70" s="101" t="str">
        <v/>
      </c>
      <c r="K70" s="99"/>
      <c r="L70" s="50">
        <v>9</v>
      </c>
      <c r="M70" s="101" t="str">
        <v/>
      </c>
      <c r="N70" s="99"/>
      <c r="O70" s="50">
        <v>9</v>
      </c>
      <c r="P70" s="101" t="str">
        <v/>
      </c>
      <c r="Q70" s="99"/>
      <c r="R70" s="50">
        <v>9</v>
      </c>
      <c r="S70" s="101" t="str">
        <v/>
      </c>
      <c r="T70" s="99"/>
      <c r="U70" s="50">
        <v>9</v>
      </c>
      <c r="V70" s="101" t="str">
        <v/>
      </c>
      <c r="W70" s="99"/>
      <c r="X70" s="50">
        <v>9</v>
      </c>
      <c r="Y70" s="101" t="str">
        <v/>
      </c>
      <c r="Z70" s="99"/>
      <c r="AA70" s="50">
        <v>9</v>
      </c>
      <c r="AB70" s="101" t="str">
        <v/>
      </c>
      <c r="AC70" s="99"/>
      <c r="AD70" s="50">
        <v>9</v>
      </c>
      <c r="AE70" s="101" t="str">
        <v/>
      </c>
    </row>
    <row r="71" spans="2:31">
      <c r="B71" s="99"/>
      <c r="C71" s="50">
        <v>10</v>
      </c>
      <c r="D71" s="101" t="str">
        <v/>
      </c>
      <c r="E71" s="99"/>
      <c r="F71" s="50">
        <v>10</v>
      </c>
      <c r="G71" s="101" t="str">
        <v/>
      </c>
      <c r="H71" s="99"/>
      <c r="I71" s="50">
        <v>10</v>
      </c>
      <c r="J71" s="101" t="str">
        <v/>
      </c>
      <c r="K71" s="99"/>
      <c r="L71" s="50">
        <v>10</v>
      </c>
      <c r="M71" s="101" t="str">
        <v/>
      </c>
      <c r="N71" s="99"/>
      <c r="O71" s="50">
        <v>10</v>
      </c>
      <c r="P71" s="101" t="str">
        <v/>
      </c>
      <c r="Q71" s="99"/>
      <c r="R71" s="50">
        <v>10</v>
      </c>
      <c r="S71" s="101" t="str">
        <v/>
      </c>
      <c r="T71" s="99"/>
      <c r="U71" s="50">
        <v>10</v>
      </c>
      <c r="V71" s="101" t="str">
        <v/>
      </c>
      <c r="W71" s="99"/>
      <c r="X71" s="50">
        <v>10</v>
      </c>
      <c r="Y71" s="101" t="str">
        <v/>
      </c>
      <c r="Z71" s="99"/>
      <c r="AA71" s="50">
        <v>10</v>
      </c>
      <c r="AB71" s="101" t="str">
        <v/>
      </c>
      <c r="AC71" s="99"/>
      <c r="AD71" s="50">
        <v>10</v>
      </c>
      <c r="AE71" s="101" t="str">
        <v/>
      </c>
    </row>
    <row r="72" spans="2:31">
      <c r="B72" s="99"/>
      <c r="C72" s="50">
        <v>11</v>
      </c>
      <c r="D72" s="101" t="str">
        <v/>
      </c>
      <c r="E72" s="99"/>
      <c r="F72" s="50">
        <v>11</v>
      </c>
      <c r="G72" s="101" t="str">
        <v/>
      </c>
      <c r="H72" s="99"/>
      <c r="I72" s="50">
        <v>11</v>
      </c>
      <c r="J72" s="101" t="str">
        <v/>
      </c>
      <c r="K72" s="99"/>
      <c r="L72" s="50">
        <v>11</v>
      </c>
      <c r="M72" s="101" t="str">
        <v/>
      </c>
      <c r="N72" s="99"/>
      <c r="O72" s="50">
        <v>11</v>
      </c>
      <c r="P72" s="101" t="str">
        <v/>
      </c>
      <c r="Q72" s="99"/>
      <c r="R72" s="50">
        <v>11</v>
      </c>
      <c r="S72" s="101" t="str">
        <v/>
      </c>
      <c r="T72" s="99"/>
      <c r="U72" s="50">
        <v>11</v>
      </c>
      <c r="V72" s="101" t="str">
        <v/>
      </c>
      <c r="W72" s="99"/>
      <c r="X72" s="50">
        <v>11</v>
      </c>
      <c r="Y72" s="101" t="str">
        <v/>
      </c>
      <c r="Z72" s="99"/>
      <c r="AA72" s="50">
        <v>11</v>
      </c>
      <c r="AB72" s="101" t="str">
        <v/>
      </c>
      <c r="AC72" s="99"/>
      <c r="AD72" s="50">
        <v>11</v>
      </c>
      <c r="AE72" s="101" t="str">
        <v/>
      </c>
    </row>
    <row r="73" spans="2:31">
      <c r="B73" s="99"/>
      <c r="C73" s="50">
        <v>12</v>
      </c>
      <c r="D73" s="101" t="str">
        <v/>
      </c>
      <c r="E73" s="99"/>
      <c r="F73" s="50">
        <v>12</v>
      </c>
      <c r="G73" s="101" t="str">
        <v/>
      </c>
      <c r="H73" s="99"/>
      <c r="I73" s="50">
        <v>12</v>
      </c>
      <c r="J73" s="101" t="str">
        <v/>
      </c>
      <c r="K73" s="99"/>
      <c r="L73" s="50">
        <v>12</v>
      </c>
      <c r="M73" s="101" t="str">
        <v/>
      </c>
      <c r="N73" s="99"/>
      <c r="O73" s="50">
        <v>12</v>
      </c>
      <c r="P73" s="101" t="str">
        <v/>
      </c>
      <c r="Q73" s="99"/>
      <c r="R73" s="50">
        <v>12</v>
      </c>
      <c r="S73" s="101" t="str">
        <v/>
      </c>
      <c r="T73" s="99"/>
      <c r="U73" s="50">
        <v>12</v>
      </c>
      <c r="V73" s="101" t="str">
        <v/>
      </c>
      <c r="W73" s="99"/>
      <c r="X73" s="50">
        <v>12</v>
      </c>
      <c r="Y73" s="101" t="str">
        <v/>
      </c>
      <c r="Z73" s="99"/>
      <c r="AA73" s="50">
        <v>12</v>
      </c>
      <c r="AB73" s="101" t="str">
        <v/>
      </c>
      <c r="AC73" s="99"/>
      <c r="AD73" s="50">
        <v>12</v>
      </c>
      <c r="AE73" s="101" t="str">
        <v/>
      </c>
    </row>
    <row r="74" spans="2:31">
      <c r="B74" s="99"/>
      <c r="C74" s="50">
        <v>13</v>
      </c>
      <c r="D74" s="101" t="str">
        <v/>
      </c>
      <c r="E74" s="99"/>
      <c r="F74" s="50">
        <v>13</v>
      </c>
      <c r="G74" s="101" t="str">
        <v/>
      </c>
      <c r="H74" s="99"/>
      <c r="I74" s="50">
        <v>13</v>
      </c>
      <c r="J74" s="101" t="str">
        <v/>
      </c>
      <c r="K74" s="99"/>
      <c r="L74" s="50">
        <v>13</v>
      </c>
      <c r="M74" s="101" t="str">
        <v/>
      </c>
      <c r="N74" s="99"/>
      <c r="O74" s="50">
        <v>13</v>
      </c>
      <c r="P74" s="101" t="str">
        <v/>
      </c>
      <c r="Q74" s="99"/>
      <c r="R74" s="50">
        <v>13</v>
      </c>
      <c r="S74" s="101" t="str">
        <v/>
      </c>
      <c r="T74" s="99"/>
      <c r="U74" s="50">
        <v>13</v>
      </c>
      <c r="V74" s="101" t="str">
        <v/>
      </c>
      <c r="W74" s="99"/>
      <c r="X74" s="50">
        <v>13</v>
      </c>
      <c r="Y74" s="101" t="str">
        <v/>
      </c>
      <c r="Z74" s="99"/>
      <c r="AA74" s="50">
        <v>13</v>
      </c>
      <c r="AB74" s="101" t="str">
        <v/>
      </c>
      <c r="AC74" s="99"/>
      <c r="AD74" s="50">
        <v>13</v>
      </c>
      <c r="AE74" s="101" t="str">
        <v/>
      </c>
    </row>
    <row r="75" spans="2:31">
      <c r="B75" s="99"/>
      <c r="C75" s="50">
        <v>14</v>
      </c>
      <c r="D75" s="101" t="str">
        <v/>
      </c>
      <c r="E75" s="99"/>
      <c r="F75" s="50">
        <v>14</v>
      </c>
      <c r="G75" s="101" t="str">
        <v/>
      </c>
      <c r="H75" s="99"/>
      <c r="I75" s="50">
        <v>14</v>
      </c>
      <c r="J75" s="101" t="str">
        <v/>
      </c>
      <c r="K75" s="99"/>
      <c r="L75" s="50">
        <v>14</v>
      </c>
      <c r="M75" s="101" t="str">
        <v/>
      </c>
      <c r="N75" s="99"/>
      <c r="O75" s="50">
        <v>14</v>
      </c>
      <c r="P75" s="101" t="str">
        <v/>
      </c>
      <c r="Q75" s="99"/>
      <c r="R75" s="50">
        <v>14</v>
      </c>
      <c r="S75" s="101" t="str">
        <v/>
      </c>
      <c r="T75" s="99"/>
      <c r="U75" s="50">
        <v>14</v>
      </c>
      <c r="V75" s="101" t="str">
        <v/>
      </c>
      <c r="W75" s="99"/>
      <c r="X75" s="50">
        <v>14</v>
      </c>
      <c r="Y75" s="101" t="str">
        <v/>
      </c>
      <c r="Z75" s="99"/>
      <c r="AA75" s="50">
        <v>14</v>
      </c>
      <c r="AB75" s="101" t="str">
        <v/>
      </c>
      <c r="AC75" s="99"/>
      <c r="AD75" s="50">
        <v>14</v>
      </c>
      <c r="AE75" s="101" t="str">
        <v/>
      </c>
    </row>
    <row r="76" spans="2:31">
      <c r="B76" s="99"/>
      <c r="C76" s="50">
        <v>15</v>
      </c>
      <c r="D76" s="101" t="str">
        <v/>
      </c>
      <c r="E76" s="99"/>
      <c r="F76" s="50">
        <v>15</v>
      </c>
      <c r="G76" s="101" t="str">
        <v/>
      </c>
      <c r="H76" s="99"/>
      <c r="I76" s="50">
        <v>15</v>
      </c>
      <c r="J76" s="101" t="str">
        <v/>
      </c>
      <c r="K76" s="99"/>
      <c r="L76" s="50">
        <v>15</v>
      </c>
      <c r="M76" s="101" t="str">
        <v/>
      </c>
      <c r="N76" s="99"/>
      <c r="O76" s="50">
        <v>15</v>
      </c>
      <c r="P76" s="101" t="str">
        <v/>
      </c>
      <c r="Q76" s="99"/>
      <c r="R76" s="50">
        <v>15</v>
      </c>
      <c r="S76" s="101" t="str">
        <v/>
      </c>
      <c r="T76" s="99"/>
      <c r="U76" s="50">
        <v>15</v>
      </c>
      <c r="V76" s="101" t="str">
        <v/>
      </c>
      <c r="W76" s="99"/>
      <c r="X76" s="50">
        <v>15</v>
      </c>
      <c r="Y76" s="101" t="str">
        <v/>
      </c>
      <c r="Z76" s="99"/>
      <c r="AA76" s="50">
        <v>15</v>
      </c>
      <c r="AB76" s="101" t="str">
        <v/>
      </c>
      <c r="AC76" s="99"/>
      <c r="AD76" s="50">
        <v>15</v>
      </c>
      <c r="AE76" s="101" t="str">
        <v/>
      </c>
    </row>
    <row r="77" spans="2:31">
      <c r="B77" s="99"/>
      <c r="C77" s="50">
        <v>16</v>
      </c>
      <c r="D77" s="101" t="str">
        <v/>
      </c>
      <c r="E77" s="99"/>
      <c r="F77" s="50">
        <v>16</v>
      </c>
      <c r="G77" s="101" t="str">
        <v/>
      </c>
      <c r="H77" s="99"/>
      <c r="I77" s="50">
        <v>16</v>
      </c>
      <c r="J77" s="101" t="str">
        <v/>
      </c>
      <c r="K77" s="99"/>
      <c r="L77" s="50">
        <v>16</v>
      </c>
      <c r="M77" s="101" t="str">
        <v/>
      </c>
      <c r="N77" s="99"/>
      <c r="O77" s="50">
        <v>16</v>
      </c>
      <c r="P77" s="101" t="str">
        <v/>
      </c>
      <c r="Q77" s="99"/>
      <c r="R77" s="50">
        <v>16</v>
      </c>
      <c r="S77" s="101" t="str">
        <v/>
      </c>
      <c r="T77" s="99"/>
      <c r="U77" s="50">
        <v>16</v>
      </c>
      <c r="V77" s="101" t="str">
        <v/>
      </c>
      <c r="W77" s="99"/>
      <c r="X77" s="50">
        <v>16</v>
      </c>
      <c r="Y77" s="101" t="str">
        <v/>
      </c>
      <c r="Z77" s="99"/>
      <c r="AA77" s="50">
        <v>16</v>
      </c>
      <c r="AB77" s="101" t="str">
        <v/>
      </c>
      <c r="AC77" s="99"/>
      <c r="AD77" s="50">
        <v>16</v>
      </c>
      <c r="AE77" s="101" t="str">
        <v/>
      </c>
    </row>
    <row r="78" spans="2:31">
      <c r="B78" s="99"/>
      <c r="C78" s="50">
        <v>17</v>
      </c>
      <c r="D78" s="101" t="str">
        <v/>
      </c>
      <c r="E78" s="99"/>
      <c r="F78" s="50">
        <v>17</v>
      </c>
      <c r="G78" s="101" t="str">
        <v/>
      </c>
      <c r="H78" s="99"/>
      <c r="I78" s="50">
        <v>17</v>
      </c>
      <c r="J78" s="101" t="str">
        <v/>
      </c>
      <c r="K78" s="99"/>
      <c r="L78" s="50">
        <v>17</v>
      </c>
      <c r="M78" s="101" t="str">
        <v/>
      </c>
      <c r="N78" s="99"/>
      <c r="O78" s="50">
        <v>17</v>
      </c>
      <c r="P78" s="101" t="str">
        <v/>
      </c>
      <c r="Q78" s="99"/>
      <c r="R78" s="50">
        <v>17</v>
      </c>
      <c r="S78" s="101" t="str">
        <v/>
      </c>
      <c r="T78" s="99"/>
      <c r="U78" s="50">
        <v>17</v>
      </c>
      <c r="V78" s="101" t="str">
        <v/>
      </c>
      <c r="W78" s="99"/>
      <c r="X78" s="50">
        <v>17</v>
      </c>
      <c r="Y78" s="101" t="str">
        <v/>
      </c>
      <c r="Z78" s="99"/>
      <c r="AA78" s="50">
        <v>17</v>
      </c>
      <c r="AB78" s="101" t="str">
        <v/>
      </c>
      <c r="AC78" s="99"/>
      <c r="AD78" s="50">
        <v>17</v>
      </c>
      <c r="AE78" s="101" t="str">
        <v/>
      </c>
    </row>
    <row r="79" spans="2:31">
      <c r="B79" s="99"/>
      <c r="C79" s="50">
        <v>18</v>
      </c>
      <c r="D79" s="101" t="str">
        <v/>
      </c>
      <c r="E79" s="99"/>
      <c r="F79" s="50">
        <v>18</v>
      </c>
      <c r="G79" s="101" t="str">
        <v/>
      </c>
      <c r="H79" s="99"/>
      <c r="I79" s="50">
        <v>18</v>
      </c>
      <c r="J79" s="101" t="str">
        <v/>
      </c>
      <c r="K79" s="99"/>
      <c r="L79" s="50">
        <v>18</v>
      </c>
      <c r="M79" s="101" t="str">
        <v/>
      </c>
      <c r="N79" s="99"/>
      <c r="O79" s="50">
        <v>18</v>
      </c>
      <c r="P79" s="101" t="str">
        <v/>
      </c>
      <c r="Q79" s="99"/>
      <c r="R79" s="50">
        <v>18</v>
      </c>
      <c r="S79" s="101" t="str">
        <v/>
      </c>
      <c r="T79" s="99"/>
      <c r="U79" s="50">
        <v>18</v>
      </c>
      <c r="V79" s="101" t="str">
        <v/>
      </c>
      <c r="W79" s="99"/>
      <c r="X79" s="50">
        <v>18</v>
      </c>
      <c r="Y79" s="101" t="str">
        <v/>
      </c>
      <c r="Z79" s="99"/>
      <c r="AA79" s="50">
        <v>18</v>
      </c>
      <c r="AB79" s="101" t="str">
        <v/>
      </c>
      <c r="AC79" s="99"/>
      <c r="AD79" s="50">
        <v>18</v>
      </c>
      <c r="AE79" s="101" t="str">
        <v/>
      </c>
    </row>
    <row r="80" spans="2:31">
      <c r="B80" s="99"/>
      <c r="C80" s="50">
        <v>19</v>
      </c>
      <c r="D80" s="101" t="str">
        <v/>
      </c>
      <c r="E80" s="99"/>
      <c r="F80" s="50">
        <v>19</v>
      </c>
      <c r="G80" s="101" t="str">
        <v/>
      </c>
      <c r="H80" s="99"/>
      <c r="I80" s="50">
        <v>19</v>
      </c>
      <c r="J80" s="101" t="str">
        <v/>
      </c>
      <c r="K80" s="99"/>
      <c r="L80" s="50">
        <v>19</v>
      </c>
      <c r="M80" s="101" t="str">
        <v/>
      </c>
      <c r="N80" s="99"/>
      <c r="O80" s="50">
        <v>19</v>
      </c>
      <c r="P80" s="101" t="str">
        <v/>
      </c>
      <c r="Q80" s="99"/>
      <c r="R80" s="50">
        <v>19</v>
      </c>
      <c r="S80" s="101" t="str">
        <v/>
      </c>
      <c r="T80" s="99"/>
      <c r="U80" s="50">
        <v>19</v>
      </c>
      <c r="V80" s="101" t="str">
        <v/>
      </c>
      <c r="W80" s="99"/>
      <c r="X80" s="50">
        <v>19</v>
      </c>
      <c r="Y80" s="101" t="str">
        <v/>
      </c>
      <c r="Z80" s="99"/>
      <c r="AA80" s="50">
        <v>19</v>
      </c>
      <c r="AB80" s="101" t="str">
        <v/>
      </c>
      <c r="AC80" s="99"/>
      <c r="AD80" s="50">
        <v>19</v>
      </c>
      <c r="AE80" s="101" t="str">
        <v/>
      </c>
    </row>
    <row r="81" spans="2:31">
      <c r="B81" s="99"/>
      <c r="C81" s="50">
        <v>20</v>
      </c>
      <c r="D81" s="101" t="str">
        <v/>
      </c>
      <c r="E81" s="99"/>
      <c r="F81" s="50">
        <v>20</v>
      </c>
      <c r="G81" s="101" t="str">
        <v/>
      </c>
      <c r="H81" s="99"/>
      <c r="I81" s="50">
        <v>20</v>
      </c>
      <c r="J81" s="101" t="str">
        <v/>
      </c>
      <c r="K81" s="99"/>
      <c r="L81" s="50">
        <v>20</v>
      </c>
      <c r="M81" s="101" t="str">
        <v/>
      </c>
      <c r="N81" s="99"/>
      <c r="O81" s="50">
        <v>20</v>
      </c>
      <c r="P81" s="101" t="str">
        <v/>
      </c>
      <c r="Q81" s="99"/>
      <c r="R81" s="50">
        <v>20</v>
      </c>
      <c r="S81" s="101" t="str">
        <v/>
      </c>
      <c r="T81" s="99"/>
      <c r="U81" s="50">
        <v>20</v>
      </c>
      <c r="V81" s="101" t="str">
        <v/>
      </c>
      <c r="W81" s="99"/>
      <c r="X81" s="50">
        <v>20</v>
      </c>
      <c r="Y81" s="101" t="str">
        <v/>
      </c>
      <c r="Z81" s="99"/>
      <c r="AA81" s="50">
        <v>20</v>
      </c>
      <c r="AB81" s="101" t="str">
        <v/>
      </c>
      <c r="AC81" s="99"/>
      <c r="AD81" s="50">
        <v>20</v>
      </c>
      <c r="AE81" s="101" t="str">
        <v/>
      </c>
    </row>
    <row r="82" spans="2:31">
      <c r="B82" s="99"/>
      <c r="C82" s="50">
        <v>21</v>
      </c>
      <c r="D82" s="101" t="str">
        <v/>
      </c>
      <c r="E82" s="99"/>
      <c r="F82" s="50">
        <v>21</v>
      </c>
      <c r="G82" s="101" t="str">
        <v/>
      </c>
      <c r="H82" s="99"/>
      <c r="I82" s="50">
        <v>21</v>
      </c>
      <c r="J82" s="101" t="str">
        <v/>
      </c>
      <c r="K82" s="99"/>
      <c r="L82" s="50">
        <v>21</v>
      </c>
      <c r="M82" s="101" t="str">
        <v/>
      </c>
      <c r="N82" s="99"/>
      <c r="O82" s="50">
        <v>21</v>
      </c>
      <c r="P82" s="101" t="str">
        <v/>
      </c>
      <c r="Q82" s="99"/>
      <c r="R82" s="50">
        <v>21</v>
      </c>
      <c r="S82" s="101" t="str">
        <v/>
      </c>
      <c r="T82" s="99"/>
      <c r="U82" s="50">
        <v>21</v>
      </c>
      <c r="V82" s="101" t="str">
        <v/>
      </c>
      <c r="W82" s="99"/>
      <c r="X82" s="50">
        <v>21</v>
      </c>
      <c r="Y82" s="101" t="str">
        <v/>
      </c>
      <c r="Z82" s="99"/>
      <c r="AA82" s="50">
        <v>21</v>
      </c>
      <c r="AB82" s="101" t="str">
        <v/>
      </c>
      <c r="AC82" s="99"/>
      <c r="AD82" s="50">
        <v>21</v>
      </c>
      <c r="AE82" s="101" t="str">
        <v/>
      </c>
    </row>
    <row r="83" spans="2:31">
      <c r="B83" s="99"/>
      <c r="C83" s="50">
        <v>22</v>
      </c>
      <c r="D83" s="101" t="str">
        <v/>
      </c>
      <c r="E83" s="99"/>
      <c r="F83" s="50">
        <v>22</v>
      </c>
      <c r="G83" s="101" t="str">
        <v/>
      </c>
      <c r="H83" s="99"/>
      <c r="I83" s="50">
        <v>22</v>
      </c>
      <c r="J83" s="101" t="str">
        <v/>
      </c>
      <c r="K83" s="99"/>
      <c r="L83" s="50">
        <v>22</v>
      </c>
      <c r="M83" s="101" t="str">
        <v/>
      </c>
      <c r="N83" s="99"/>
      <c r="O83" s="50">
        <v>22</v>
      </c>
      <c r="P83" s="101" t="str">
        <v/>
      </c>
      <c r="Q83" s="99"/>
      <c r="R83" s="50">
        <v>22</v>
      </c>
      <c r="S83" s="101" t="str">
        <v/>
      </c>
      <c r="T83" s="99"/>
      <c r="U83" s="50">
        <v>22</v>
      </c>
      <c r="V83" s="101" t="str">
        <v/>
      </c>
      <c r="W83" s="99"/>
      <c r="X83" s="50">
        <v>22</v>
      </c>
      <c r="Y83" s="101" t="str">
        <v/>
      </c>
      <c r="Z83" s="99"/>
      <c r="AA83" s="50">
        <v>22</v>
      </c>
      <c r="AB83" s="101" t="str">
        <v/>
      </c>
      <c r="AC83" s="99"/>
      <c r="AD83" s="50">
        <v>22</v>
      </c>
      <c r="AE83" s="101" t="str">
        <v/>
      </c>
    </row>
    <row r="84" spans="2:31">
      <c r="B84" s="99"/>
      <c r="C84" s="50">
        <v>23</v>
      </c>
      <c r="D84" s="101" t="str">
        <v/>
      </c>
      <c r="E84" s="99"/>
      <c r="F84" s="50">
        <v>23</v>
      </c>
      <c r="G84" s="101" t="str">
        <v/>
      </c>
      <c r="H84" s="99"/>
      <c r="I84" s="50">
        <v>23</v>
      </c>
      <c r="J84" s="101" t="str">
        <v/>
      </c>
      <c r="K84" s="99"/>
      <c r="L84" s="50">
        <v>23</v>
      </c>
      <c r="M84" s="101" t="str">
        <v/>
      </c>
      <c r="N84" s="99"/>
      <c r="O84" s="50">
        <v>23</v>
      </c>
      <c r="P84" s="101" t="str">
        <v/>
      </c>
      <c r="Q84" s="99"/>
      <c r="R84" s="50">
        <v>23</v>
      </c>
      <c r="S84" s="101" t="str">
        <v/>
      </c>
      <c r="T84" s="99"/>
      <c r="U84" s="50">
        <v>23</v>
      </c>
      <c r="V84" s="101" t="str">
        <v/>
      </c>
      <c r="W84" s="99"/>
      <c r="X84" s="50">
        <v>23</v>
      </c>
      <c r="Y84" s="101" t="str">
        <v/>
      </c>
      <c r="Z84" s="99"/>
      <c r="AA84" s="50">
        <v>23</v>
      </c>
      <c r="AB84" s="101" t="str">
        <v/>
      </c>
      <c r="AC84" s="99"/>
      <c r="AD84" s="50">
        <v>23</v>
      </c>
      <c r="AE84" s="101" t="str">
        <v/>
      </c>
    </row>
    <row r="85" spans="2:31">
      <c r="B85" s="99"/>
      <c r="C85" s="50">
        <v>24</v>
      </c>
      <c r="D85" s="101" t="str">
        <v/>
      </c>
      <c r="E85" s="99"/>
      <c r="F85" s="50">
        <v>24</v>
      </c>
      <c r="G85" s="101" t="str">
        <v/>
      </c>
      <c r="H85" s="99"/>
      <c r="I85" s="50">
        <v>24</v>
      </c>
      <c r="J85" s="101" t="str">
        <v/>
      </c>
      <c r="K85" s="99"/>
      <c r="L85" s="50">
        <v>24</v>
      </c>
      <c r="M85" s="101" t="str">
        <v/>
      </c>
      <c r="N85" s="99"/>
      <c r="O85" s="50">
        <v>24</v>
      </c>
      <c r="P85" s="101" t="str">
        <v/>
      </c>
      <c r="Q85" s="99"/>
      <c r="R85" s="50">
        <v>24</v>
      </c>
      <c r="S85" s="101" t="str">
        <v/>
      </c>
      <c r="T85" s="99"/>
      <c r="U85" s="50">
        <v>24</v>
      </c>
      <c r="V85" s="101" t="str">
        <v/>
      </c>
      <c r="W85" s="99"/>
      <c r="X85" s="50">
        <v>24</v>
      </c>
      <c r="Y85" s="101" t="str">
        <v/>
      </c>
      <c r="Z85" s="99"/>
      <c r="AA85" s="50">
        <v>24</v>
      </c>
      <c r="AB85" s="101" t="str">
        <v/>
      </c>
      <c r="AC85" s="99"/>
      <c r="AD85" s="50">
        <v>24</v>
      </c>
      <c r="AE85" s="101" t="str">
        <v/>
      </c>
    </row>
    <row r="86" spans="2:31" ht="16" thickBot="1">
      <c r="B86" s="100"/>
      <c r="C86" s="51">
        <v>25</v>
      </c>
      <c r="D86" s="102" t="str">
        <v/>
      </c>
      <c r="E86" s="100"/>
      <c r="F86" s="51">
        <v>25</v>
      </c>
      <c r="G86" s="102" t="str">
        <v/>
      </c>
      <c r="H86" s="100"/>
      <c r="I86" s="51">
        <v>25</v>
      </c>
      <c r="J86" s="102" t="str">
        <v/>
      </c>
      <c r="K86" s="100"/>
      <c r="L86" s="51">
        <v>25</v>
      </c>
      <c r="M86" s="102" t="str">
        <v/>
      </c>
      <c r="N86" s="100"/>
      <c r="O86" s="51">
        <v>25</v>
      </c>
      <c r="P86" s="102" t="str">
        <v/>
      </c>
      <c r="Q86" s="100"/>
      <c r="R86" s="51">
        <v>25</v>
      </c>
      <c r="S86" s="102" t="str">
        <v/>
      </c>
      <c r="T86" s="100"/>
      <c r="U86" s="51">
        <v>25</v>
      </c>
      <c r="V86" s="102" t="str">
        <v/>
      </c>
      <c r="W86" s="100"/>
      <c r="X86" s="51">
        <v>25</v>
      </c>
      <c r="Y86" s="102" t="str">
        <v/>
      </c>
      <c r="Z86" s="100"/>
      <c r="AA86" s="51">
        <v>25</v>
      </c>
      <c r="AB86" s="102" t="str">
        <v/>
      </c>
      <c r="AC86" s="100"/>
      <c r="AD86" s="51">
        <v>25</v>
      </c>
      <c r="AE86" s="102" t="str">
        <v/>
      </c>
    </row>
    <row r="88" spans="2:31" ht="16" thickBot="1"/>
    <row r="89" spans="2:31" ht="20" thickBot="1">
      <c r="B89" s="109" t="s">
        <v>20</v>
      </c>
      <c r="C89" s="110" t="s">
        <v>18</v>
      </c>
      <c r="D89" s="111" t="s">
        <v>19</v>
      </c>
      <c r="E89" s="109" t="s">
        <v>20</v>
      </c>
      <c r="F89" s="110" t="s">
        <v>18</v>
      </c>
      <c r="G89" s="111" t="s">
        <v>19</v>
      </c>
      <c r="H89" s="109" t="s">
        <v>20</v>
      </c>
      <c r="I89" s="110" t="s">
        <v>18</v>
      </c>
      <c r="J89" s="111" t="s">
        <v>19</v>
      </c>
      <c r="K89" s="110" t="s">
        <v>20</v>
      </c>
      <c r="L89" s="110" t="s">
        <v>18</v>
      </c>
      <c r="M89" s="111" t="s">
        <v>19</v>
      </c>
      <c r="N89" s="109" t="s">
        <v>20</v>
      </c>
      <c r="O89" s="110" t="s">
        <v>18</v>
      </c>
      <c r="P89" s="111" t="s">
        <v>19</v>
      </c>
      <c r="Q89" s="109" t="s">
        <v>20</v>
      </c>
      <c r="R89" s="110" t="s">
        <v>18</v>
      </c>
      <c r="S89" s="111" t="s">
        <v>19</v>
      </c>
      <c r="T89" s="109" t="s">
        <v>20</v>
      </c>
      <c r="U89" s="110" t="s">
        <v>18</v>
      </c>
      <c r="V89" s="111" t="s">
        <v>19</v>
      </c>
      <c r="W89" s="109" t="s">
        <v>20</v>
      </c>
      <c r="X89" s="110" t="s">
        <v>18</v>
      </c>
      <c r="Y89" s="111" t="s">
        <v>19</v>
      </c>
      <c r="Z89" s="109" t="s">
        <v>20</v>
      </c>
      <c r="AA89" s="110" t="s">
        <v>18</v>
      </c>
      <c r="AB89" s="111" t="s">
        <v>19</v>
      </c>
      <c r="AC89" s="109" t="s">
        <v>20</v>
      </c>
      <c r="AD89" s="110" t="s">
        <v>18</v>
      </c>
      <c r="AE89" s="111" t="s">
        <v>19</v>
      </c>
    </row>
    <row r="90" spans="2:31">
      <c r="B90" s="103" t="str">
        <f>IF('Data &amp; Model'!B$35="","",'Data &amp; Model'!B$35)</f>
        <v/>
      </c>
      <c r="C90" s="52">
        <v>1</v>
      </c>
      <c r="D90" s="104" t="str">
        <f t="array" ref="D90:D114">TRANSPOSE('Schedule by Block'!C36:AA36)</f>
        <v/>
      </c>
      <c r="E90" s="103" t="str">
        <f>IF('Data &amp; Model'!B$36="","",'Data &amp; Model'!B$36)</f>
        <v/>
      </c>
      <c r="F90" s="50">
        <v>1</v>
      </c>
      <c r="G90" s="104" t="str">
        <f t="array" ref="G90:G114">TRANSPOSE('Schedule by Block'!C37:AA37)</f>
        <v/>
      </c>
      <c r="H90" s="103" t="str">
        <f>IF('Data &amp; Model'!B$37="","",'Data &amp; Model'!B$37)</f>
        <v/>
      </c>
      <c r="I90" s="52">
        <v>1</v>
      </c>
      <c r="J90" s="104" t="str">
        <f t="array" ref="J90:J114">TRANSPOSE('Schedule by Block'!C38:AA38)</f>
        <v/>
      </c>
      <c r="K90" s="103" t="str">
        <f>IF('Data &amp; Model'!B$38="","",'Data &amp; Model'!B$38)</f>
        <v/>
      </c>
      <c r="L90" s="52">
        <v>1</v>
      </c>
      <c r="M90" s="104" t="str">
        <f t="array" ref="M90:M114">TRANSPOSE('Schedule by Block'!C39:AA39)</f>
        <v/>
      </c>
      <c r="N90" s="103" t="str">
        <f>IF('Data &amp; Model'!B$39="","",'Data &amp; Model'!B$39)</f>
        <v/>
      </c>
      <c r="O90" s="52">
        <v>1</v>
      </c>
      <c r="P90" s="104" t="str">
        <f t="array" ref="P90:P114">TRANSPOSE('Schedule by Block'!C40:AA40)</f>
        <v/>
      </c>
      <c r="Q90" s="103" t="str">
        <f>IF('Data &amp; Model'!B$40="","",'Data &amp; Model'!B$40)</f>
        <v/>
      </c>
      <c r="R90" s="52">
        <v>1</v>
      </c>
      <c r="S90" s="104" t="str">
        <f t="array" ref="S90:S114">TRANSPOSE('Schedule by Block'!C41:AA41)</f>
        <v/>
      </c>
      <c r="T90" s="103" t="str">
        <f>IF('Data &amp; Model'!B$41="","",'Data &amp; Model'!B$41)</f>
        <v/>
      </c>
      <c r="U90" s="52">
        <v>1</v>
      </c>
      <c r="V90" s="104" t="str">
        <f t="array" ref="V90:V114">TRANSPOSE('Schedule by Block'!C42:AA42)</f>
        <v/>
      </c>
      <c r="W90" s="103" t="str">
        <f>IF('Data &amp; Model'!B$42="","",'Data &amp; Model'!B$42)</f>
        <v/>
      </c>
      <c r="X90" s="52">
        <v>1</v>
      </c>
      <c r="Y90" s="105" t="str">
        <f t="array" ref="Y90:Y114">TRANSPOSE('Schedule by Block'!C43:AA43)</f>
        <v/>
      </c>
      <c r="Z90" s="103" t="str">
        <f>IF('Data &amp; Model'!B$43="","",'Data &amp; Model'!B$43)</f>
        <v/>
      </c>
      <c r="AA90" s="52">
        <v>1</v>
      </c>
      <c r="AB90" s="104" t="str">
        <f t="array" ref="AB90:AB114">TRANSPOSE('Schedule by Block'!C44:AA44)</f>
        <v/>
      </c>
      <c r="AC90" s="103" t="str">
        <f>IF('Data &amp; Model'!B$44="","",'Data &amp; Model'!B$44)</f>
        <v/>
      </c>
      <c r="AD90" s="52">
        <v>1</v>
      </c>
      <c r="AE90" s="104" t="str">
        <f t="array" ref="AE90:AE114">TRANSPOSE('Schedule by Block'!C45:AA45)</f>
        <v/>
      </c>
    </row>
    <row r="91" spans="2:31">
      <c r="B91" s="99"/>
      <c r="C91" s="50">
        <v>2</v>
      </c>
      <c r="D91" s="101" t="str">
        <v/>
      </c>
      <c r="E91" s="99"/>
      <c r="F91" s="50">
        <v>2</v>
      </c>
      <c r="G91" s="101" t="str">
        <v/>
      </c>
      <c r="H91" s="99"/>
      <c r="I91" s="50">
        <v>2</v>
      </c>
      <c r="J91" s="101" t="str">
        <v/>
      </c>
      <c r="K91" s="99"/>
      <c r="L91" s="50">
        <v>2</v>
      </c>
      <c r="M91" s="101" t="str">
        <v/>
      </c>
      <c r="N91" s="99"/>
      <c r="O91" s="50">
        <v>2</v>
      </c>
      <c r="P91" s="101" t="str">
        <v/>
      </c>
      <c r="Q91" s="99"/>
      <c r="R91" s="50">
        <v>2</v>
      </c>
      <c r="S91" s="101" t="str">
        <v/>
      </c>
      <c r="T91" s="99"/>
      <c r="U91" s="50">
        <v>2</v>
      </c>
      <c r="V91" s="101" t="str">
        <v/>
      </c>
      <c r="W91" s="99"/>
      <c r="X91" s="50">
        <v>2</v>
      </c>
      <c r="Y91" s="101" t="str">
        <v/>
      </c>
      <c r="Z91" s="99"/>
      <c r="AA91" s="50">
        <v>2</v>
      </c>
      <c r="AB91" s="101" t="str">
        <v/>
      </c>
      <c r="AC91" s="99"/>
      <c r="AD91" s="50">
        <v>2</v>
      </c>
      <c r="AE91" s="101" t="str">
        <v/>
      </c>
    </row>
    <row r="92" spans="2:31">
      <c r="B92" s="99"/>
      <c r="C92" s="50">
        <v>3</v>
      </c>
      <c r="D92" s="101" t="str">
        <v/>
      </c>
      <c r="E92" s="99"/>
      <c r="F92" s="50">
        <v>3</v>
      </c>
      <c r="G92" s="101" t="str">
        <v/>
      </c>
      <c r="H92" s="99"/>
      <c r="I92" s="50">
        <v>3</v>
      </c>
      <c r="J92" s="101" t="str">
        <v/>
      </c>
      <c r="K92" s="99"/>
      <c r="L92" s="50">
        <v>3</v>
      </c>
      <c r="M92" s="101" t="str">
        <v/>
      </c>
      <c r="N92" s="99"/>
      <c r="O92" s="50">
        <v>3</v>
      </c>
      <c r="P92" s="101" t="str">
        <v/>
      </c>
      <c r="Q92" s="99"/>
      <c r="R92" s="50">
        <v>3</v>
      </c>
      <c r="S92" s="101" t="str">
        <v/>
      </c>
      <c r="T92" s="99"/>
      <c r="U92" s="50">
        <v>3</v>
      </c>
      <c r="V92" s="101" t="str">
        <v/>
      </c>
      <c r="W92" s="99"/>
      <c r="X92" s="50">
        <v>3</v>
      </c>
      <c r="Y92" s="101" t="str">
        <v/>
      </c>
      <c r="Z92" s="99"/>
      <c r="AA92" s="50">
        <v>3</v>
      </c>
      <c r="AB92" s="101" t="str">
        <v/>
      </c>
      <c r="AC92" s="99"/>
      <c r="AD92" s="50">
        <v>3</v>
      </c>
      <c r="AE92" s="101" t="str">
        <v/>
      </c>
    </row>
    <row r="93" spans="2:31">
      <c r="B93" s="99"/>
      <c r="C93" s="50">
        <v>4</v>
      </c>
      <c r="D93" s="101" t="str">
        <v/>
      </c>
      <c r="E93" s="99"/>
      <c r="F93" s="50">
        <v>4</v>
      </c>
      <c r="G93" s="101" t="str">
        <v/>
      </c>
      <c r="H93" s="99"/>
      <c r="I93" s="50">
        <v>4</v>
      </c>
      <c r="J93" s="101" t="str">
        <v/>
      </c>
      <c r="K93" s="99"/>
      <c r="L93" s="50">
        <v>4</v>
      </c>
      <c r="M93" s="101" t="str">
        <v/>
      </c>
      <c r="N93" s="99"/>
      <c r="O93" s="50">
        <v>4</v>
      </c>
      <c r="P93" s="101" t="str">
        <v/>
      </c>
      <c r="Q93" s="99"/>
      <c r="R93" s="50">
        <v>4</v>
      </c>
      <c r="S93" s="101" t="str">
        <v/>
      </c>
      <c r="T93" s="99"/>
      <c r="U93" s="50">
        <v>4</v>
      </c>
      <c r="V93" s="101" t="str">
        <v/>
      </c>
      <c r="W93" s="99"/>
      <c r="X93" s="50">
        <v>4</v>
      </c>
      <c r="Y93" s="101" t="str">
        <v/>
      </c>
      <c r="Z93" s="99"/>
      <c r="AA93" s="50">
        <v>4</v>
      </c>
      <c r="AB93" s="101" t="str">
        <v/>
      </c>
      <c r="AC93" s="99"/>
      <c r="AD93" s="50">
        <v>4</v>
      </c>
      <c r="AE93" s="101" t="str">
        <v/>
      </c>
    </row>
    <row r="94" spans="2:31">
      <c r="B94" s="99"/>
      <c r="C94" s="50">
        <v>5</v>
      </c>
      <c r="D94" s="101" t="str">
        <v/>
      </c>
      <c r="E94" s="99"/>
      <c r="F94" s="50">
        <v>5</v>
      </c>
      <c r="G94" s="101" t="str">
        <v/>
      </c>
      <c r="H94" s="99"/>
      <c r="I94" s="50">
        <v>5</v>
      </c>
      <c r="J94" s="101" t="str">
        <v/>
      </c>
      <c r="K94" s="99"/>
      <c r="L94" s="50">
        <v>5</v>
      </c>
      <c r="M94" s="101" t="str">
        <v/>
      </c>
      <c r="N94" s="99"/>
      <c r="O94" s="50">
        <v>5</v>
      </c>
      <c r="P94" s="101" t="str">
        <v/>
      </c>
      <c r="Q94" s="99"/>
      <c r="R94" s="50">
        <v>5</v>
      </c>
      <c r="S94" s="101" t="str">
        <v/>
      </c>
      <c r="T94" s="99"/>
      <c r="U94" s="50">
        <v>5</v>
      </c>
      <c r="V94" s="101" t="str">
        <v/>
      </c>
      <c r="W94" s="99"/>
      <c r="X94" s="50">
        <v>5</v>
      </c>
      <c r="Y94" s="101" t="str">
        <v/>
      </c>
      <c r="Z94" s="99"/>
      <c r="AA94" s="50">
        <v>5</v>
      </c>
      <c r="AB94" s="101" t="str">
        <v/>
      </c>
      <c r="AC94" s="99"/>
      <c r="AD94" s="50">
        <v>5</v>
      </c>
      <c r="AE94" s="101" t="str">
        <v/>
      </c>
    </row>
    <row r="95" spans="2:31">
      <c r="B95" s="99"/>
      <c r="C95" s="50">
        <v>6</v>
      </c>
      <c r="D95" s="101" t="str">
        <v/>
      </c>
      <c r="E95" s="99"/>
      <c r="F95" s="50">
        <v>6</v>
      </c>
      <c r="G95" s="101" t="str">
        <v/>
      </c>
      <c r="H95" s="99"/>
      <c r="I95" s="50">
        <v>6</v>
      </c>
      <c r="J95" s="101" t="str">
        <v/>
      </c>
      <c r="K95" s="99"/>
      <c r="L95" s="50">
        <v>6</v>
      </c>
      <c r="M95" s="101" t="str">
        <v/>
      </c>
      <c r="N95" s="99"/>
      <c r="O95" s="50">
        <v>6</v>
      </c>
      <c r="P95" s="101" t="str">
        <v/>
      </c>
      <c r="Q95" s="99"/>
      <c r="R95" s="50">
        <v>6</v>
      </c>
      <c r="S95" s="101" t="str">
        <v/>
      </c>
      <c r="T95" s="99"/>
      <c r="U95" s="50">
        <v>6</v>
      </c>
      <c r="V95" s="101" t="str">
        <v/>
      </c>
      <c r="W95" s="99"/>
      <c r="X95" s="50">
        <v>6</v>
      </c>
      <c r="Y95" s="101" t="str">
        <v/>
      </c>
      <c r="Z95" s="99"/>
      <c r="AA95" s="50">
        <v>6</v>
      </c>
      <c r="AB95" s="101" t="str">
        <v/>
      </c>
      <c r="AC95" s="99"/>
      <c r="AD95" s="50">
        <v>6</v>
      </c>
      <c r="AE95" s="101" t="str">
        <v/>
      </c>
    </row>
    <row r="96" spans="2:31">
      <c r="B96" s="99"/>
      <c r="C96" s="50">
        <v>7</v>
      </c>
      <c r="D96" s="101" t="str">
        <v/>
      </c>
      <c r="E96" s="99"/>
      <c r="F96" s="50">
        <v>7</v>
      </c>
      <c r="G96" s="101" t="str">
        <v/>
      </c>
      <c r="H96" s="99"/>
      <c r="I96" s="50">
        <v>7</v>
      </c>
      <c r="J96" s="101" t="str">
        <v/>
      </c>
      <c r="K96" s="99"/>
      <c r="L96" s="50">
        <v>7</v>
      </c>
      <c r="M96" s="101" t="str">
        <v/>
      </c>
      <c r="N96" s="99"/>
      <c r="O96" s="50">
        <v>7</v>
      </c>
      <c r="P96" s="101" t="str">
        <v/>
      </c>
      <c r="Q96" s="99"/>
      <c r="R96" s="50">
        <v>7</v>
      </c>
      <c r="S96" s="101" t="str">
        <v/>
      </c>
      <c r="T96" s="99"/>
      <c r="U96" s="50">
        <v>7</v>
      </c>
      <c r="V96" s="101" t="str">
        <v/>
      </c>
      <c r="W96" s="99"/>
      <c r="X96" s="50">
        <v>7</v>
      </c>
      <c r="Y96" s="101" t="str">
        <v/>
      </c>
      <c r="Z96" s="99"/>
      <c r="AA96" s="50">
        <v>7</v>
      </c>
      <c r="AB96" s="101" t="str">
        <v/>
      </c>
      <c r="AC96" s="99"/>
      <c r="AD96" s="50">
        <v>7</v>
      </c>
      <c r="AE96" s="101" t="str">
        <v/>
      </c>
    </row>
    <row r="97" spans="2:31">
      <c r="B97" s="99"/>
      <c r="C97" s="50">
        <v>8</v>
      </c>
      <c r="D97" s="101" t="str">
        <v/>
      </c>
      <c r="E97" s="99"/>
      <c r="F97" s="50">
        <v>8</v>
      </c>
      <c r="G97" s="101" t="str">
        <v/>
      </c>
      <c r="H97" s="99"/>
      <c r="I97" s="50">
        <v>8</v>
      </c>
      <c r="J97" s="101" t="str">
        <v/>
      </c>
      <c r="K97" s="99"/>
      <c r="L97" s="50">
        <v>8</v>
      </c>
      <c r="M97" s="101" t="str">
        <v/>
      </c>
      <c r="N97" s="99"/>
      <c r="O97" s="50">
        <v>8</v>
      </c>
      <c r="P97" s="101" t="str">
        <v/>
      </c>
      <c r="Q97" s="99"/>
      <c r="R97" s="50">
        <v>8</v>
      </c>
      <c r="S97" s="101" t="str">
        <v/>
      </c>
      <c r="T97" s="99"/>
      <c r="U97" s="50">
        <v>8</v>
      </c>
      <c r="V97" s="101" t="str">
        <v/>
      </c>
      <c r="W97" s="99"/>
      <c r="X97" s="50">
        <v>8</v>
      </c>
      <c r="Y97" s="101" t="str">
        <v/>
      </c>
      <c r="Z97" s="99"/>
      <c r="AA97" s="50">
        <v>8</v>
      </c>
      <c r="AB97" s="101" t="str">
        <v/>
      </c>
      <c r="AC97" s="99"/>
      <c r="AD97" s="50">
        <v>8</v>
      </c>
      <c r="AE97" s="101" t="str">
        <v/>
      </c>
    </row>
    <row r="98" spans="2:31">
      <c r="B98" s="99"/>
      <c r="C98" s="50">
        <v>9</v>
      </c>
      <c r="D98" s="101" t="str">
        <v/>
      </c>
      <c r="E98" s="99"/>
      <c r="F98" s="50">
        <v>9</v>
      </c>
      <c r="G98" s="101" t="str">
        <v/>
      </c>
      <c r="H98" s="99"/>
      <c r="I98" s="50">
        <v>9</v>
      </c>
      <c r="J98" s="101" t="str">
        <v/>
      </c>
      <c r="K98" s="99"/>
      <c r="L98" s="50">
        <v>9</v>
      </c>
      <c r="M98" s="101" t="str">
        <v/>
      </c>
      <c r="N98" s="99"/>
      <c r="O98" s="50">
        <v>9</v>
      </c>
      <c r="P98" s="101" t="str">
        <v/>
      </c>
      <c r="Q98" s="99"/>
      <c r="R98" s="50">
        <v>9</v>
      </c>
      <c r="S98" s="101" t="str">
        <v/>
      </c>
      <c r="T98" s="99"/>
      <c r="U98" s="50">
        <v>9</v>
      </c>
      <c r="V98" s="101" t="str">
        <v/>
      </c>
      <c r="W98" s="99"/>
      <c r="X98" s="50">
        <v>9</v>
      </c>
      <c r="Y98" s="101" t="str">
        <v/>
      </c>
      <c r="Z98" s="99"/>
      <c r="AA98" s="50">
        <v>9</v>
      </c>
      <c r="AB98" s="101" t="str">
        <v/>
      </c>
      <c r="AC98" s="99"/>
      <c r="AD98" s="50">
        <v>9</v>
      </c>
      <c r="AE98" s="101" t="str">
        <v/>
      </c>
    </row>
    <row r="99" spans="2:31">
      <c r="B99" s="99"/>
      <c r="C99" s="50">
        <v>10</v>
      </c>
      <c r="D99" s="101" t="str">
        <v/>
      </c>
      <c r="E99" s="99"/>
      <c r="F99" s="50">
        <v>10</v>
      </c>
      <c r="G99" s="101" t="str">
        <v/>
      </c>
      <c r="H99" s="99"/>
      <c r="I99" s="50">
        <v>10</v>
      </c>
      <c r="J99" s="101" t="str">
        <v/>
      </c>
      <c r="K99" s="99"/>
      <c r="L99" s="50">
        <v>10</v>
      </c>
      <c r="M99" s="101" t="str">
        <v/>
      </c>
      <c r="N99" s="99"/>
      <c r="O99" s="50">
        <v>10</v>
      </c>
      <c r="P99" s="101" t="str">
        <v/>
      </c>
      <c r="Q99" s="99"/>
      <c r="R99" s="50">
        <v>10</v>
      </c>
      <c r="S99" s="101" t="str">
        <v/>
      </c>
      <c r="T99" s="99"/>
      <c r="U99" s="50">
        <v>10</v>
      </c>
      <c r="V99" s="101" t="str">
        <v/>
      </c>
      <c r="W99" s="99"/>
      <c r="X99" s="50">
        <v>10</v>
      </c>
      <c r="Y99" s="101" t="str">
        <v/>
      </c>
      <c r="Z99" s="99"/>
      <c r="AA99" s="50">
        <v>10</v>
      </c>
      <c r="AB99" s="101" t="str">
        <v/>
      </c>
      <c r="AC99" s="99"/>
      <c r="AD99" s="50">
        <v>10</v>
      </c>
      <c r="AE99" s="101" t="str">
        <v/>
      </c>
    </row>
    <row r="100" spans="2:31">
      <c r="B100" s="99"/>
      <c r="C100" s="50">
        <v>11</v>
      </c>
      <c r="D100" s="101" t="str">
        <v/>
      </c>
      <c r="E100" s="99"/>
      <c r="F100" s="50">
        <v>11</v>
      </c>
      <c r="G100" s="101" t="str">
        <v/>
      </c>
      <c r="H100" s="99"/>
      <c r="I100" s="50">
        <v>11</v>
      </c>
      <c r="J100" s="101" t="str">
        <v/>
      </c>
      <c r="K100" s="99"/>
      <c r="L100" s="50">
        <v>11</v>
      </c>
      <c r="M100" s="101" t="str">
        <v/>
      </c>
      <c r="N100" s="99"/>
      <c r="O100" s="50">
        <v>11</v>
      </c>
      <c r="P100" s="101" t="str">
        <v/>
      </c>
      <c r="Q100" s="99"/>
      <c r="R100" s="50">
        <v>11</v>
      </c>
      <c r="S100" s="101" t="str">
        <v/>
      </c>
      <c r="T100" s="99"/>
      <c r="U100" s="50">
        <v>11</v>
      </c>
      <c r="V100" s="101" t="str">
        <v/>
      </c>
      <c r="W100" s="99"/>
      <c r="X100" s="50">
        <v>11</v>
      </c>
      <c r="Y100" s="101" t="str">
        <v/>
      </c>
      <c r="Z100" s="99"/>
      <c r="AA100" s="50">
        <v>11</v>
      </c>
      <c r="AB100" s="101" t="str">
        <v/>
      </c>
      <c r="AC100" s="99"/>
      <c r="AD100" s="50">
        <v>11</v>
      </c>
      <c r="AE100" s="101" t="str">
        <v/>
      </c>
    </row>
    <row r="101" spans="2:31">
      <c r="B101" s="99"/>
      <c r="C101" s="50">
        <v>12</v>
      </c>
      <c r="D101" s="101" t="str">
        <v/>
      </c>
      <c r="E101" s="99"/>
      <c r="F101" s="50">
        <v>12</v>
      </c>
      <c r="G101" s="101" t="str">
        <v/>
      </c>
      <c r="H101" s="99"/>
      <c r="I101" s="50">
        <v>12</v>
      </c>
      <c r="J101" s="101" t="str">
        <v/>
      </c>
      <c r="K101" s="99"/>
      <c r="L101" s="50">
        <v>12</v>
      </c>
      <c r="M101" s="101" t="str">
        <v/>
      </c>
      <c r="N101" s="99"/>
      <c r="O101" s="50">
        <v>12</v>
      </c>
      <c r="P101" s="101" t="str">
        <v/>
      </c>
      <c r="Q101" s="99"/>
      <c r="R101" s="50">
        <v>12</v>
      </c>
      <c r="S101" s="101" t="str">
        <v/>
      </c>
      <c r="T101" s="99"/>
      <c r="U101" s="50">
        <v>12</v>
      </c>
      <c r="V101" s="101" t="str">
        <v/>
      </c>
      <c r="W101" s="99"/>
      <c r="X101" s="50">
        <v>12</v>
      </c>
      <c r="Y101" s="101" t="str">
        <v/>
      </c>
      <c r="Z101" s="99"/>
      <c r="AA101" s="50">
        <v>12</v>
      </c>
      <c r="AB101" s="101" t="str">
        <v/>
      </c>
      <c r="AC101" s="99"/>
      <c r="AD101" s="50">
        <v>12</v>
      </c>
      <c r="AE101" s="101" t="str">
        <v/>
      </c>
    </row>
    <row r="102" spans="2:31">
      <c r="B102" s="99"/>
      <c r="C102" s="50">
        <v>13</v>
      </c>
      <c r="D102" s="101" t="str">
        <v/>
      </c>
      <c r="E102" s="99"/>
      <c r="F102" s="50">
        <v>13</v>
      </c>
      <c r="G102" s="101" t="str">
        <v/>
      </c>
      <c r="H102" s="99"/>
      <c r="I102" s="50">
        <v>13</v>
      </c>
      <c r="J102" s="101" t="str">
        <v/>
      </c>
      <c r="K102" s="99"/>
      <c r="L102" s="50">
        <v>13</v>
      </c>
      <c r="M102" s="101" t="str">
        <v/>
      </c>
      <c r="N102" s="99"/>
      <c r="O102" s="50">
        <v>13</v>
      </c>
      <c r="P102" s="101" t="str">
        <v/>
      </c>
      <c r="Q102" s="99"/>
      <c r="R102" s="50">
        <v>13</v>
      </c>
      <c r="S102" s="101" t="str">
        <v/>
      </c>
      <c r="T102" s="99"/>
      <c r="U102" s="50">
        <v>13</v>
      </c>
      <c r="V102" s="101" t="str">
        <v/>
      </c>
      <c r="W102" s="99"/>
      <c r="X102" s="50">
        <v>13</v>
      </c>
      <c r="Y102" s="101" t="str">
        <v/>
      </c>
      <c r="Z102" s="99"/>
      <c r="AA102" s="50">
        <v>13</v>
      </c>
      <c r="AB102" s="101" t="str">
        <v/>
      </c>
      <c r="AC102" s="99"/>
      <c r="AD102" s="50">
        <v>13</v>
      </c>
      <c r="AE102" s="101" t="str">
        <v/>
      </c>
    </row>
    <row r="103" spans="2:31">
      <c r="B103" s="99"/>
      <c r="C103" s="50">
        <v>14</v>
      </c>
      <c r="D103" s="101" t="str">
        <v/>
      </c>
      <c r="E103" s="99"/>
      <c r="F103" s="50">
        <v>14</v>
      </c>
      <c r="G103" s="101" t="str">
        <v/>
      </c>
      <c r="H103" s="99"/>
      <c r="I103" s="50">
        <v>14</v>
      </c>
      <c r="J103" s="101" t="str">
        <v/>
      </c>
      <c r="K103" s="99"/>
      <c r="L103" s="50">
        <v>14</v>
      </c>
      <c r="M103" s="101" t="str">
        <v/>
      </c>
      <c r="N103" s="99"/>
      <c r="O103" s="50">
        <v>14</v>
      </c>
      <c r="P103" s="101" t="str">
        <v/>
      </c>
      <c r="Q103" s="99"/>
      <c r="R103" s="50">
        <v>14</v>
      </c>
      <c r="S103" s="101" t="str">
        <v/>
      </c>
      <c r="T103" s="99"/>
      <c r="U103" s="50">
        <v>14</v>
      </c>
      <c r="V103" s="101" t="str">
        <v/>
      </c>
      <c r="W103" s="99"/>
      <c r="X103" s="50">
        <v>14</v>
      </c>
      <c r="Y103" s="101" t="str">
        <v/>
      </c>
      <c r="Z103" s="99"/>
      <c r="AA103" s="50">
        <v>14</v>
      </c>
      <c r="AB103" s="101" t="str">
        <v/>
      </c>
      <c r="AC103" s="99"/>
      <c r="AD103" s="50">
        <v>14</v>
      </c>
      <c r="AE103" s="101" t="str">
        <v/>
      </c>
    </row>
    <row r="104" spans="2:31">
      <c r="B104" s="99"/>
      <c r="C104" s="50">
        <v>15</v>
      </c>
      <c r="D104" s="101" t="str">
        <v/>
      </c>
      <c r="E104" s="99"/>
      <c r="F104" s="50">
        <v>15</v>
      </c>
      <c r="G104" s="101" t="str">
        <v/>
      </c>
      <c r="H104" s="99"/>
      <c r="I104" s="50">
        <v>15</v>
      </c>
      <c r="J104" s="101" t="str">
        <v/>
      </c>
      <c r="K104" s="99"/>
      <c r="L104" s="50">
        <v>15</v>
      </c>
      <c r="M104" s="101" t="str">
        <v/>
      </c>
      <c r="N104" s="99"/>
      <c r="O104" s="50">
        <v>15</v>
      </c>
      <c r="P104" s="101" t="str">
        <v/>
      </c>
      <c r="Q104" s="99"/>
      <c r="R104" s="50">
        <v>15</v>
      </c>
      <c r="S104" s="101" t="str">
        <v/>
      </c>
      <c r="T104" s="99"/>
      <c r="U104" s="50">
        <v>15</v>
      </c>
      <c r="V104" s="101" t="str">
        <v/>
      </c>
      <c r="W104" s="99"/>
      <c r="X104" s="50">
        <v>15</v>
      </c>
      <c r="Y104" s="101" t="str">
        <v/>
      </c>
      <c r="Z104" s="99"/>
      <c r="AA104" s="50">
        <v>15</v>
      </c>
      <c r="AB104" s="101" t="str">
        <v/>
      </c>
      <c r="AC104" s="99"/>
      <c r="AD104" s="50">
        <v>15</v>
      </c>
      <c r="AE104" s="101" t="str">
        <v/>
      </c>
    </row>
    <row r="105" spans="2:31">
      <c r="B105" s="99"/>
      <c r="C105" s="50">
        <v>16</v>
      </c>
      <c r="D105" s="101" t="str">
        <v/>
      </c>
      <c r="E105" s="99"/>
      <c r="F105" s="50">
        <v>16</v>
      </c>
      <c r="G105" s="101" t="str">
        <v/>
      </c>
      <c r="H105" s="99"/>
      <c r="I105" s="50">
        <v>16</v>
      </c>
      <c r="J105" s="101" t="str">
        <v/>
      </c>
      <c r="K105" s="99"/>
      <c r="L105" s="50">
        <v>16</v>
      </c>
      <c r="M105" s="101" t="str">
        <v/>
      </c>
      <c r="N105" s="99"/>
      <c r="O105" s="50">
        <v>16</v>
      </c>
      <c r="P105" s="101" t="str">
        <v/>
      </c>
      <c r="Q105" s="99"/>
      <c r="R105" s="50">
        <v>16</v>
      </c>
      <c r="S105" s="101" t="str">
        <v/>
      </c>
      <c r="T105" s="99"/>
      <c r="U105" s="50">
        <v>16</v>
      </c>
      <c r="V105" s="101" t="str">
        <v/>
      </c>
      <c r="W105" s="99"/>
      <c r="X105" s="50">
        <v>16</v>
      </c>
      <c r="Y105" s="101" t="str">
        <v/>
      </c>
      <c r="Z105" s="99"/>
      <c r="AA105" s="50">
        <v>16</v>
      </c>
      <c r="AB105" s="101" t="str">
        <v/>
      </c>
      <c r="AC105" s="99"/>
      <c r="AD105" s="50">
        <v>16</v>
      </c>
      <c r="AE105" s="101" t="str">
        <v/>
      </c>
    </row>
    <row r="106" spans="2:31">
      <c r="B106" s="99"/>
      <c r="C106" s="50">
        <v>17</v>
      </c>
      <c r="D106" s="101" t="str">
        <v/>
      </c>
      <c r="E106" s="99"/>
      <c r="F106" s="50">
        <v>17</v>
      </c>
      <c r="G106" s="101" t="str">
        <v/>
      </c>
      <c r="H106" s="99"/>
      <c r="I106" s="50">
        <v>17</v>
      </c>
      <c r="J106" s="101" t="str">
        <v/>
      </c>
      <c r="K106" s="99"/>
      <c r="L106" s="50">
        <v>17</v>
      </c>
      <c r="M106" s="101" t="str">
        <v/>
      </c>
      <c r="N106" s="99"/>
      <c r="O106" s="50">
        <v>17</v>
      </c>
      <c r="P106" s="101" t="str">
        <v/>
      </c>
      <c r="Q106" s="99"/>
      <c r="R106" s="50">
        <v>17</v>
      </c>
      <c r="S106" s="101" t="str">
        <v/>
      </c>
      <c r="T106" s="99"/>
      <c r="U106" s="50">
        <v>17</v>
      </c>
      <c r="V106" s="101" t="str">
        <v/>
      </c>
      <c r="W106" s="99"/>
      <c r="X106" s="50">
        <v>17</v>
      </c>
      <c r="Y106" s="101" t="str">
        <v/>
      </c>
      <c r="Z106" s="99"/>
      <c r="AA106" s="50">
        <v>17</v>
      </c>
      <c r="AB106" s="101" t="str">
        <v/>
      </c>
      <c r="AC106" s="99"/>
      <c r="AD106" s="50">
        <v>17</v>
      </c>
      <c r="AE106" s="101" t="str">
        <v/>
      </c>
    </row>
    <row r="107" spans="2:31">
      <c r="B107" s="99"/>
      <c r="C107" s="50">
        <v>18</v>
      </c>
      <c r="D107" s="101" t="str">
        <v/>
      </c>
      <c r="E107" s="99"/>
      <c r="F107" s="50">
        <v>18</v>
      </c>
      <c r="G107" s="101" t="str">
        <v/>
      </c>
      <c r="H107" s="99"/>
      <c r="I107" s="50">
        <v>18</v>
      </c>
      <c r="J107" s="101" t="str">
        <v/>
      </c>
      <c r="K107" s="99"/>
      <c r="L107" s="50">
        <v>18</v>
      </c>
      <c r="M107" s="101" t="str">
        <v/>
      </c>
      <c r="N107" s="99"/>
      <c r="O107" s="50">
        <v>18</v>
      </c>
      <c r="P107" s="101" t="str">
        <v/>
      </c>
      <c r="Q107" s="99"/>
      <c r="R107" s="50">
        <v>18</v>
      </c>
      <c r="S107" s="101" t="str">
        <v/>
      </c>
      <c r="T107" s="99"/>
      <c r="U107" s="50">
        <v>18</v>
      </c>
      <c r="V107" s="101" t="str">
        <v/>
      </c>
      <c r="W107" s="99"/>
      <c r="X107" s="50">
        <v>18</v>
      </c>
      <c r="Y107" s="101" t="str">
        <v/>
      </c>
      <c r="Z107" s="99"/>
      <c r="AA107" s="50">
        <v>18</v>
      </c>
      <c r="AB107" s="101" t="str">
        <v/>
      </c>
      <c r="AC107" s="99"/>
      <c r="AD107" s="50">
        <v>18</v>
      </c>
      <c r="AE107" s="101" t="str">
        <v/>
      </c>
    </row>
    <row r="108" spans="2:31">
      <c r="B108" s="99"/>
      <c r="C108" s="50">
        <v>19</v>
      </c>
      <c r="D108" s="101" t="str">
        <v/>
      </c>
      <c r="E108" s="99"/>
      <c r="F108" s="50">
        <v>19</v>
      </c>
      <c r="G108" s="101" t="str">
        <v/>
      </c>
      <c r="H108" s="99"/>
      <c r="I108" s="50">
        <v>19</v>
      </c>
      <c r="J108" s="101" t="str">
        <v/>
      </c>
      <c r="K108" s="99"/>
      <c r="L108" s="50">
        <v>19</v>
      </c>
      <c r="M108" s="101" t="str">
        <v/>
      </c>
      <c r="N108" s="99"/>
      <c r="O108" s="50">
        <v>19</v>
      </c>
      <c r="P108" s="101" t="str">
        <v/>
      </c>
      <c r="Q108" s="99"/>
      <c r="R108" s="50">
        <v>19</v>
      </c>
      <c r="S108" s="101" t="str">
        <v/>
      </c>
      <c r="T108" s="99"/>
      <c r="U108" s="50">
        <v>19</v>
      </c>
      <c r="V108" s="101" t="str">
        <v/>
      </c>
      <c r="W108" s="99"/>
      <c r="X108" s="50">
        <v>19</v>
      </c>
      <c r="Y108" s="101" t="str">
        <v/>
      </c>
      <c r="Z108" s="99"/>
      <c r="AA108" s="50">
        <v>19</v>
      </c>
      <c r="AB108" s="101" t="str">
        <v/>
      </c>
      <c r="AC108" s="99"/>
      <c r="AD108" s="50">
        <v>19</v>
      </c>
      <c r="AE108" s="101" t="str">
        <v/>
      </c>
    </row>
    <row r="109" spans="2:31">
      <c r="B109" s="99"/>
      <c r="C109" s="50">
        <v>20</v>
      </c>
      <c r="D109" s="101" t="str">
        <v/>
      </c>
      <c r="E109" s="99"/>
      <c r="F109" s="50">
        <v>20</v>
      </c>
      <c r="G109" s="101" t="str">
        <v/>
      </c>
      <c r="H109" s="99"/>
      <c r="I109" s="50">
        <v>20</v>
      </c>
      <c r="J109" s="101" t="str">
        <v/>
      </c>
      <c r="K109" s="99"/>
      <c r="L109" s="50">
        <v>20</v>
      </c>
      <c r="M109" s="101" t="str">
        <v/>
      </c>
      <c r="N109" s="99"/>
      <c r="O109" s="50">
        <v>20</v>
      </c>
      <c r="P109" s="101" t="str">
        <v/>
      </c>
      <c r="Q109" s="99"/>
      <c r="R109" s="50">
        <v>20</v>
      </c>
      <c r="S109" s="101" t="str">
        <v/>
      </c>
      <c r="T109" s="99"/>
      <c r="U109" s="50">
        <v>20</v>
      </c>
      <c r="V109" s="101" t="str">
        <v/>
      </c>
      <c r="W109" s="99"/>
      <c r="X109" s="50">
        <v>20</v>
      </c>
      <c r="Y109" s="101" t="str">
        <v/>
      </c>
      <c r="Z109" s="99"/>
      <c r="AA109" s="50">
        <v>20</v>
      </c>
      <c r="AB109" s="101" t="str">
        <v/>
      </c>
      <c r="AC109" s="99"/>
      <c r="AD109" s="50">
        <v>20</v>
      </c>
      <c r="AE109" s="101" t="str">
        <v/>
      </c>
    </row>
    <row r="110" spans="2:31">
      <c r="B110" s="99"/>
      <c r="C110" s="50">
        <v>21</v>
      </c>
      <c r="D110" s="101" t="str">
        <v/>
      </c>
      <c r="E110" s="99"/>
      <c r="F110" s="50">
        <v>21</v>
      </c>
      <c r="G110" s="101" t="str">
        <v/>
      </c>
      <c r="H110" s="99"/>
      <c r="I110" s="50">
        <v>21</v>
      </c>
      <c r="J110" s="101" t="str">
        <v/>
      </c>
      <c r="K110" s="99"/>
      <c r="L110" s="50">
        <v>21</v>
      </c>
      <c r="M110" s="101" t="str">
        <v/>
      </c>
      <c r="N110" s="99"/>
      <c r="O110" s="50">
        <v>21</v>
      </c>
      <c r="P110" s="101" t="str">
        <v/>
      </c>
      <c r="Q110" s="99"/>
      <c r="R110" s="50">
        <v>21</v>
      </c>
      <c r="S110" s="101" t="str">
        <v/>
      </c>
      <c r="T110" s="99"/>
      <c r="U110" s="50">
        <v>21</v>
      </c>
      <c r="V110" s="101" t="str">
        <v/>
      </c>
      <c r="W110" s="99"/>
      <c r="X110" s="50">
        <v>21</v>
      </c>
      <c r="Y110" s="101" t="str">
        <v/>
      </c>
      <c r="Z110" s="99"/>
      <c r="AA110" s="50">
        <v>21</v>
      </c>
      <c r="AB110" s="101" t="str">
        <v/>
      </c>
      <c r="AC110" s="99"/>
      <c r="AD110" s="50">
        <v>21</v>
      </c>
      <c r="AE110" s="101" t="str">
        <v/>
      </c>
    </row>
    <row r="111" spans="2:31">
      <c r="B111" s="99"/>
      <c r="C111" s="50">
        <v>22</v>
      </c>
      <c r="D111" s="101" t="str">
        <v/>
      </c>
      <c r="E111" s="99"/>
      <c r="F111" s="50">
        <v>22</v>
      </c>
      <c r="G111" s="101" t="str">
        <v/>
      </c>
      <c r="H111" s="99"/>
      <c r="I111" s="50">
        <v>22</v>
      </c>
      <c r="J111" s="101" t="str">
        <v/>
      </c>
      <c r="K111" s="99"/>
      <c r="L111" s="50">
        <v>22</v>
      </c>
      <c r="M111" s="101" t="str">
        <v/>
      </c>
      <c r="N111" s="99"/>
      <c r="O111" s="50">
        <v>22</v>
      </c>
      <c r="P111" s="101" t="str">
        <v/>
      </c>
      <c r="Q111" s="99"/>
      <c r="R111" s="50">
        <v>22</v>
      </c>
      <c r="S111" s="101" t="str">
        <v/>
      </c>
      <c r="T111" s="99"/>
      <c r="U111" s="50">
        <v>22</v>
      </c>
      <c r="V111" s="101" t="str">
        <v/>
      </c>
      <c r="W111" s="99"/>
      <c r="X111" s="50">
        <v>22</v>
      </c>
      <c r="Y111" s="101" t="str">
        <v/>
      </c>
      <c r="Z111" s="99"/>
      <c r="AA111" s="50">
        <v>22</v>
      </c>
      <c r="AB111" s="101" t="str">
        <v/>
      </c>
      <c r="AC111" s="99"/>
      <c r="AD111" s="50">
        <v>22</v>
      </c>
      <c r="AE111" s="101" t="str">
        <v/>
      </c>
    </row>
    <row r="112" spans="2:31">
      <c r="B112" s="99"/>
      <c r="C112" s="50">
        <v>23</v>
      </c>
      <c r="D112" s="101" t="str">
        <v/>
      </c>
      <c r="E112" s="99"/>
      <c r="F112" s="50">
        <v>23</v>
      </c>
      <c r="G112" s="101" t="str">
        <v/>
      </c>
      <c r="H112" s="99"/>
      <c r="I112" s="50">
        <v>23</v>
      </c>
      <c r="J112" s="101" t="str">
        <v/>
      </c>
      <c r="K112" s="99"/>
      <c r="L112" s="50">
        <v>23</v>
      </c>
      <c r="M112" s="101" t="str">
        <v/>
      </c>
      <c r="N112" s="99"/>
      <c r="O112" s="50">
        <v>23</v>
      </c>
      <c r="P112" s="101" t="str">
        <v/>
      </c>
      <c r="Q112" s="99"/>
      <c r="R112" s="50">
        <v>23</v>
      </c>
      <c r="S112" s="101" t="str">
        <v/>
      </c>
      <c r="T112" s="99"/>
      <c r="U112" s="50">
        <v>23</v>
      </c>
      <c r="V112" s="101" t="str">
        <v/>
      </c>
      <c r="W112" s="99"/>
      <c r="X112" s="50">
        <v>23</v>
      </c>
      <c r="Y112" s="101" t="str">
        <v/>
      </c>
      <c r="Z112" s="99"/>
      <c r="AA112" s="50">
        <v>23</v>
      </c>
      <c r="AB112" s="101" t="str">
        <v/>
      </c>
      <c r="AC112" s="99"/>
      <c r="AD112" s="50">
        <v>23</v>
      </c>
      <c r="AE112" s="101" t="str">
        <v/>
      </c>
    </row>
    <row r="113" spans="2:31">
      <c r="B113" s="99"/>
      <c r="C113" s="50">
        <v>24</v>
      </c>
      <c r="D113" s="101" t="str">
        <v/>
      </c>
      <c r="E113" s="99"/>
      <c r="F113" s="50">
        <v>24</v>
      </c>
      <c r="G113" s="101" t="str">
        <v/>
      </c>
      <c r="H113" s="99"/>
      <c r="I113" s="50">
        <v>24</v>
      </c>
      <c r="J113" s="101" t="str">
        <v/>
      </c>
      <c r="K113" s="99"/>
      <c r="L113" s="50">
        <v>24</v>
      </c>
      <c r="M113" s="101" t="str">
        <v/>
      </c>
      <c r="N113" s="99"/>
      <c r="O113" s="50">
        <v>24</v>
      </c>
      <c r="P113" s="101" t="str">
        <v/>
      </c>
      <c r="Q113" s="99"/>
      <c r="R113" s="50">
        <v>24</v>
      </c>
      <c r="S113" s="101" t="str">
        <v/>
      </c>
      <c r="T113" s="99"/>
      <c r="U113" s="50">
        <v>24</v>
      </c>
      <c r="V113" s="101" t="str">
        <v/>
      </c>
      <c r="W113" s="99"/>
      <c r="X113" s="50">
        <v>24</v>
      </c>
      <c r="Y113" s="101" t="str">
        <v/>
      </c>
      <c r="Z113" s="99"/>
      <c r="AA113" s="50">
        <v>24</v>
      </c>
      <c r="AB113" s="101" t="str">
        <v/>
      </c>
      <c r="AC113" s="99"/>
      <c r="AD113" s="50">
        <v>24</v>
      </c>
      <c r="AE113" s="101" t="str">
        <v/>
      </c>
    </row>
    <row r="114" spans="2:31" ht="16" thickBot="1">
      <c r="B114" s="100"/>
      <c r="C114" s="51">
        <v>25</v>
      </c>
      <c r="D114" s="102" t="str">
        <v/>
      </c>
      <c r="E114" s="100"/>
      <c r="F114" s="51">
        <v>25</v>
      </c>
      <c r="G114" s="102" t="str">
        <v/>
      </c>
      <c r="H114" s="100"/>
      <c r="I114" s="51">
        <v>25</v>
      </c>
      <c r="J114" s="102" t="str">
        <v/>
      </c>
      <c r="K114" s="100"/>
      <c r="L114" s="51">
        <v>25</v>
      </c>
      <c r="M114" s="102" t="str">
        <v/>
      </c>
      <c r="N114" s="100"/>
      <c r="O114" s="51">
        <v>25</v>
      </c>
      <c r="P114" s="102" t="str">
        <v/>
      </c>
      <c r="Q114" s="100"/>
      <c r="R114" s="51">
        <v>25</v>
      </c>
      <c r="S114" s="102" t="str">
        <v/>
      </c>
      <c r="T114" s="100"/>
      <c r="U114" s="51">
        <v>25</v>
      </c>
      <c r="V114" s="102" t="str">
        <v/>
      </c>
      <c r="W114" s="100"/>
      <c r="X114" s="51">
        <v>25</v>
      </c>
      <c r="Y114" s="102" t="str">
        <v/>
      </c>
      <c r="Z114" s="100"/>
      <c r="AA114" s="51">
        <v>25</v>
      </c>
      <c r="AB114" s="102" t="str">
        <v/>
      </c>
      <c r="AC114" s="100"/>
      <c r="AD114" s="51">
        <v>25</v>
      </c>
      <c r="AE114" s="102" t="str">
        <v/>
      </c>
    </row>
    <row r="116" spans="2:31" ht="16" thickBot="1"/>
    <row r="117" spans="2:31" ht="20" thickBot="1">
      <c r="B117" s="109" t="s">
        <v>20</v>
      </c>
      <c r="C117" s="110" t="s">
        <v>18</v>
      </c>
      <c r="D117" s="111" t="s">
        <v>19</v>
      </c>
      <c r="E117" s="109" t="s">
        <v>20</v>
      </c>
      <c r="F117" s="110" t="s">
        <v>18</v>
      </c>
      <c r="G117" s="111" t="s">
        <v>19</v>
      </c>
      <c r="H117" s="109" t="s">
        <v>20</v>
      </c>
      <c r="I117" s="110" t="s">
        <v>18</v>
      </c>
      <c r="J117" s="111" t="s">
        <v>19</v>
      </c>
      <c r="K117" s="110" t="s">
        <v>20</v>
      </c>
      <c r="L117" s="110" t="s">
        <v>18</v>
      </c>
      <c r="M117" s="111" t="s">
        <v>19</v>
      </c>
      <c r="N117" s="109" t="s">
        <v>20</v>
      </c>
      <c r="O117" s="110" t="s">
        <v>18</v>
      </c>
      <c r="P117" s="111" t="s">
        <v>19</v>
      </c>
      <c r="Q117" s="109" t="s">
        <v>20</v>
      </c>
      <c r="R117" s="110" t="s">
        <v>18</v>
      </c>
      <c r="S117" s="111" t="s">
        <v>19</v>
      </c>
      <c r="T117" s="109" t="s">
        <v>20</v>
      </c>
      <c r="U117" s="110" t="s">
        <v>18</v>
      </c>
      <c r="V117" s="111" t="s">
        <v>19</v>
      </c>
      <c r="W117" s="109" t="s">
        <v>20</v>
      </c>
      <c r="X117" s="110" t="s">
        <v>18</v>
      </c>
      <c r="Y117" s="111" t="s">
        <v>19</v>
      </c>
      <c r="Z117" s="109" t="s">
        <v>20</v>
      </c>
      <c r="AA117" s="110" t="s">
        <v>18</v>
      </c>
      <c r="AB117" s="111" t="s">
        <v>19</v>
      </c>
      <c r="AC117" s="109" t="s">
        <v>20</v>
      </c>
      <c r="AD117" s="110" t="s">
        <v>18</v>
      </c>
      <c r="AE117" s="111" t="s">
        <v>19</v>
      </c>
    </row>
    <row r="118" spans="2:31">
      <c r="B118" s="103" t="str">
        <f>IF('Data &amp; Model'!B$45="","",'Data &amp; Model'!B$45)</f>
        <v/>
      </c>
      <c r="C118" s="52">
        <v>1</v>
      </c>
      <c r="D118" s="104" t="str">
        <f t="array" ref="D118:D142">TRANSPOSE('Schedule by Block'!C46:AA46)</f>
        <v/>
      </c>
      <c r="E118" s="103" t="str">
        <f>IF('Data &amp; Model'!B$46="","",'Data &amp; Model'!B$46)</f>
        <v/>
      </c>
      <c r="F118" s="50">
        <v>1</v>
      </c>
      <c r="G118" s="104" t="str">
        <f t="array" ref="G118:G142">TRANSPOSE('Schedule by Block'!C47:AA47)</f>
        <v/>
      </c>
      <c r="H118" s="103" t="str">
        <f>IF('Data &amp; Model'!B$47="","",'Data &amp; Model'!B$47)</f>
        <v/>
      </c>
      <c r="I118" s="52">
        <v>1</v>
      </c>
      <c r="J118" s="104" t="str">
        <f t="array" ref="J118:J142">TRANSPOSE('Schedule by Block'!C48:AA48)</f>
        <v/>
      </c>
      <c r="K118" s="103" t="str">
        <f>IF('Data &amp; Model'!B$48="","",'Data &amp; Model'!B$48)</f>
        <v/>
      </c>
      <c r="L118" s="52">
        <v>1</v>
      </c>
      <c r="M118" s="104" t="str">
        <f t="array" ref="M118:M142">TRANSPOSE('Schedule by Block'!C49:AA49)</f>
        <v/>
      </c>
      <c r="N118" s="103" t="str">
        <f>IF('Data &amp; Model'!B$49="","",'Data &amp; Model'!B$49)</f>
        <v/>
      </c>
      <c r="O118" s="52">
        <v>1</v>
      </c>
      <c r="P118" s="104" t="str">
        <f t="array" ref="P118:P142">TRANSPOSE('Schedule by Block'!C50:AA50)</f>
        <v/>
      </c>
      <c r="Q118" s="103" t="str">
        <f>IF('Data &amp; Model'!B$50="","",'Data &amp; Model'!B$50)</f>
        <v/>
      </c>
      <c r="R118" s="52">
        <v>1</v>
      </c>
      <c r="S118" s="104" t="str">
        <f t="array" ref="S118:S142">TRANSPOSE('Schedule by Block'!C51:AA51)</f>
        <v/>
      </c>
      <c r="T118" s="103" t="str">
        <f>IF('Data &amp; Model'!B$51="","",'Data &amp; Model'!B$51)</f>
        <v/>
      </c>
      <c r="U118" s="52">
        <v>1</v>
      </c>
      <c r="V118" s="104" t="str">
        <f t="array" ref="V118:V142">TRANSPOSE('Schedule by Block'!C52:AA52)</f>
        <v/>
      </c>
      <c r="W118" s="103" t="str">
        <f>IF('Data &amp; Model'!B$52="","",'Data &amp; Model'!B$52)</f>
        <v/>
      </c>
      <c r="X118" s="52">
        <v>1</v>
      </c>
      <c r="Y118" s="105" t="str">
        <f t="array" ref="Y118:Y142">TRANSPOSE('Schedule by Block'!C53:AA53)</f>
        <v/>
      </c>
      <c r="Z118" s="103" t="str">
        <f>IF('Data &amp; Model'!B$53="","",'Data &amp; Model'!B$53)</f>
        <v/>
      </c>
      <c r="AA118" s="52">
        <v>1</v>
      </c>
      <c r="AB118" s="104" t="str">
        <f t="array" ref="AB118:AB142">TRANSPOSE('Schedule by Block'!C54:AA54)</f>
        <v/>
      </c>
      <c r="AC118" s="103" t="str">
        <f>IF('Data &amp; Model'!B$54="","",'Data &amp; Model'!B$54)</f>
        <v/>
      </c>
      <c r="AD118" s="52">
        <v>1</v>
      </c>
      <c r="AE118" s="104" t="str">
        <f t="array" ref="AE118:AE142">TRANSPOSE('Schedule by Block'!C55:AA55)</f>
        <v/>
      </c>
    </row>
    <row r="119" spans="2:31">
      <c r="B119" s="99"/>
      <c r="C119" s="50">
        <v>2</v>
      </c>
      <c r="D119" s="101" t="str">
        <v/>
      </c>
      <c r="E119" s="99"/>
      <c r="F119" s="50">
        <v>2</v>
      </c>
      <c r="G119" s="101" t="str">
        <v/>
      </c>
      <c r="H119" s="99"/>
      <c r="I119" s="50">
        <v>2</v>
      </c>
      <c r="J119" s="101" t="str">
        <v/>
      </c>
      <c r="K119" s="99"/>
      <c r="L119" s="50">
        <v>2</v>
      </c>
      <c r="M119" s="101" t="str">
        <v/>
      </c>
      <c r="N119" s="99"/>
      <c r="O119" s="50">
        <v>2</v>
      </c>
      <c r="P119" s="101" t="str">
        <v/>
      </c>
      <c r="Q119" s="99"/>
      <c r="R119" s="50">
        <v>2</v>
      </c>
      <c r="S119" s="101" t="str">
        <v/>
      </c>
      <c r="T119" s="99"/>
      <c r="U119" s="50">
        <v>2</v>
      </c>
      <c r="V119" s="101" t="str">
        <v/>
      </c>
      <c r="W119" s="99"/>
      <c r="X119" s="50">
        <v>2</v>
      </c>
      <c r="Y119" s="101" t="str">
        <v/>
      </c>
      <c r="Z119" s="99"/>
      <c r="AA119" s="50">
        <v>2</v>
      </c>
      <c r="AB119" s="101" t="str">
        <v/>
      </c>
      <c r="AC119" s="99"/>
      <c r="AD119" s="50">
        <v>2</v>
      </c>
      <c r="AE119" s="101" t="str">
        <v/>
      </c>
    </row>
    <row r="120" spans="2:31">
      <c r="B120" s="99"/>
      <c r="C120" s="50">
        <v>3</v>
      </c>
      <c r="D120" s="101" t="str">
        <v/>
      </c>
      <c r="E120" s="99"/>
      <c r="F120" s="50">
        <v>3</v>
      </c>
      <c r="G120" s="101" t="str">
        <v/>
      </c>
      <c r="H120" s="99"/>
      <c r="I120" s="50">
        <v>3</v>
      </c>
      <c r="J120" s="101" t="str">
        <v/>
      </c>
      <c r="K120" s="99"/>
      <c r="L120" s="50">
        <v>3</v>
      </c>
      <c r="M120" s="101" t="str">
        <v/>
      </c>
      <c r="N120" s="99"/>
      <c r="O120" s="50">
        <v>3</v>
      </c>
      <c r="P120" s="101" t="str">
        <v/>
      </c>
      <c r="Q120" s="99"/>
      <c r="R120" s="50">
        <v>3</v>
      </c>
      <c r="S120" s="101" t="str">
        <v/>
      </c>
      <c r="T120" s="99"/>
      <c r="U120" s="50">
        <v>3</v>
      </c>
      <c r="V120" s="101" t="str">
        <v/>
      </c>
      <c r="W120" s="99"/>
      <c r="X120" s="50">
        <v>3</v>
      </c>
      <c r="Y120" s="101" t="str">
        <v/>
      </c>
      <c r="Z120" s="99"/>
      <c r="AA120" s="50">
        <v>3</v>
      </c>
      <c r="AB120" s="101" t="str">
        <v/>
      </c>
      <c r="AC120" s="99"/>
      <c r="AD120" s="50">
        <v>3</v>
      </c>
      <c r="AE120" s="101" t="str">
        <v/>
      </c>
    </row>
    <row r="121" spans="2:31">
      <c r="B121" s="99"/>
      <c r="C121" s="50">
        <v>4</v>
      </c>
      <c r="D121" s="101" t="str">
        <v/>
      </c>
      <c r="E121" s="99"/>
      <c r="F121" s="50">
        <v>4</v>
      </c>
      <c r="G121" s="101" t="str">
        <v/>
      </c>
      <c r="H121" s="99"/>
      <c r="I121" s="50">
        <v>4</v>
      </c>
      <c r="J121" s="101" t="str">
        <v/>
      </c>
      <c r="K121" s="99"/>
      <c r="L121" s="50">
        <v>4</v>
      </c>
      <c r="M121" s="101" t="str">
        <v/>
      </c>
      <c r="N121" s="99"/>
      <c r="O121" s="50">
        <v>4</v>
      </c>
      <c r="P121" s="101" t="str">
        <v/>
      </c>
      <c r="Q121" s="99"/>
      <c r="R121" s="50">
        <v>4</v>
      </c>
      <c r="S121" s="101" t="str">
        <v/>
      </c>
      <c r="T121" s="99"/>
      <c r="U121" s="50">
        <v>4</v>
      </c>
      <c r="V121" s="101" t="str">
        <v/>
      </c>
      <c r="W121" s="99"/>
      <c r="X121" s="50">
        <v>4</v>
      </c>
      <c r="Y121" s="101" t="str">
        <v/>
      </c>
      <c r="Z121" s="99"/>
      <c r="AA121" s="50">
        <v>4</v>
      </c>
      <c r="AB121" s="101" t="str">
        <v/>
      </c>
      <c r="AC121" s="99"/>
      <c r="AD121" s="50">
        <v>4</v>
      </c>
      <c r="AE121" s="101" t="str">
        <v/>
      </c>
    </row>
    <row r="122" spans="2:31">
      <c r="B122" s="99"/>
      <c r="C122" s="50">
        <v>5</v>
      </c>
      <c r="D122" s="101" t="str">
        <v/>
      </c>
      <c r="E122" s="99"/>
      <c r="F122" s="50">
        <v>5</v>
      </c>
      <c r="G122" s="101" t="str">
        <v/>
      </c>
      <c r="H122" s="99"/>
      <c r="I122" s="50">
        <v>5</v>
      </c>
      <c r="J122" s="101" t="str">
        <v/>
      </c>
      <c r="K122" s="99"/>
      <c r="L122" s="50">
        <v>5</v>
      </c>
      <c r="M122" s="101" t="str">
        <v/>
      </c>
      <c r="N122" s="99"/>
      <c r="O122" s="50">
        <v>5</v>
      </c>
      <c r="P122" s="101" t="str">
        <v/>
      </c>
      <c r="Q122" s="99"/>
      <c r="R122" s="50">
        <v>5</v>
      </c>
      <c r="S122" s="101" t="str">
        <v/>
      </c>
      <c r="T122" s="99"/>
      <c r="U122" s="50">
        <v>5</v>
      </c>
      <c r="V122" s="101" t="str">
        <v/>
      </c>
      <c r="W122" s="99"/>
      <c r="X122" s="50">
        <v>5</v>
      </c>
      <c r="Y122" s="101" t="str">
        <v/>
      </c>
      <c r="Z122" s="99"/>
      <c r="AA122" s="50">
        <v>5</v>
      </c>
      <c r="AB122" s="101" t="str">
        <v/>
      </c>
      <c r="AC122" s="99"/>
      <c r="AD122" s="50">
        <v>5</v>
      </c>
      <c r="AE122" s="101" t="str">
        <v/>
      </c>
    </row>
    <row r="123" spans="2:31">
      <c r="B123" s="99"/>
      <c r="C123" s="50">
        <v>6</v>
      </c>
      <c r="D123" s="101" t="str">
        <v/>
      </c>
      <c r="E123" s="99"/>
      <c r="F123" s="50">
        <v>6</v>
      </c>
      <c r="G123" s="101" t="str">
        <v/>
      </c>
      <c r="H123" s="99"/>
      <c r="I123" s="50">
        <v>6</v>
      </c>
      <c r="J123" s="101" t="str">
        <v/>
      </c>
      <c r="K123" s="99"/>
      <c r="L123" s="50">
        <v>6</v>
      </c>
      <c r="M123" s="101" t="str">
        <v/>
      </c>
      <c r="N123" s="99"/>
      <c r="O123" s="50">
        <v>6</v>
      </c>
      <c r="P123" s="101" t="str">
        <v/>
      </c>
      <c r="Q123" s="99"/>
      <c r="R123" s="50">
        <v>6</v>
      </c>
      <c r="S123" s="101" t="str">
        <v/>
      </c>
      <c r="T123" s="99"/>
      <c r="U123" s="50">
        <v>6</v>
      </c>
      <c r="V123" s="101" t="str">
        <v/>
      </c>
      <c r="W123" s="99"/>
      <c r="X123" s="50">
        <v>6</v>
      </c>
      <c r="Y123" s="101" t="str">
        <v/>
      </c>
      <c r="Z123" s="99"/>
      <c r="AA123" s="50">
        <v>6</v>
      </c>
      <c r="AB123" s="101" t="str">
        <v/>
      </c>
      <c r="AC123" s="99"/>
      <c r="AD123" s="50">
        <v>6</v>
      </c>
      <c r="AE123" s="101" t="str">
        <v/>
      </c>
    </row>
    <row r="124" spans="2:31">
      <c r="B124" s="99"/>
      <c r="C124" s="50">
        <v>7</v>
      </c>
      <c r="D124" s="101" t="str">
        <v/>
      </c>
      <c r="E124" s="99"/>
      <c r="F124" s="50">
        <v>7</v>
      </c>
      <c r="G124" s="101" t="str">
        <v/>
      </c>
      <c r="H124" s="99"/>
      <c r="I124" s="50">
        <v>7</v>
      </c>
      <c r="J124" s="101" t="str">
        <v/>
      </c>
      <c r="K124" s="99"/>
      <c r="L124" s="50">
        <v>7</v>
      </c>
      <c r="M124" s="101" t="str">
        <v/>
      </c>
      <c r="N124" s="99"/>
      <c r="O124" s="50">
        <v>7</v>
      </c>
      <c r="P124" s="101" t="str">
        <v/>
      </c>
      <c r="Q124" s="99"/>
      <c r="R124" s="50">
        <v>7</v>
      </c>
      <c r="S124" s="101" t="str">
        <v/>
      </c>
      <c r="T124" s="99"/>
      <c r="U124" s="50">
        <v>7</v>
      </c>
      <c r="V124" s="101" t="str">
        <v/>
      </c>
      <c r="W124" s="99"/>
      <c r="X124" s="50">
        <v>7</v>
      </c>
      <c r="Y124" s="101" t="str">
        <v/>
      </c>
      <c r="Z124" s="99"/>
      <c r="AA124" s="50">
        <v>7</v>
      </c>
      <c r="AB124" s="101" t="str">
        <v/>
      </c>
      <c r="AC124" s="99"/>
      <c r="AD124" s="50">
        <v>7</v>
      </c>
      <c r="AE124" s="101" t="str">
        <v/>
      </c>
    </row>
    <row r="125" spans="2:31">
      <c r="B125" s="99"/>
      <c r="C125" s="50">
        <v>8</v>
      </c>
      <c r="D125" s="101" t="str">
        <v/>
      </c>
      <c r="E125" s="99"/>
      <c r="F125" s="50">
        <v>8</v>
      </c>
      <c r="G125" s="101" t="str">
        <v/>
      </c>
      <c r="H125" s="99"/>
      <c r="I125" s="50">
        <v>8</v>
      </c>
      <c r="J125" s="101" t="str">
        <v/>
      </c>
      <c r="K125" s="99"/>
      <c r="L125" s="50">
        <v>8</v>
      </c>
      <c r="M125" s="101" t="str">
        <v/>
      </c>
      <c r="N125" s="99"/>
      <c r="O125" s="50">
        <v>8</v>
      </c>
      <c r="P125" s="101" t="str">
        <v/>
      </c>
      <c r="Q125" s="99"/>
      <c r="R125" s="50">
        <v>8</v>
      </c>
      <c r="S125" s="101" t="str">
        <v/>
      </c>
      <c r="T125" s="99"/>
      <c r="U125" s="50">
        <v>8</v>
      </c>
      <c r="V125" s="101" t="str">
        <v/>
      </c>
      <c r="W125" s="99"/>
      <c r="X125" s="50">
        <v>8</v>
      </c>
      <c r="Y125" s="101" t="str">
        <v/>
      </c>
      <c r="Z125" s="99"/>
      <c r="AA125" s="50">
        <v>8</v>
      </c>
      <c r="AB125" s="101" t="str">
        <v/>
      </c>
      <c r="AC125" s="99"/>
      <c r="AD125" s="50">
        <v>8</v>
      </c>
      <c r="AE125" s="101" t="str">
        <v/>
      </c>
    </row>
    <row r="126" spans="2:31">
      <c r="B126" s="99"/>
      <c r="C126" s="50">
        <v>9</v>
      </c>
      <c r="D126" s="101" t="str">
        <v/>
      </c>
      <c r="E126" s="99"/>
      <c r="F126" s="50">
        <v>9</v>
      </c>
      <c r="G126" s="101" t="str">
        <v/>
      </c>
      <c r="H126" s="99"/>
      <c r="I126" s="50">
        <v>9</v>
      </c>
      <c r="J126" s="101" t="str">
        <v/>
      </c>
      <c r="K126" s="99"/>
      <c r="L126" s="50">
        <v>9</v>
      </c>
      <c r="M126" s="101" t="str">
        <v/>
      </c>
      <c r="N126" s="99"/>
      <c r="O126" s="50">
        <v>9</v>
      </c>
      <c r="P126" s="101" t="str">
        <v/>
      </c>
      <c r="Q126" s="99"/>
      <c r="R126" s="50">
        <v>9</v>
      </c>
      <c r="S126" s="101" t="str">
        <v/>
      </c>
      <c r="T126" s="99"/>
      <c r="U126" s="50">
        <v>9</v>
      </c>
      <c r="V126" s="101" t="str">
        <v/>
      </c>
      <c r="W126" s="99"/>
      <c r="X126" s="50">
        <v>9</v>
      </c>
      <c r="Y126" s="101" t="str">
        <v/>
      </c>
      <c r="Z126" s="99"/>
      <c r="AA126" s="50">
        <v>9</v>
      </c>
      <c r="AB126" s="101" t="str">
        <v/>
      </c>
      <c r="AC126" s="99"/>
      <c r="AD126" s="50">
        <v>9</v>
      </c>
      <c r="AE126" s="101" t="str">
        <v/>
      </c>
    </row>
    <row r="127" spans="2:31">
      <c r="B127" s="99"/>
      <c r="C127" s="50">
        <v>10</v>
      </c>
      <c r="D127" s="101" t="str">
        <v/>
      </c>
      <c r="E127" s="99"/>
      <c r="F127" s="50">
        <v>10</v>
      </c>
      <c r="G127" s="101" t="str">
        <v/>
      </c>
      <c r="H127" s="99"/>
      <c r="I127" s="50">
        <v>10</v>
      </c>
      <c r="J127" s="101" t="str">
        <v/>
      </c>
      <c r="K127" s="99"/>
      <c r="L127" s="50">
        <v>10</v>
      </c>
      <c r="M127" s="101" t="str">
        <v/>
      </c>
      <c r="N127" s="99"/>
      <c r="O127" s="50">
        <v>10</v>
      </c>
      <c r="P127" s="101" t="str">
        <v/>
      </c>
      <c r="Q127" s="99"/>
      <c r="R127" s="50">
        <v>10</v>
      </c>
      <c r="S127" s="101" t="str">
        <v/>
      </c>
      <c r="T127" s="99"/>
      <c r="U127" s="50">
        <v>10</v>
      </c>
      <c r="V127" s="101" t="str">
        <v/>
      </c>
      <c r="W127" s="99"/>
      <c r="X127" s="50">
        <v>10</v>
      </c>
      <c r="Y127" s="101" t="str">
        <v/>
      </c>
      <c r="Z127" s="99"/>
      <c r="AA127" s="50">
        <v>10</v>
      </c>
      <c r="AB127" s="101" t="str">
        <v/>
      </c>
      <c r="AC127" s="99"/>
      <c r="AD127" s="50">
        <v>10</v>
      </c>
      <c r="AE127" s="101" t="str">
        <v/>
      </c>
    </row>
    <row r="128" spans="2:31">
      <c r="B128" s="99"/>
      <c r="C128" s="50">
        <v>11</v>
      </c>
      <c r="D128" s="101" t="str">
        <v/>
      </c>
      <c r="E128" s="99"/>
      <c r="F128" s="50">
        <v>11</v>
      </c>
      <c r="G128" s="101" t="str">
        <v/>
      </c>
      <c r="H128" s="99"/>
      <c r="I128" s="50">
        <v>11</v>
      </c>
      <c r="J128" s="101" t="str">
        <v/>
      </c>
      <c r="K128" s="99"/>
      <c r="L128" s="50">
        <v>11</v>
      </c>
      <c r="M128" s="101" t="str">
        <v/>
      </c>
      <c r="N128" s="99"/>
      <c r="O128" s="50">
        <v>11</v>
      </c>
      <c r="P128" s="101" t="str">
        <v/>
      </c>
      <c r="Q128" s="99"/>
      <c r="R128" s="50">
        <v>11</v>
      </c>
      <c r="S128" s="101" t="str">
        <v/>
      </c>
      <c r="T128" s="99"/>
      <c r="U128" s="50">
        <v>11</v>
      </c>
      <c r="V128" s="101" t="str">
        <v/>
      </c>
      <c r="W128" s="99"/>
      <c r="X128" s="50">
        <v>11</v>
      </c>
      <c r="Y128" s="101" t="str">
        <v/>
      </c>
      <c r="Z128" s="99"/>
      <c r="AA128" s="50">
        <v>11</v>
      </c>
      <c r="AB128" s="101" t="str">
        <v/>
      </c>
      <c r="AC128" s="99"/>
      <c r="AD128" s="50">
        <v>11</v>
      </c>
      <c r="AE128" s="101" t="str">
        <v/>
      </c>
    </row>
    <row r="129" spans="2:31">
      <c r="B129" s="99"/>
      <c r="C129" s="50">
        <v>12</v>
      </c>
      <c r="D129" s="101" t="str">
        <v/>
      </c>
      <c r="E129" s="99"/>
      <c r="F129" s="50">
        <v>12</v>
      </c>
      <c r="G129" s="101" t="str">
        <v/>
      </c>
      <c r="H129" s="99"/>
      <c r="I129" s="50">
        <v>12</v>
      </c>
      <c r="J129" s="101" t="str">
        <v/>
      </c>
      <c r="K129" s="99"/>
      <c r="L129" s="50">
        <v>12</v>
      </c>
      <c r="M129" s="101" t="str">
        <v/>
      </c>
      <c r="N129" s="99"/>
      <c r="O129" s="50">
        <v>12</v>
      </c>
      <c r="P129" s="101" t="str">
        <v/>
      </c>
      <c r="Q129" s="99"/>
      <c r="R129" s="50">
        <v>12</v>
      </c>
      <c r="S129" s="101" t="str">
        <v/>
      </c>
      <c r="T129" s="99"/>
      <c r="U129" s="50">
        <v>12</v>
      </c>
      <c r="V129" s="101" t="str">
        <v/>
      </c>
      <c r="W129" s="99"/>
      <c r="X129" s="50">
        <v>12</v>
      </c>
      <c r="Y129" s="101" t="str">
        <v/>
      </c>
      <c r="Z129" s="99"/>
      <c r="AA129" s="50">
        <v>12</v>
      </c>
      <c r="AB129" s="101" t="str">
        <v/>
      </c>
      <c r="AC129" s="99"/>
      <c r="AD129" s="50">
        <v>12</v>
      </c>
      <c r="AE129" s="101" t="str">
        <v/>
      </c>
    </row>
    <row r="130" spans="2:31">
      <c r="B130" s="99"/>
      <c r="C130" s="50">
        <v>13</v>
      </c>
      <c r="D130" s="101" t="str">
        <v/>
      </c>
      <c r="E130" s="99"/>
      <c r="F130" s="50">
        <v>13</v>
      </c>
      <c r="G130" s="101" t="str">
        <v/>
      </c>
      <c r="H130" s="99"/>
      <c r="I130" s="50">
        <v>13</v>
      </c>
      <c r="J130" s="101" t="str">
        <v/>
      </c>
      <c r="K130" s="99"/>
      <c r="L130" s="50">
        <v>13</v>
      </c>
      <c r="M130" s="101" t="str">
        <v/>
      </c>
      <c r="N130" s="99"/>
      <c r="O130" s="50">
        <v>13</v>
      </c>
      <c r="P130" s="101" t="str">
        <v/>
      </c>
      <c r="Q130" s="99"/>
      <c r="R130" s="50">
        <v>13</v>
      </c>
      <c r="S130" s="101" t="str">
        <v/>
      </c>
      <c r="T130" s="99"/>
      <c r="U130" s="50">
        <v>13</v>
      </c>
      <c r="V130" s="101" t="str">
        <v/>
      </c>
      <c r="W130" s="99"/>
      <c r="X130" s="50">
        <v>13</v>
      </c>
      <c r="Y130" s="101" t="str">
        <v/>
      </c>
      <c r="Z130" s="99"/>
      <c r="AA130" s="50">
        <v>13</v>
      </c>
      <c r="AB130" s="101" t="str">
        <v/>
      </c>
      <c r="AC130" s="99"/>
      <c r="AD130" s="50">
        <v>13</v>
      </c>
      <c r="AE130" s="101" t="str">
        <v/>
      </c>
    </row>
    <row r="131" spans="2:31">
      <c r="B131" s="99"/>
      <c r="C131" s="50">
        <v>14</v>
      </c>
      <c r="D131" s="101" t="str">
        <v/>
      </c>
      <c r="E131" s="99"/>
      <c r="F131" s="50">
        <v>14</v>
      </c>
      <c r="G131" s="101" t="str">
        <v/>
      </c>
      <c r="H131" s="99"/>
      <c r="I131" s="50">
        <v>14</v>
      </c>
      <c r="J131" s="101" t="str">
        <v/>
      </c>
      <c r="K131" s="99"/>
      <c r="L131" s="50">
        <v>14</v>
      </c>
      <c r="M131" s="101" t="str">
        <v/>
      </c>
      <c r="N131" s="99"/>
      <c r="O131" s="50">
        <v>14</v>
      </c>
      <c r="P131" s="101" t="str">
        <v/>
      </c>
      <c r="Q131" s="99"/>
      <c r="R131" s="50">
        <v>14</v>
      </c>
      <c r="S131" s="101" t="str">
        <v/>
      </c>
      <c r="T131" s="99"/>
      <c r="U131" s="50">
        <v>14</v>
      </c>
      <c r="V131" s="101" t="str">
        <v/>
      </c>
      <c r="W131" s="99"/>
      <c r="X131" s="50">
        <v>14</v>
      </c>
      <c r="Y131" s="101" t="str">
        <v/>
      </c>
      <c r="Z131" s="99"/>
      <c r="AA131" s="50">
        <v>14</v>
      </c>
      <c r="AB131" s="101" t="str">
        <v/>
      </c>
      <c r="AC131" s="99"/>
      <c r="AD131" s="50">
        <v>14</v>
      </c>
      <c r="AE131" s="101" t="str">
        <v/>
      </c>
    </row>
    <row r="132" spans="2:31">
      <c r="B132" s="99"/>
      <c r="C132" s="50">
        <v>15</v>
      </c>
      <c r="D132" s="101" t="str">
        <v/>
      </c>
      <c r="E132" s="99"/>
      <c r="F132" s="50">
        <v>15</v>
      </c>
      <c r="G132" s="101" t="str">
        <v/>
      </c>
      <c r="H132" s="99"/>
      <c r="I132" s="50">
        <v>15</v>
      </c>
      <c r="J132" s="101" t="str">
        <v/>
      </c>
      <c r="K132" s="99"/>
      <c r="L132" s="50">
        <v>15</v>
      </c>
      <c r="M132" s="101" t="str">
        <v/>
      </c>
      <c r="N132" s="99"/>
      <c r="O132" s="50">
        <v>15</v>
      </c>
      <c r="P132" s="101" t="str">
        <v/>
      </c>
      <c r="Q132" s="99"/>
      <c r="R132" s="50">
        <v>15</v>
      </c>
      <c r="S132" s="101" t="str">
        <v/>
      </c>
      <c r="T132" s="99"/>
      <c r="U132" s="50">
        <v>15</v>
      </c>
      <c r="V132" s="101" t="str">
        <v/>
      </c>
      <c r="W132" s="99"/>
      <c r="X132" s="50">
        <v>15</v>
      </c>
      <c r="Y132" s="101" t="str">
        <v/>
      </c>
      <c r="Z132" s="99"/>
      <c r="AA132" s="50">
        <v>15</v>
      </c>
      <c r="AB132" s="101" t="str">
        <v/>
      </c>
      <c r="AC132" s="99"/>
      <c r="AD132" s="50">
        <v>15</v>
      </c>
      <c r="AE132" s="101" t="str">
        <v/>
      </c>
    </row>
    <row r="133" spans="2:31">
      <c r="B133" s="99"/>
      <c r="C133" s="50">
        <v>16</v>
      </c>
      <c r="D133" s="101" t="str">
        <v/>
      </c>
      <c r="E133" s="99"/>
      <c r="F133" s="50">
        <v>16</v>
      </c>
      <c r="G133" s="101" t="str">
        <v/>
      </c>
      <c r="H133" s="99"/>
      <c r="I133" s="50">
        <v>16</v>
      </c>
      <c r="J133" s="101" t="str">
        <v/>
      </c>
      <c r="K133" s="99"/>
      <c r="L133" s="50">
        <v>16</v>
      </c>
      <c r="M133" s="101" t="str">
        <v/>
      </c>
      <c r="N133" s="99"/>
      <c r="O133" s="50">
        <v>16</v>
      </c>
      <c r="P133" s="101" t="str">
        <v/>
      </c>
      <c r="Q133" s="99"/>
      <c r="R133" s="50">
        <v>16</v>
      </c>
      <c r="S133" s="101" t="str">
        <v/>
      </c>
      <c r="T133" s="99"/>
      <c r="U133" s="50">
        <v>16</v>
      </c>
      <c r="V133" s="101" t="str">
        <v/>
      </c>
      <c r="W133" s="99"/>
      <c r="X133" s="50">
        <v>16</v>
      </c>
      <c r="Y133" s="101" t="str">
        <v/>
      </c>
      <c r="Z133" s="99"/>
      <c r="AA133" s="50">
        <v>16</v>
      </c>
      <c r="AB133" s="101" t="str">
        <v/>
      </c>
      <c r="AC133" s="99"/>
      <c r="AD133" s="50">
        <v>16</v>
      </c>
      <c r="AE133" s="101" t="str">
        <v/>
      </c>
    </row>
    <row r="134" spans="2:31">
      <c r="B134" s="99"/>
      <c r="C134" s="50">
        <v>17</v>
      </c>
      <c r="D134" s="101" t="str">
        <v/>
      </c>
      <c r="E134" s="99"/>
      <c r="F134" s="50">
        <v>17</v>
      </c>
      <c r="G134" s="101" t="str">
        <v/>
      </c>
      <c r="H134" s="99"/>
      <c r="I134" s="50">
        <v>17</v>
      </c>
      <c r="J134" s="101" t="str">
        <v/>
      </c>
      <c r="K134" s="99"/>
      <c r="L134" s="50">
        <v>17</v>
      </c>
      <c r="M134" s="101" t="str">
        <v/>
      </c>
      <c r="N134" s="99"/>
      <c r="O134" s="50">
        <v>17</v>
      </c>
      <c r="P134" s="101" t="str">
        <v/>
      </c>
      <c r="Q134" s="99"/>
      <c r="R134" s="50">
        <v>17</v>
      </c>
      <c r="S134" s="101" t="str">
        <v/>
      </c>
      <c r="T134" s="99"/>
      <c r="U134" s="50">
        <v>17</v>
      </c>
      <c r="V134" s="101" t="str">
        <v/>
      </c>
      <c r="W134" s="99"/>
      <c r="X134" s="50">
        <v>17</v>
      </c>
      <c r="Y134" s="101" t="str">
        <v/>
      </c>
      <c r="Z134" s="99"/>
      <c r="AA134" s="50">
        <v>17</v>
      </c>
      <c r="AB134" s="101" t="str">
        <v/>
      </c>
      <c r="AC134" s="99"/>
      <c r="AD134" s="50">
        <v>17</v>
      </c>
      <c r="AE134" s="101" t="str">
        <v/>
      </c>
    </row>
    <row r="135" spans="2:31">
      <c r="B135" s="99"/>
      <c r="C135" s="50">
        <v>18</v>
      </c>
      <c r="D135" s="101" t="str">
        <v/>
      </c>
      <c r="E135" s="99"/>
      <c r="F135" s="50">
        <v>18</v>
      </c>
      <c r="G135" s="101" t="str">
        <v/>
      </c>
      <c r="H135" s="99"/>
      <c r="I135" s="50">
        <v>18</v>
      </c>
      <c r="J135" s="101" t="str">
        <v/>
      </c>
      <c r="K135" s="99"/>
      <c r="L135" s="50">
        <v>18</v>
      </c>
      <c r="M135" s="101" t="str">
        <v/>
      </c>
      <c r="N135" s="99"/>
      <c r="O135" s="50">
        <v>18</v>
      </c>
      <c r="P135" s="101" t="str">
        <v/>
      </c>
      <c r="Q135" s="99"/>
      <c r="R135" s="50">
        <v>18</v>
      </c>
      <c r="S135" s="101" t="str">
        <v/>
      </c>
      <c r="T135" s="99"/>
      <c r="U135" s="50">
        <v>18</v>
      </c>
      <c r="V135" s="101" t="str">
        <v/>
      </c>
      <c r="W135" s="99"/>
      <c r="X135" s="50">
        <v>18</v>
      </c>
      <c r="Y135" s="101" t="str">
        <v/>
      </c>
      <c r="Z135" s="99"/>
      <c r="AA135" s="50">
        <v>18</v>
      </c>
      <c r="AB135" s="101" t="str">
        <v/>
      </c>
      <c r="AC135" s="99"/>
      <c r="AD135" s="50">
        <v>18</v>
      </c>
      <c r="AE135" s="101" t="str">
        <v/>
      </c>
    </row>
    <row r="136" spans="2:31">
      <c r="B136" s="99"/>
      <c r="C136" s="50">
        <v>19</v>
      </c>
      <c r="D136" s="101" t="str">
        <v/>
      </c>
      <c r="E136" s="99"/>
      <c r="F136" s="50">
        <v>19</v>
      </c>
      <c r="G136" s="101" t="str">
        <v/>
      </c>
      <c r="H136" s="99"/>
      <c r="I136" s="50">
        <v>19</v>
      </c>
      <c r="J136" s="101" t="str">
        <v/>
      </c>
      <c r="K136" s="99"/>
      <c r="L136" s="50">
        <v>19</v>
      </c>
      <c r="M136" s="101" t="str">
        <v/>
      </c>
      <c r="N136" s="99"/>
      <c r="O136" s="50">
        <v>19</v>
      </c>
      <c r="P136" s="101" t="str">
        <v/>
      </c>
      <c r="Q136" s="99"/>
      <c r="R136" s="50">
        <v>19</v>
      </c>
      <c r="S136" s="101" t="str">
        <v/>
      </c>
      <c r="T136" s="99"/>
      <c r="U136" s="50">
        <v>19</v>
      </c>
      <c r="V136" s="101" t="str">
        <v/>
      </c>
      <c r="W136" s="99"/>
      <c r="X136" s="50">
        <v>19</v>
      </c>
      <c r="Y136" s="101" t="str">
        <v/>
      </c>
      <c r="Z136" s="99"/>
      <c r="AA136" s="50">
        <v>19</v>
      </c>
      <c r="AB136" s="101" t="str">
        <v/>
      </c>
      <c r="AC136" s="99"/>
      <c r="AD136" s="50">
        <v>19</v>
      </c>
      <c r="AE136" s="101" t="str">
        <v/>
      </c>
    </row>
    <row r="137" spans="2:31">
      <c r="B137" s="99"/>
      <c r="C137" s="50">
        <v>20</v>
      </c>
      <c r="D137" s="101" t="str">
        <v/>
      </c>
      <c r="E137" s="99"/>
      <c r="F137" s="50">
        <v>20</v>
      </c>
      <c r="G137" s="101" t="str">
        <v/>
      </c>
      <c r="H137" s="99"/>
      <c r="I137" s="50">
        <v>20</v>
      </c>
      <c r="J137" s="101" t="str">
        <v/>
      </c>
      <c r="K137" s="99"/>
      <c r="L137" s="50">
        <v>20</v>
      </c>
      <c r="M137" s="101" t="str">
        <v/>
      </c>
      <c r="N137" s="99"/>
      <c r="O137" s="50">
        <v>20</v>
      </c>
      <c r="P137" s="101" t="str">
        <v/>
      </c>
      <c r="Q137" s="99"/>
      <c r="R137" s="50">
        <v>20</v>
      </c>
      <c r="S137" s="101" t="str">
        <v/>
      </c>
      <c r="T137" s="99"/>
      <c r="U137" s="50">
        <v>20</v>
      </c>
      <c r="V137" s="101" t="str">
        <v/>
      </c>
      <c r="W137" s="99"/>
      <c r="X137" s="50">
        <v>20</v>
      </c>
      <c r="Y137" s="101" t="str">
        <v/>
      </c>
      <c r="Z137" s="99"/>
      <c r="AA137" s="50">
        <v>20</v>
      </c>
      <c r="AB137" s="101" t="str">
        <v/>
      </c>
      <c r="AC137" s="99"/>
      <c r="AD137" s="50">
        <v>20</v>
      </c>
      <c r="AE137" s="101" t="str">
        <v/>
      </c>
    </row>
    <row r="138" spans="2:31">
      <c r="B138" s="99"/>
      <c r="C138" s="50">
        <v>21</v>
      </c>
      <c r="D138" s="101" t="str">
        <v/>
      </c>
      <c r="E138" s="99"/>
      <c r="F138" s="50">
        <v>21</v>
      </c>
      <c r="G138" s="101" t="str">
        <v/>
      </c>
      <c r="H138" s="99"/>
      <c r="I138" s="50">
        <v>21</v>
      </c>
      <c r="J138" s="101" t="str">
        <v/>
      </c>
      <c r="K138" s="99"/>
      <c r="L138" s="50">
        <v>21</v>
      </c>
      <c r="M138" s="101" t="str">
        <v/>
      </c>
      <c r="N138" s="99"/>
      <c r="O138" s="50">
        <v>21</v>
      </c>
      <c r="P138" s="101" t="str">
        <v/>
      </c>
      <c r="Q138" s="99"/>
      <c r="R138" s="50">
        <v>21</v>
      </c>
      <c r="S138" s="101" t="str">
        <v/>
      </c>
      <c r="T138" s="99"/>
      <c r="U138" s="50">
        <v>21</v>
      </c>
      <c r="V138" s="101" t="str">
        <v/>
      </c>
      <c r="W138" s="99"/>
      <c r="X138" s="50">
        <v>21</v>
      </c>
      <c r="Y138" s="101" t="str">
        <v/>
      </c>
      <c r="Z138" s="99"/>
      <c r="AA138" s="50">
        <v>21</v>
      </c>
      <c r="AB138" s="101" t="str">
        <v/>
      </c>
      <c r="AC138" s="99"/>
      <c r="AD138" s="50">
        <v>21</v>
      </c>
      <c r="AE138" s="101" t="str">
        <v/>
      </c>
    </row>
    <row r="139" spans="2:31">
      <c r="B139" s="99"/>
      <c r="C139" s="50">
        <v>22</v>
      </c>
      <c r="D139" s="101" t="str">
        <v/>
      </c>
      <c r="E139" s="99"/>
      <c r="F139" s="50">
        <v>22</v>
      </c>
      <c r="G139" s="101" t="str">
        <v/>
      </c>
      <c r="H139" s="99"/>
      <c r="I139" s="50">
        <v>22</v>
      </c>
      <c r="J139" s="101" t="str">
        <v/>
      </c>
      <c r="K139" s="99"/>
      <c r="L139" s="50">
        <v>22</v>
      </c>
      <c r="M139" s="101" t="str">
        <v/>
      </c>
      <c r="N139" s="99"/>
      <c r="O139" s="50">
        <v>22</v>
      </c>
      <c r="P139" s="101" t="str">
        <v/>
      </c>
      <c r="Q139" s="99"/>
      <c r="R139" s="50">
        <v>22</v>
      </c>
      <c r="S139" s="101" t="str">
        <v/>
      </c>
      <c r="T139" s="99"/>
      <c r="U139" s="50">
        <v>22</v>
      </c>
      <c r="V139" s="101" t="str">
        <v/>
      </c>
      <c r="W139" s="99"/>
      <c r="X139" s="50">
        <v>22</v>
      </c>
      <c r="Y139" s="101" t="str">
        <v/>
      </c>
      <c r="Z139" s="99"/>
      <c r="AA139" s="50">
        <v>22</v>
      </c>
      <c r="AB139" s="101" t="str">
        <v/>
      </c>
      <c r="AC139" s="99"/>
      <c r="AD139" s="50">
        <v>22</v>
      </c>
      <c r="AE139" s="101" t="str">
        <v/>
      </c>
    </row>
    <row r="140" spans="2:31">
      <c r="B140" s="99"/>
      <c r="C140" s="50">
        <v>23</v>
      </c>
      <c r="D140" s="101" t="str">
        <v/>
      </c>
      <c r="E140" s="99"/>
      <c r="F140" s="50">
        <v>23</v>
      </c>
      <c r="G140" s="101" t="str">
        <v/>
      </c>
      <c r="H140" s="99"/>
      <c r="I140" s="50">
        <v>23</v>
      </c>
      <c r="J140" s="101" t="str">
        <v/>
      </c>
      <c r="K140" s="99"/>
      <c r="L140" s="50">
        <v>23</v>
      </c>
      <c r="M140" s="101" t="str">
        <v/>
      </c>
      <c r="N140" s="99"/>
      <c r="O140" s="50">
        <v>23</v>
      </c>
      <c r="P140" s="101" t="str">
        <v/>
      </c>
      <c r="Q140" s="99"/>
      <c r="R140" s="50">
        <v>23</v>
      </c>
      <c r="S140" s="101" t="str">
        <v/>
      </c>
      <c r="T140" s="99"/>
      <c r="U140" s="50">
        <v>23</v>
      </c>
      <c r="V140" s="101" t="str">
        <v/>
      </c>
      <c r="W140" s="99"/>
      <c r="X140" s="50">
        <v>23</v>
      </c>
      <c r="Y140" s="101" t="str">
        <v/>
      </c>
      <c r="Z140" s="99"/>
      <c r="AA140" s="50">
        <v>23</v>
      </c>
      <c r="AB140" s="101" t="str">
        <v/>
      </c>
      <c r="AC140" s="99"/>
      <c r="AD140" s="50">
        <v>23</v>
      </c>
      <c r="AE140" s="101" t="str">
        <v/>
      </c>
    </row>
    <row r="141" spans="2:31">
      <c r="B141" s="99"/>
      <c r="C141" s="50">
        <v>24</v>
      </c>
      <c r="D141" s="101" t="str">
        <v/>
      </c>
      <c r="E141" s="99"/>
      <c r="F141" s="50">
        <v>24</v>
      </c>
      <c r="G141" s="101" t="str">
        <v/>
      </c>
      <c r="H141" s="99"/>
      <c r="I141" s="50">
        <v>24</v>
      </c>
      <c r="J141" s="101" t="str">
        <v/>
      </c>
      <c r="K141" s="99"/>
      <c r="L141" s="50">
        <v>24</v>
      </c>
      <c r="M141" s="101" t="str">
        <v/>
      </c>
      <c r="N141" s="99"/>
      <c r="O141" s="50">
        <v>24</v>
      </c>
      <c r="P141" s="101" t="str">
        <v/>
      </c>
      <c r="Q141" s="99"/>
      <c r="R141" s="50">
        <v>24</v>
      </c>
      <c r="S141" s="101" t="str">
        <v/>
      </c>
      <c r="T141" s="99"/>
      <c r="U141" s="50">
        <v>24</v>
      </c>
      <c r="V141" s="101" t="str">
        <v/>
      </c>
      <c r="W141" s="99"/>
      <c r="X141" s="50">
        <v>24</v>
      </c>
      <c r="Y141" s="101" t="str">
        <v/>
      </c>
      <c r="Z141" s="99"/>
      <c r="AA141" s="50">
        <v>24</v>
      </c>
      <c r="AB141" s="101" t="str">
        <v/>
      </c>
      <c r="AC141" s="99"/>
      <c r="AD141" s="50">
        <v>24</v>
      </c>
      <c r="AE141" s="101" t="str">
        <v/>
      </c>
    </row>
    <row r="142" spans="2:31" ht="16" thickBot="1">
      <c r="B142" s="100"/>
      <c r="C142" s="51">
        <v>25</v>
      </c>
      <c r="D142" s="102" t="str">
        <v/>
      </c>
      <c r="E142" s="100"/>
      <c r="F142" s="51">
        <v>25</v>
      </c>
      <c r="G142" s="102" t="str">
        <v/>
      </c>
      <c r="H142" s="100"/>
      <c r="I142" s="51">
        <v>25</v>
      </c>
      <c r="J142" s="102" t="str">
        <v/>
      </c>
      <c r="K142" s="100"/>
      <c r="L142" s="51">
        <v>25</v>
      </c>
      <c r="M142" s="102" t="str">
        <v/>
      </c>
      <c r="N142" s="100"/>
      <c r="O142" s="51">
        <v>25</v>
      </c>
      <c r="P142" s="102" t="str">
        <v/>
      </c>
      <c r="Q142" s="100"/>
      <c r="R142" s="51">
        <v>25</v>
      </c>
      <c r="S142" s="102" t="str">
        <v/>
      </c>
      <c r="T142" s="100"/>
      <c r="U142" s="51">
        <v>25</v>
      </c>
      <c r="V142" s="102" t="str">
        <v/>
      </c>
      <c r="W142" s="100"/>
      <c r="X142" s="51">
        <v>25</v>
      </c>
      <c r="Y142" s="102" t="str">
        <v/>
      </c>
      <c r="Z142" s="100"/>
      <c r="AA142" s="51">
        <v>25</v>
      </c>
      <c r="AB142" s="102" t="str">
        <v/>
      </c>
      <c r="AC142" s="100"/>
      <c r="AD142" s="51">
        <v>25</v>
      </c>
      <c r="AE142" s="102" t="str">
        <v/>
      </c>
    </row>
  </sheetData>
  <mergeCells count="1">
    <mergeCell ref="B2:AE2"/>
  </mergeCells>
  <pageMargins left="0.25" right="0.25" top="0.75" bottom="0.75" header="0.3" footer="0.3"/>
  <pageSetup scale="42" fitToHeight="0" orientation="landscape" horizont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oredFilesList xmlns:xsi="http://www.w3.org/2001/XMLSchema-instance" xmlns:xsd="http://www.w3.org/2001/XMLSchema" xmlns="http://opensolver.org" xml:space="preserve" Version="01.00">
  <StoredFiles>
    <StoredFile>
      <FileName>Untitled</FileName>
      <LanguageName>AMPL</LanguageName>
      <ModelPaneVisible>true</ModelPaneVisible>
      <ModelSettings>
        <item>
          <key>
            <string xmlns="">AMPLNeosSolver</string>
          </key>
          <value>
            <anyType xmlns="" xsi:type="xsd:string">Cbc</anyType>
          </value>
        </item>
        <item>
          <key>
            <string xmlns="">AMPLNeosCategory</string>
          </key>
          <value>
            <anyType xmlns="" xsi:type="xsd:string">milp</anyType>
          </value>
        </item>
      </ModelSettings>
      <FileText># © 2018 Frank E. Curtis &amp; Kayleen D. Kelly
#########
# MODEL #
#########
model;
########
# SETS #
########
# Defines the (ordered) set of people
set people ordered; 
# Defines the (ordered) set of rotations
set rotations ordered; 
# Defines the (ordered) set of blocks
set blocks ordered;
# Defines the set of residents who are around for the entire year
set allYearResidents within {people};
# Defines the set of residents who are around for a partial year
#set partialYearResidents within {people};
# Defines the rotations that all-year residents must do 
set mustDo within {rotations};
# Defines the rotations that are nonessential
#set nonessential within {rotations};
# Defines parameter indicating busy rotations
set busyRotations within {rotations};
# Defines the rotations during which vacations are allowed
set vacationAndInterviewScheduled within {people,blocks};
# Defines set of priority assignments
set priority within {people, rotations, blocks};
# Defines set of preference assignments
set preference within {people, rotations, blocks};
# Defines set of impossible assignments
set impossibleAssignments within {people, rotations, blocks};
# Defines set of blocks in which a person is gone
set goneRotation within {people,blocks};
# Defines set of impossible rotations for people
#set impossibleRotationsForPeople within {people,rotations};
# Defines set of impossible rotations for blocks
set impossibleRotationsForBlocks within {rotations, blocks};
##############
# PARAMETERS #
##############
# Defines parameters for the number of people, number of rotations, and number of blocks
param P;
param R;
param B;
# Defines parameter for the minimum number of people for each rotation
param p_min{rotations} &gt;= 0;
# Defines paramter for the maximum number of people for each rotation
param p_max{rotations} &gt;= 0; 
# Defines parameter for the minimum number of times a person must do the specified rotation
param r_min{people,rotations} &gt;= 0, default 0;
# Defines parameter for the maximum number of times a person must do the specified rotation
param r_max{people,rotations} &gt;= 0, default 1000; 
#############
# VARIABLES #
#############
# Defines the decision variables (x[p,r,b]=1 if person p assigned to rotation r in block b; x[p,r,b]=0 otherwise)
var x{people,rotations,blocks} binary;
# Defines variables for consecutive busy rotations
var y{p in people, r1 in busyRotations, r2 in busyRotations, b in 1..B-1} binary;
#############
# OBJECTIVE #
#############
# Defines the objective
minimize objective: sum{p in people,r1 in busyRotations, r2 in busyRotations, b in 1..B-1} (1-y[p,r1,r2,b]) - sum{(p,r,b) in preference} x[p,r,b];
###############
# CONSTRAINTS #
###############
# Ensures one person cannot be assigned two things at once
s.t. personOneAssignmentPerBlock{p in people, b in blocks}:
  sum{r in rotations} x[p,r,b] = 1;
# Ensures sufficient coverage for each rotation
s.t. rotationCoverage{r in rotations, b in blocks}:
  p_min[r] &lt;= sum{p in people} x[p,r,b] &lt;= p_max[r]; 
# Ensures bounds on number of times person does a given rotation
s.t. peopleRotationBounds{p in people, r in rotations}:
  r_min[p,r] &lt;= sum{b in blocks} x[p,r,b] &lt;= r_max[p,r];
# Ensures that all-year residents must do each must-do rotation
s.t. allYearResidentsAssignedToEachMustDoRotation{p in allYearResidents, r in mustDo}:
  sum{b in blocks} x[p,r,b] &gt;= 1;
# Ensures Priority Assignments are fulfilled
s.t. priorityAssignments{(p,r,b) in priority}: x[p,r,b] = 1; 
# Ensures Preference Assignments are fulfilled
#s.t. preferenceAssignments{(p,r,b) in preference}: x[p,r,b] = 1; 
# Ensures rotations that cannot happen, do not happen
s.t. assignmentsThatCannotHappen{(p,r,b) in impossibleAssignments}: x[p,r,b] = 0;
# Constraint for Gone Rotation
s.t. goneRotations{r in rotations,(p,b) in goneRotation}: x[p,r,b] = 0;
# Constraint that keeps people from doing certain rotations
#s.t. impossibleRotationsForCertainPeople{b in blocks, (p,r) in impossibleRotationsForPeople}: x[p,r,b] = 0;
# Constraint that establishes certain rotations impossible within certain blocks
s.t. impossibleRotationsForCertainBlocks{p in people, (r,b) in impossibleRotationsForBlocks}: x[p,r,b] = 0;
# Vacations and Interviews constraint that prohibits resident from doing a busy rotation during the vacation or interview period
s.t. vacationsAndInterviewsAllowed{r in busyRotations, (p,b) in vacationAndInterviewScheduled}: x[p,r,b] = 0;
# Defines y
s.t. ys{p in people, r1 in busyRotations, r2 in busyRotations, b in 1..B-1}:
  y[p,r1,r2,b] &lt;= (2 - x[p,r1,member(b,blocks)] - x[p,r2,member(b+1,blocks)]);
#########
# SOLVE #
#########
solve;
###########
# DISPLAY #
###########
# Code below used to display output in two-dimmensional form on the excel sheet
display {b in blocks}: {p in people, r in rotations} x[p,r,b];
# Variables for each block that store the people and rotations for that block
var b1{people, rotations} binary ; 
var b2{people, rotations} binary;
var b3{people, rotations} binary;
var b4{people, rotations} binary;
var b5{people, rotations} binary;
var b6{people, rotations} binary;
var b7{people, rotations} binary;
var b8{people, rotations} binary;
var b9{people, rotations} binary;
var b10{people, rotations} binary;
var b11{people, rotations} binary;
var b12{people, rotations} binary;
var b13{people, rotations} binary;
var b14{people, rotations} binary;
var b15{people, rotations} binary;
# If-then statements used to change the values of the variables above, if the corresponding blocks exist
if B &gt;= 1 then let {p in people, r in rotations} b1[p,r] := x[p,r,1];
if B &gt;= 2 then let {p in people, r in rotations} b2[p,r] := x[p,r,2];
if B &gt;= 3 then let {p in people, r in rotations} b3[p,r] := x[p,r,3];
if B &gt;= 4 then let {p in people, r in rotations} b4[p,r] := x[p,r,4];
if B &gt;= 5 then let {p in people, r in rotations} b5[p,r] := x[p,r,5];
if B &gt;= 6 then let {p in people, r in rotations} b6[p,r] := x[p,r,6];
if B &gt;= 7 then let {p in people, r in rotations} b7[p,r] := x[p,r,7];
if B &gt;= 8 then let {p in people, r in rotations} b8[p,r] := x[p,r,8];
if B &gt;= 9 then let {p in people, r in rotations} b9[p,r] := x[p,r,9];
if B &gt;= 10 then let {p in people, r in rotations} b10[p,r] := x[p,r,10];
if B &gt;= 11 then let {p in people, r in rotations} b11[p,r] := x[p,r,11];
if B &gt;= 12 then let {p in people, r in rotations} b12[p,r] := x[p,r,12];
if B &gt;= 13 then let {p in people, r in rotations} b13[p,r] := x[p,r,13];
if B &gt;= 14 then let {p in people, r in rotations} b14[p,r] := x[p,r,14];
if B &gt;= 15 then let {p in people, r in rotations} b15[p,r] := x[p,r,15];  
# Display assignments to the excel sheet
display b1 &gt; Sheet;
display b2 &gt; Sheet;
display b3 &gt; Sheet;
display b4 &gt; Sheet;
display b5 &gt; Sheet;
display b6 &gt; Sheet;
display b7 &gt; Sheet;
display b8 &gt; Sheet;
display b9 &gt; Sheet;
display b10 &gt; Sheet;
display b11 &gt; Sheet;
display b12 &gt; Sheet;
display b13 &gt; Sheet;
display b14 &gt; Sheet;
display b15 &gt; Sheet;
display objective;
display solve_result;</FileText>
      <ParentWorksheetName>Data &amp; Model</ParentWorksheetName>
    </StoredFile>
    <StoredFile>
      <FileName>Untitled</FileName>
      <LanguageName>PuLP</LanguageName>
      <ModelPaneVisible>false</ModelPaneVisible>
      <ModelSettings/>
      <FileText/>
      <ParentWorksheetName>Schedule by Person</ParentWorksheetName>
    </StoredFile>
    <StoredFile>
      <FileName>Untitled</FileName>
      <LanguageName>PuLP</LanguageName>
      <ModelPaneVisible>false</ModelPaneVisible>
      <ModelSettings/>
      <FileText/>
      <ParentWorksheetName>Schedule by Block</ParentWorksheetName>
    </StoredFile>
    <StoredFile>
      <FileName>Untitled</FileName>
      <LanguageName>PuLP</LanguageName>
      <ModelPaneVisible>false</ModelPaneVisible>
      <ModelSettings/>
      <FileText/>
      <ParentWorksheetName>How to Use</ParentWorksheetName>
    </StoredFile>
  </StoredFiles>
</StoredFilesList>
</file>

<file path=customXml/itemProps1.xml><?xml version="1.0" encoding="utf-8"?>
<ds:datastoreItem xmlns:ds="http://schemas.openxmlformats.org/officeDocument/2006/customXml" ds:itemID="{647741E2-DB4D-486B-B0C0-3D4A3F2A336A}">
  <ds:schemaRefs>
    <ds:schemaRef ds:uri="http://www.w3.org/2001/XMLSchema"/>
    <ds:schemaRef ds:uri="http://opensolver.org"/>
    <ds:schemaRef ds:uri=""/>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44</vt:i4>
      </vt:variant>
    </vt:vector>
  </HeadingPairs>
  <TitlesOfParts>
    <vt:vector size="48" baseType="lpstr">
      <vt:lpstr>How to Use</vt:lpstr>
      <vt:lpstr>Data &amp; Model</vt:lpstr>
      <vt:lpstr>Schedule by Block</vt:lpstr>
      <vt:lpstr>Schedule by Person</vt:lpstr>
      <vt:lpstr>'Data &amp; Model'!allYearResidents</vt:lpstr>
      <vt:lpstr>'Data &amp; Model'!B</vt:lpstr>
      <vt:lpstr>'Data &amp; Model'!b1.</vt:lpstr>
      <vt:lpstr>'Data &amp; Model'!b10.</vt:lpstr>
      <vt:lpstr>'Data &amp; Model'!b11.</vt:lpstr>
      <vt:lpstr>'Data &amp; Model'!b12.</vt:lpstr>
      <vt:lpstr>'Data &amp; Model'!b13.</vt:lpstr>
      <vt:lpstr>'Data &amp; Model'!b14.</vt:lpstr>
      <vt:lpstr>'Data &amp; Model'!b15.</vt:lpstr>
      <vt:lpstr>'Data &amp; Model'!b16.</vt:lpstr>
      <vt:lpstr>'Data &amp; Model'!b17.</vt:lpstr>
      <vt:lpstr>'Data &amp; Model'!b18.</vt:lpstr>
      <vt:lpstr>'Data &amp; Model'!b19.</vt:lpstr>
      <vt:lpstr>'Data &amp; Model'!b2.</vt:lpstr>
      <vt:lpstr>'Data &amp; Model'!b20.</vt:lpstr>
      <vt:lpstr>'Data &amp; Model'!b21.</vt:lpstr>
      <vt:lpstr>'Data &amp; Model'!b22.</vt:lpstr>
      <vt:lpstr>'Data &amp; Model'!b23.</vt:lpstr>
      <vt:lpstr>'Data &amp; Model'!b24.</vt:lpstr>
      <vt:lpstr>'Data &amp; Model'!b25.</vt:lpstr>
      <vt:lpstr>'Data &amp; Model'!b3.</vt:lpstr>
      <vt:lpstr>'Data &amp; Model'!b4.</vt:lpstr>
      <vt:lpstr>'Data &amp; Model'!b5.</vt:lpstr>
      <vt:lpstr>'Data &amp; Model'!b6.</vt:lpstr>
      <vt:lpstr>'Data &amp; Model'!b7.</vt:lpstr>
      <vt:lpstr>'Data &amp; Model'!b8.</vt:lpstr>
      <vt:lpstr>'Data &amp; Model'!b9.</vt:lpstr>
      <vt:lpstr>'Data &amp; Model'!blocks</vt:lpstr>
      <vt:lpstr>'Data &amp; Model'!busyRotations</vt:lpstr>
      <vt:lpstr>'Data &amp; Model'!goneRotation</vt:lpstr>
      <vt:lpstr>'Data &amp; Model'!impossibleAssignments</vt:lpstr>
      <vt:lpstr>'Data &amp; Model'!impossibleRotationsForBlocks</vt:lpstr>
      <vt:lpstr>'Data &amp; Model'!mustDo</vt:lpstr>
      <vt:lpstr>'Data &amp; Model'!P</vt:lpstr>
      <vt:lpstr>'Data &amp; Model'!p_max</vt:lpstr>
      <vt:lpstr>'Data &amp; Model'!p_min</vt:lpstr>
      <vt:lpstr>'Data &amp; Model'!people</vt:lpstr>
      <vt:lpstr>'Data &amp; Model'!preference</vt:lpstr>
      <vt:lpstr>'Data &amp; Model'!priority</vt:lpstr>
      <vt:lpstr>'Data &amp; Model'!r_max</vt:lpstr>
      <vt:lpstr>'Data &amp; Model'!r_min</vt:lpstr>
      <vt:lpstr>'Data &amp; Model'!R.</vt:lpstr>
      <vt:lpstr>'Data &amp; Model'!rotations</vt:lpstr>
      <vt:lpstr>'Data &amp; Model'!vacationAndInterviewScheduled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 Kelly</dc:creator>
  <cp:lastModifiedBy>Hochman, Beth R.</cp:lastModifiedBy>
  <cp:lastPrinted>2019-04-07T01:33:57Z</cp:lastPrinted>
  <dcterms:created xsi:type="dcterms:W3CDTF">2018-06-10T05:43:19Z</dcterms:created>
  <dcterms:modified xsi:type="dcterms:W3CDTF">2019-04-30T22:23:17Z</dcterms:modified>
</cp:coreProperties>
</file>