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4大语言模型工程师实训营\data\project\alldata\"/>
    </mc:Choice>
  </mc:AlternateContent>
  <bookViews>
    <workbookView xWindow="0" yWindow="0" windowWidth="28800" windowHeight="1140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7" i="1" l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D154" i="1"/>
  <c r="O154" i="1" s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D149" i="1"/>
  <c r="O149" i="1" s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D144" i="1"/>
  <c r="O144" i="1" s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D128" i="1"/>
  <c r="O128" i="1" s="1"/>
  <c r="S127" i="1"/>
  <c r="R127" i="1"/>
  <c r="Q127" i="1"/>
  <c r="P127" i="1"/>
  <c r="D127" i="1"/>
  <c r="O127" i="1" s="1"/>
  <c r="S126" i="1"/>
  <c r="R126" i="1"/>
  <c r="Q126" i="1"/>
  <c r="P126" i="1"/>
  <c r="D126" i="1"/>
  <c r="O126" i="1" s="1"/>
  <c r="S125" i="1"/>
  <c r="R125" i="1"/>
  <c r="Q125" i="1"/>
  <c r="P125" i="1"/>
  <c r="D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D116" i="1"/>
  <c r="O116" i="1" s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D105" i="1"/>
  <c r="O105" i="1" s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D96" i="1"/>
  <c r="O96" i="1" s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O125" i="1" l="1"/>
</calcChain>
</file>

<file path=xl/sharedStrings.xml><?xml version="1.0" encoding="utf-8"?>
<sst xmlns="http://schemas.openxmlformats.org/spreadsheetml/2006/main" count="71" uniqueCount="30">
  <si>
    <t>指标名称</t>
  </si>
  <si>
    <t>铁矿：发货量：全球（周）</t>
    <phoneticPr fontId="2" type="noConversion"/>
  </si>
  <si>
    <t>铁矿：澳大利亚产：发货量：19个港口（周）</t>
  </si>
  <si>
    <t>铁矿：发货量：澳大利亚：FMG（周）</t>
  </si>
  <si>
    <t>铁矿：发货量：澳大利亚：必和必拓（周）</t>
  </si>
  <si>
    <t>铁矿：发货量：澳大利亚：力拓（周）</t>
  </si>
  <si>
    <t>铁矿：发货量：巴西：淡水河谷（周）</t>
  </si>
  <si>
    <t>铁矿：巴西产：发货量：19个港口（周）</t>
  </si>
  <si>
    <t>铁矿：澳大利亚产：发货量合计：19个港口：澳大利亚→中国（周）</t>
  </si>
  <si>
    <t>铁矿：发货量：FMG→中国（周）</t>
  </si>
  <si>
    <t>铁矿：发货量：必和必拓→中国（周）</t>
  </si>
  <si>
    <t>铁矿：发货量：力拓→中国（周）</t>
  </si>
  <si>
    <t>铁矿：发货量：非主流</t>
    <phoneticPr fontId="2" type="noConversion"/>
  </si>
  <si>
    <t>FMG发中国比例</t>
    <phoneticPr fontId="2" type="noConversion"/>
  </si>
  <si>
    <t>BHP发中国比例</t>
    <phoneticPr fontId="2" type="noConversion"/>
  </si>
  <si>
    <t>RT发中国比例</t>
    <phoneticPr fontId="2" type="noConversion"/>
  </si>
  <si>
    <t>合计</t>
    <phoneticPr fontId="2" type="noConversion"/>
  </si>
  <si>
    <t>单位</t>
  </si>
  <si>
    <t>万吨</t>
  </si>
  <si>
    <t>数据来源</t>
  </si>
  <si>
    <t>我的钢铁网</t>
  </si>
  <si>
    <t>频度</t>
  </si>
  <si>
    <t>周</t>
  </si>
  <si>
    <t>指标描述</t>
  </si>
  <si>
    <t>数据发布日期：每周一（遇节假日顺延）；样本包含澳大利亚、巴西、南非、加拿大、印度、马来西亚、秘鲁、乌克兰、毛利坦尼亚、挪威、菲律宾、莫桑比克、智利、伊朗、墨西哥、印度尼西亚、新西兰、委内瑞拉、日本、利比里亚、俄罗斯、瑞典17个铁矿石主要发运国家，样本占比约98%。</t>
  </si>
  <si>
    <t>口径：原口径14港包含澳洲、巴西14个港口（12座矿山）；2019年8月在原口径基础上新增5个港口（4座矿山）港口分别为澳大利亚KWINANA、CAPE PRESTON、WHYALLA，巴西PECEM、PORTO DO ACU，矿山为RoyHill、CITIC PACIFIC、SIMEC、MINAS RIO(ANGLO AMERCIAN)；发货量：根据船舶的载重量*船舶载重系数计算所得（载重系数根据国外发货港口公布的船舶货量与船舶载重量的比值，年度更新系数，特殊情况变化较大时不定期更新）；数据发布日期：每周一（遇节假日顺延）；样本包含澳大利亚、巴西、南非、加拿大、印度、马来西亚、秘鲁、乌克兰、毛利坦尼亚、挪威、菲律宾、莫桑比克、智利、伊朗、墨西哥、印度尼西亚、新西兰、委内瑞拉、日本、利比里亚、俄罗斯、瑞典17个铁矿石主要发运国家，样本占比约98%。</t>
  </si>
  <si>
    <t>次周周一发布上周一至周日的数据，录入日期由于频度限制选取统计周期内的周五日期，统计这一时间段所有离开泊位的船舶汇总；口径：原口径14港包含澳洲；离港船舶数：统计口径内统计时间节点内所有离开泊位的自然船舶数量；发货量：根据船舶的载重量*船舶载重系数计算所得（载重系数根据国外发货港口公布的船舶货量与船舶载重量的比值，年度更新系数，特殊情况变化较大时不定期更新）；至中国量：根据船舶离开泊位时的初始目的国或目的港为基准的预计数量，不包含转港船只数量；Mysteel月度跟踪实际到港情况，完善初始港口判断；预计离港：指在后一个统计周期中，预期会发货船只数量和载重量，与实际情况有所偏差，仅做参考使用；非主流国家发运量说明：除澳大利亚和巴西外的国家，由于目前的检验机制以及误差率没有达到澳大利亚和巴西的标准，仅做参考使用</t>
  </si>
  <si>
    <t>口径：原口径14港包含澳洲、巴西14个港口（12座矿山）；2019年8月在原口径基础上新增5个港口（4座矿山）港口分别为澳大利亚KWINANA、CAPE PRESTON、WHYALLA，巴西PECEM、PORTO DO ACU，矿山为RoyHill、CITIC PACIFIC、SIMEC、MINAS RIO(ANGLO AMERCIAN)；发货量：根据船舶的载重量*船舶载重系数计算所得（载重系数根据国外发货港口公布的船舶货量与船舶载重量的比值，年度更新系数，特殊情况变化较大时不定期更新）；至中国量：根据船舶离开泊位时的初始目的国或目的港为基准的预计数量，不包含转港船只数量；Mysteel月度跟踪实际到港情况，完善初始港口判断；数据发布日期：每周一（遇节假日顺延）；样本包含澳大利亚、巴西、南非、加拿大、印度、马来西亚、秘鲁、乌克兰、毛利坦尼亚、挪威、菲律宾、莫桑比克、智利、伊朗、墨西哥、印度尼西亚、新西兰、委内瑞拉、日本、利比里亚、俄罗斯、瑞典17个铁矿石主要发运国家，样本占比约98%。</t>
  </si>
  <si>
    <t>澳洲&amp;巴西铁矿石：发货量：19个港口（周）</t>
    <phoneticPr fontId="1" type="noConversion"/>
  </si>
  <si>
    <t>全球发货量-澳洲&amp;巴西铁矿石发货量（C6-D6）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</si>
</sst>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\-d"/>
    <numFmt numFmtId="177" formatCode="0.0"/>
    <numFmt numFmtId="178" formatCode="0.0_ 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/>
    <xf numFmtId="176" fontId="0" fillId="4" borderId="0" xfId="0" applyNumberFormat="1" applyFill="1" applyAlignment="1"/>
    <xf numFmtId="0" fontId="0" fillId="4" borderId="0" xfId="0" applyFill="1">
      <alignment vertical="center"/>
    </xf>
    <xf numFmtId="10" fontId="0" fillId="0" borderId="0" xfId="0" applyNumberFormat="1">
      <alignment vertical="center"/>
    </xf>
    <xf numFmtId="176" fontId="0" fillId="0" borderId="1" xfId="0" applyNumberFormat="1" applyBorder="1" applyAlignment="1"/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6" borderId="1" xfId="0" applyNumberFormat="1" applyFill="1" applyBorder="1" applyAlignment="1"/>
    <xf numFmtId="177" fontId="0" fillId="6" borderId="2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0" fillId="6" borderId="2" xfId="0" applyFill="1" applyBorder="1">
      <alignment vertical="center"/>
    </xf>
    <xf numFmtId="10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8"/>
  <sheetViews>
    <sheetView tabSelected="1" zoomScaleNormal="100" workbookViewId="0">
      <selection activeCell="N5" sqref="N5"/>
    </sheetView>
  </sheetViews>
  <sheetFormatPr defaultColWidth="8.875" defaultRowHeight="15.75" x14ac:dyDescent="0.25"/>
  <cols>
    <col min="1" max="1" width="2.625" customWidth="1"/>
    <col min="2" max="2" width="15" bestFit="1" customWidth="1"/>
    <col min="3" max="3" width="16" customWidth="1"/>
    <col min="4" max="4" width="12.625" customWidth="1"/>
    <col min="5" max="14" width="9.5" customWidth="1"/>
    <col min="15" max="15" width="13.625" customWidth="1"/>
  </cols>
  <sheetData>
    <row r="1" spans="2:19" s="6" customFormat="1" ht="140.25" customHeight="1" x14ac:dyDescent="0.25">
      <c r="B1" s="1" t="s">
        <v>0</v>
      </c>
      <c r="C1" s="2" t="s">
        <v>1</v>
      </c>
      <c r="D1" s="2" t="s">
        <v>28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2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2" t="s">
        <v>12</v>
      </c>
      <c r="P1" s="6" t="s">
        <v>13</v>
      </c>
      <c r="Q1" s="6" t="s">
        <v>14</v>
      </c>
      <c r="R1" s="6" t="s">
        <v>15</v>
      </c>
      <c r="S1" s="6" t="s">
        <v>16</v>
      </c>
    </row>
    <row r="2" spans="2:19" x14ac:dyDescent="0.25">
      <c r="B2" t="s">
        <v>17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</row>
    <row r="3" spans="2:19" x14ac:dyDescent="0.25">
      <c r="B3" t="s">
        <v>19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  <row r="4" spans="2:19" x14ac:dyDescent="0.25">
      <c r="B4" t="s">
        <v>21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</row>
    <row r="5" spans="2:19" ht="227.25" customHeight="1" x14ac:dyDescent="0.25">
      <c r="B5" t="s">
        <v>23</v>
      </c>
      <c r="C5" s="7" t="s">
        <v>24</v>
      </c>
      <c r="D5" s="7" t="s">
        <v>25</v>
      </c>
      <c r="E5" s="7" t="s">
        <v>25</v>
      </c>
      <c r="F5" s="7" t="s">
        <v>24</v>
      </c>
      <c r="G5" s="7" t="s">
        <v>24</v>
      </c>
      <c r="H5" s="7" t="s">
        <v>24</v>
      </c>
      <c r="I5" s="7" t="s">
        <v>26</v>
      </c>
      <c r="J5" s="7" t="s">
        <v>27</v>
      </c>
      <c r="K5" s="7" t="s">
        <v>27</v>
      </c>
      <c r="L5" s="7" t="s">
        <v>26</v>
      </c>
      <c r="M5" s="7" t="s">
        <v>26</v>
      </c>
      <c r="N5" s="7" t="s">
        <v>26</v>
      </c>
      <c r="O5" s="28" t="s">
        <v>29</v>
      </c>
    </row>
    <row r="6" spans="2:19" x14ac:dyDescent="0.25">
      <c r="B6" s="8">
        <v>44120</v>
      </c>
      <c r="C6">
        <v>3383.5</v>
      </c>
      <c r="D6">
        <v>2796.7</v>
      </c>
      <c r="E6">
        <v>2026.6</v>
      </c>
      <c r="F6">
        <v>358.3</v>
      </c>
      <c r="G6">
        <v>521.9</v>
      </c>
      <c r="H6">
        <v>809.6</v>
      </c>
      <c r="I6">
        <v>641.70000000000005</v>
      </c>
      <c r="J6">
        <v>770.1</v>
      </c>
      <c r="K6">
        <v>1634.8</v>
      </c>
      <c r="L6">
        <v>330.8</v>
      </c>
      <c r="M6">
        <v>400.3</v>
      </c>
      <c r="N6">
        <v>652.29999999999995</v>
      </c>
      <c r="O6">
        <f>C6-D6</f>
        <v>586.80000000000018</v>
      </c>
      <c r="P6" s="11">
        <f t="shared" ref="P6:R43" si="0">L6/F6</f>
        <v>0.92324867429528323</v>
      </c>
      <c r="Q6" s="11">
        <f t="shared" si="0"/>
        <v>0.76700517340486685</v>
      </c>
      <c r="R6" s="11">
        <f t="shared" si="0"/>
        <v>0.80570652173913038</v>
      </c>
      <c r="S6" s="11">
        <f t="shared" ref="S6:S43" si="1">K6/E6</f>
        <v>0.8066712720813185</v>
      </c>
    </row>
    <row r="7" spans="2:19" x14ac:dyDescent="0.25">
      <c r="B7" s="8">
        <v>44127</v>
      </c>
      <c r="C7">
        <v>3193.6</v>
      </c>
      <c r="D7">
        <v>2457.5</v>
      </c>
      <c r="E7">
        <v>1721.1</v>
      </c>
      <c r="F7">
        <v>355</v>
      </c>
      <c r="G7">
        <v>559.9</v>
      </c>
      <c r="H7">
        <v>493.3</v>
      </c>
      <c r="I7">
        <v>532.29999999999995</v>
      </c>
      <c r="J7">
        <v>736.4</v>
      </c>
      <c r="K7">
        <v>1381.1</v>
      </c>
      <c r="L7">
        <v>335</v>
      </c>
      <c r="M7">
        <v>502.5</v>
      </c>
      <c r="N7">
        <v>365.6</v>
      </c>
      <c r="O7">
        <f t="shared" ref="O7:O70" si="2">C7-D7</f>
        <v>736.09999999999991</v>
      </c>
      <c r="P7" s="11">
        <f t="shared" si="0"/>
        <v>0.94366197183098588</v>
      </c>
      <c r="Q7" s="11">
        <f t="shared" si="0"/>
        <v>0.89748169315949278</v>
      </c>
      <c r="R7" s="11">
        <f t="shared" si="0"/>
        <v>0.74113115751064262</v>
      </c>
      <c r="S7" s="11">
        <f t="shared" si="1"/>
        <v>0.80245192028353962</v>
      </c>
    </row>
    <row r="8" spans="2:19" x14ac:dyDescent="0.25">
      <c r="B8" s="8">
        <v>44134</v>
      </c>
      <c r="C8">
        <v>3385.7</v>
      </c>
      <c r="D8">
        <v>2739.8</v>
      </c>
      <c r="E8">
        <v>1886.9</v>
      </c>
      <c r="F8">
        <v>378.7</v>
      </c>
      <c r="G8">
        <v>599.6</v>
      </c>
      <c r="H8">
        <v>612.70000000000005</v>
      </c>
      <c r="I8">
        <v>665.5</v>
      </c>
      <c r="J8">
        <v>852.9</v>
      </c>
      <c r="K8">
        <v>1579.2</v>
      </c>
      <c r="L8">
        <v>314.60000000000002</v>
      </c>
      <c r="M8">
        <v>498</v>
      </c>
      <c r="N8">
        <v>507.9</v>
      </c>
      <c r="O8">
        <f t="shared" si="2"/>
        <v>645.89999999999964</v>
      </c>
      <c r="P8" s="11">
        <f t="shared" si="0"/>
        <v>0.83073673092157385</v>
      </c>
      <c r="Q8" s="11">
        <f t="shared" si="0"/>
        <v>0.83055370246831217</v>
      </c>
      <c r="R8" s="11">
        <f t="shared" si="0"/>
        <v>0.82895381100048948</v>
      </c>
      <c r="S8" s="11">
        <f t="shared" si="1"/>
        <v>0.83692829508718003</v>
      </c>
    </row>
    <row r="9" spans="2:19" x14ac:dyDescent="0.25">
      <c r="B9" s="8">
        <v>44141</v>
      </c>
      <c r="C9">
        <v>2780.8</v>
      </c>
      <c r="D9">
        <v>2137.5</v>
      </c>
      <c r="E9">
        <v>1587.2</v>
      </c>
      <c r="F9">
        <v>316.89999999999998</v>
      </c>
      <c r="G9">
        <v>532.20000000000005</v>
      </c>
      <c r="H9">
        <v>626.1</v>
      </c>
      <c r="I9">
        <v>452.7</v>
      </c>
      <c r="J9">
        <v>550.29999999999995</v>
      </c>
      <c r="K9">
        <v>1216.5</v>
      </c>
      <c r="L9">
        <v>277.7</v>
      </c>
      <c r="M9">
        <v>450.6</v>
      </c>
      <c r="N9">
        <v>394</v>
      </c>
      <c r="O9">
        <f t="shared" si="2"/>
        <v>643.30000000000018</v>
      </c>
      <c r="P9" s="11">
        <f t="shared" si="0"/>
        <v>0.87630167245187762</v>
      </c>
      <c r="Q9" s="11">
        <f t="shared" si="0"/>
        <v>0.8466741826381059</v>
      </c>
      <c r="R9" s="11">
        <f t="shared" si="0"/>
        <v>0.62929244529627848</v>
      </c>
      <c r="S9" s="11">
        <f t="shared" si="1"/>
        <v>0.76644405241935487</v>
      </c>
    </row>
    <row r="10" spans="2:19" x14ac:dyDescent="0.25">
      <c r="B10" s="8">
        <v>44148</v>
      </c>
      <c r="C10">
        <v>3282.8</v>
      </c>
      <c r="D10">
        <v>2588.8000000000002</v>
      </c>
      <c r="E10">
        <v>1834.8</v>
      </c>
      <c r="F10">
        <v>332</v>
      </c>
      <c r="G10">
        <v>555.4</v>
      </c>
      <c r="H10">
        <v>806.5</v>
      </c>
      <c r="I10">
        <v>562.20000000000005</v>
      </c>
      <c r="J10">
        <v>754</v>
      </c>
      <c r="K10">
        <v>1481.6</v>
      </c>
      <c r="L10">
        <v>292.2</v>
      </c>
      <c r="M10">
        <v>458.2</v>
      </c>
      <c r="N10">
        <v>606.9</v>
      </c>
      <c r="O10">
        <f t="shared" si="2"/>
        <v>694</v>
      </c>
      <c r="P10" s="11">
        <f t="shared" si="0"/>
        <v>0.88012048192771086</v>
      </c>
      <c r="Q10" s="11">
        <f t="shared" si="0"/>
        <v>0.82499099747929416</v>
      </c>
      <c r="R10" s="11">
        <f t="shared" si="0"/>
        <v>0.752510849349039</v>
      </c>
      <c r="S10" s="11">
        <f t="shared" si="1"/>
        <v>0.80749945498146936</v>
      </c>
    </row>
    <row r="11" spans="2:19" x14ac:dyDescent="0.25">
      <c r="B11" s="8">
        <v>44155</v>
      </c>
      <c r="C11">
        <v>3003</v>
      </c>
      <c r="D11">
        <v>2371</v>
      </c>
      <c r="E11">
        <v>1667.6</v>
      </c>
      <c r="F11">
        <v>306.2</v>
      </c>
      <c r="G11">
        <v>500.4</v>
      </c>
      <c r="H11">
        <v>587.1</v>
      </c>
      <c r="I11">
        <v>569.6</v>
      </c>
      <c r="J11">
        <v>703.4</v>
      </c>
      <c r="K11">
        <v>1389.2</v>
      </c>
      <c r="L11">
        <v>306.2</v>
      </c>
      <c r="M11">
        <v>461.4</v>
      </c>
      <c r="N11">
        <v>431</v>
      </c>
      <c r="O11">
        <f t="shared" si="2"/>
        <v>632</v>
      </c>
      <c r="P11" s="11">
        <f t="shared" si="0"/>
        <v>1</v>
      </c>
      <c r="Q11" s="11">
        <f t="shared" si="0"/>
        <v>0.92206235011990412</v>
      </c>
      <c r="R11" s="11">
        <f t="shared" si="0"/>
        <v>0.73411684551183787</v>
      </c>
      <c r="S11" s="11">
        <f t="shared" si="1"/>
        <v>0.8330534900455745</v>
      </c>
    </row>
    <row r="12" spans="2:19" x14ac:dyDescent="0.25">
      <c r="B12" s="8">
        <v>44162</v>
      </c>
      <c r="C12">
        <v>3158.4</v>
      </c>
      <c r="D12">
        <v>2444.6</v>
      </c>
      <c r="E12">
        <v>1677.1</v>
      </c>
      <c r="F12">
        <v>344.8</v>
      </c>
      <c r="G12">
        <v>494.8</v>
      </c>
      <c r="H12">
        <v>603</v>
      </c>
      <c r="I12">
        <v>619.6</v>
      </c>
      <c r="J12">
        <v>767.5</v>
      </c>
      <c r="K12">
        <v>1373.9</v>
      </c>
      <c r="L12">
        <v>305</v>
      </c>
      <c r="M12">
        <v>380.8</v>
      </c>
      <c r="N12">
        <v>522.6</v>
      </c>
      <c r="O12">
        <f t="shared" si="2"/>
        <v>713.80000000000018</v>
      </c>
      <c r="P12" s="11">
        <f t="shared" si="0"/>
        <v>0.88457076566125292</v>
      </c>
      <c r="Q12" s="11">
        <f t="shared" si="0"/>
        <v>0.76960388035569927</v>
      </c>
      <c r="R12" s="11">
        <f t="shared" si="0"/>
        <v>0.8666666666666667</v>
      </c>
      <c r="S12" s="11">
        <f t="shared" si="1"/>
        <v>0.81921173454176865</v>
      </c>
    </row>
    <row r="13" spans="2:19" x14ac:dyDescent="0.25">
      <c r="B13" s="8">
        <v>44169</v>
      </c>
      <c r="C13">
        <v>3129.2</v>
      </c>
      <c r="D13">
        <v>2382.6</v>
      </c>
      <c r="E13">
        <v>1735</v>
      </c>
      <c r="F13">
        <v>337.5</v>
      </c>
      <c r="G13">
        <v>570</v>
      </c>
      <c r="H13">
        <v>608.6</v>
      </c>
      <c r="I13">
        <v>442.2</v>
      </c>
      <c r="J13">
        <v>647.6</v>
      </c>
      <c r="K13">
        <v>1437.1</v>
      </c>
      <c r="L13">
        <v>305.8</v>
      </c>
      <c r="M13">
        <v>454.8</v>
      </c>
      <c r="N13">
        <v>480.2</v>
      </c>
      <c r="O13">
        <f t="shared" si="2"/>
        <v>746.59999999999991</v>
      </c>
      <c r="P13" s="11">
        <f t="shared" si="0"/>
        <v>0.90607407407407414</v>
      </c>
      <c r="Q13" s="11">
        <f t="shared" si="0"/>
        <v>0.79789473684210532</v>
      </c>
      <c r="R13" s="11">
        <f t="shared" si="0"/>
        <v>0.78902398948406172</v>
      </c>
      <c r="S13" s="11">
        <f t="shared" si="1"/>
        <v>0.82829971181556195</v>
      </c>
    </row>
    <row r="14" spans="2:19" x14ac:dyDescent="0.25">
      <c r="B14" s="8">
        <v>44176</v>
      </c>
      <c r="C14">
        <v>2960</v>
      </c>
      <c r="D14">
        <v>2271.8000000000002</v>
      </c>
      <c r="E14">
        <v>1568.9</v>
      </c>
      <c r="F14">
        <v>304.89999999999998</v>
      </c>
      <c r="G14">
        <v>463.3</v>
      </c>
      <c r="H14">
        <v>627.20000000000005</v>
      </c>
      <c r="I14">
        <v>525.20000000000005</v>
      </c>
      <c r="J14">
        <v>702.9</v>
      </c>
      <c r="K14">
        <v>1370.3</v>
      </c>
      <c r="L14">
        <v>276</v>
      </c>
      <c r="M14">
        <v>377.6</v>
      </c>
      <c r="N14">
        <v>549.29999999999995</v>
      </c>
      <c r="O14">
        <f t="shared" si="2"/>
        <v>688.19999999999982</v>
      </c>
      <c r="P14" s="11">
        <f t="shared" si="0"/>
        <v>0.90521482453263369</v>
      </c>
      <c r="Q14" s="11">
        <f t="shared" si="0"/>
        <v>0.8150226635009713</v>
      </c>
      <c r="R14" s="11">
        <f t="shared" si="0"/>
        <v>0.87579719387755084</v>
      </c>
      <c r="S14" s="11">
        <f t="shared" si="1"/>
        <v>0.8734144942316272</v>
      </c>
    </row>
    <row r="15" spans="2:19" x14ac:dyDescent="0.25">
      <c r="B15" s="8">
        <v>44183</v>
      </c>
      <c r="C15">
        <v>3244.9</v>
      </c>
      <c r="D15">
        <v>2517</v>
      </c>
      <c r="E15">
        <v>1830.6</v>
      </c>
      <c r="F15">
        <v>353.2</v>
      </c>
      <c r="G15">
        <v>527.6</v>
      </c>
      <c r="H15">
        <v>705.1</v>
      </c>
      <c r="I15">
        <v>547.6</v>
      </c>
      <c r="J15">
        <v>686.4</v>
      </c>
      <c r="K15">
        <v>1430.9</v>
      </c>
      <c r="L15">
        <v>353.2</v>
      </c>
      <c r="M15">
        <v>430.2</v>
      </c>
      <c r="N15">
        <v>463.1</v>
      </c>
      <c r="O15">
        <f t="shared" si="2"/>
        <v>727.90000000000009</v>
      </c>
      <c r="P15" s="11">
        <f t="shared" si="0"/>
        <v>1</v>
      </c>
      <c r="Q15" s="11">
        <f t="shared" si="0"/>
        <v>0.81539044730856702</v>
      </c>
      <c r="R15" s="11">
        <f t="shared" si="0"/>
        <v>0.65678627145085799</v>
      </c>
      <c r="S15" s="11">
        <f t="shared" si="1"/>
        <v>0.7816562875559927</v>
      </c>
    </row>
    <row r="16" spans="2:19" x14ac:dyDescent="0.25">
      <c r="B16" s="8">
        <v>44190</v>
      </c>
      <c r="C16">
        <v>3556.3</v>
      </c>
      <c r="D16">
        <v>2974.7</v>
      </c>
      <c r="E16">
        <v>2172.1999999999998</v>
      </c>
      <c r="F16">
        <v>395.4</v>
      </c>
      <c r="G16">
        <v>699.6</v>
      </c>
      <c r="H16">
        <v>824.1</v>
      </c>
      <c r="I16">
        <v>628.5</v>
      </c>
      <c r="J16">
        <v>802.5</v>
      </c>
      <c r="K16">
        <v>1853.6</v>
      </c>
      <c r="L16">
        <v>378.7</v>
      </c>
      <c r="M16">
        <v>599.29999999999995</v>
      </c>
      <c r="N16">
        <v>673.4</v>
      </c>
      <c r="O16">
        <f t="shared" si="2"/>
        <v>581.60000000000036</v>
      </c>
      <c r="P16" s="11">
        <f t="shared" si="0"/>
        <v>0.95776428932726354</v>
      </c>
      <c r="Q16" s="11">
        <f t="shared" si="0"/>
        <v>0.8566323613493424</v>
      </c>
      <c r="R16" s="11">
        <f t="shared" si="0"/>
        <v>0.81713384298022085</v>
      </c>
      <c r="S16" s="11">
        <f t="shared" si="1"/>
        <v>0.85332842279716414</v>
      </c>
    </row>
    <row r="17" spans="2:19" s="10" customFormat="1" x14ac:dyDescent="0.25">
      <c r="B17" s="9">
        <v>44197</v>
      </c>
      <c r="C17" s="10">
        <v>3407.9</v>
      </c>
      <c r="D17" s="10">
        <v>2846.5</v>
      </c>
      <c r="E17" s="10">
        <v>2051.1999999999998</v>
      </c>
      <c r="F17" s="10">
        <v>393.8</v>
      </c>
      <c r="G17" s="10">
        <v>588.79999999999995</v>
      </c>
      <c r="H17" s="10">
        <v>772.8</v>
      </c>
      <c r="I17" s="10">
        <v>650.4</v>
      </c>
      <c r="J17" s="10">
        <v>795.3</v>
      </c>
      <c r="K17" s="10">
        <v>1722.9</v>
      </c>
      <c r="L17" s="10">
        <v>369.8</v>
      </c>
      <c r="M17" s="10">
        <v>517.4</v>
      </c>
      <c r="N17" s="10">
        <v>582.5</v>
      </c>
      <c r="O17" s="10">
        <f t="shared" si="2"/>
        <v>561.40000000000009</v>
      </c>
      <c r="P17" s="11">
        <f t="shared" si="0"/>
        <v>0.93905535804977147</v>
      </c>
      <c r="Q17" s="11">
        <f t="shared" si="0"/>
        <v>0.87873641304347827</v>
      </c>
      <c r="R17" s="11">
        <f t="shared" si="0"/>
        <v>0.75375258799171851</v>
      </c>
      <c r="S17" s="11">
        <f t="shared" si="1"/>
        <v>0.8399473478939159</v>
      </c>
    </row>
    <row r="18" spans="2:19" x14ac:dyDescent="0.25">
      <c r="B18" s="8">
        <v>44204</v>
      </c>
      <c r="C18">
        <v>2821.7</v>
      </c>
      <c r="D18">
        <v>2284.3000000000002</v>
      </c>
      <c r="E18">
        <v>1784.5</v>
      </c>
      <c r="F18">
        <v>308.60000000000002</v>
      </c>
      <c r="G18">
        <v>601.5</v>
      </c>
      <c r="H18">
        <v>642.1</v>
      </c>
      <c r="I18">
        <v>376.4</v>
      </c>
      <c r="J18">
        <v>499.8</v>
      </c>
      <c r="K18">
        <v>1484.6</v>
      </c>
      <c r="L18">
        <v>288.8</v>
      </c>
      <c r="M18">
        <v>519.79999999999995</v>
      </c>
      <c r="N18">
        <v>497.8</v>
      </c>
      <c r="O18">
        <f t="shared" si="2"/>
        <v>537.39999999999964</v>
      </c>
      <c r="P18" s="11">
        <f t="shared" si="0"/>
        <v>0.93583927414128321</v>
      </c>
      <c r="Q18" s="11">
        <f t="shared" si="0"/>
        <v>0.86417290108063172</v>
      </c>
      <c r="R18" s="11">
        <f t="shared" si="0"/>
        <v>0.77526864974303067</v>
      </c>
      <c r="S18" s="11">
        <f t="shared" si="1"/>
        <v>0.83194172036985148</v>
      </c>
    </row>
    <row r="19" spans="2:19" x14ac:dyDescent="0.25">
      <c r="B19" s="8">
        <v>44211</v>
      </c>
      <c r="C19">
        <v>2743.7</v>
      </c>
      <c r="D19">
        <v>2134.3000000000002</v>
      </c>
      <c r="E19">
        <v>1534.2</v>
      </c>
      <c r="F19">
        <v>311.39999999999998</v>
      </c>
      <c r="G19">
        <v>489.1</v>
      </c>
      <c r="H19">
        <v>553.79999999999995</v>
      </c>
      <c r="I19">
        <v>549.6</v>
      </c>
      <c r="J19">
        <v>600.1</v>
      </c>
      <c r="K19">
        <v>1312.4</v>
      </c>
      <c r="L19">
        <v>311.39999999999998</v>
      </c>
      <c r="M19">
        <v>434.5</v>
      </c>
      <c r="N19">
        <v>446.1</v>
      </c>
      <c r="O19">
        <f t="shared" si="2"/>
        <v>609.39999999999964</v>
      </c>
      <c r="P19" s="11">
        <f t="shared" si="0"/>
        <v>1</v>
      </c>
      <c r="Q19" s="11">
        <f t="shared" si="0"/>
        <v>0.88836638724187278</v>
      </c>
      <c r="R19" s="11">
        <f t="shared" si="0"/>
        <v>0.80552546045503803</v>
      </c>
      <c r="S19" s="11">
        <f t="shared" si="1"/>
        <v>0.85542953982531611</v>
      </c>
    </row>
    <row r="20" spans="2:19" x14ac:dyDescent="0.25">
      <c r="B20" s="8">
        <v>44218</v>
      </c>
      <c r="C20">
        <v>2624.1</v>
      </c>
      <c r="D20">
        <v>1977.2</v>
      </c>
      <c r="E20">
        <v>1402.3</v>
      </c>
      <c r="F20">
        <v>274.60000000000002</v>
      </c>
      <c r="G20">
        <v>391.4</v>
      </c>
      <c r="H20">
        <v>489.5</v>
      </c>
      <c r="I20">
        <v>376.2</v>
      </c>
      <c r="J20">
        <v>574.9</v>
      </c>
      <c r="K20">
        <v>1195.9000000000001</v>
      </c>
      <c r="L20">
        <v>254.6</v>
      </c>
      <c r="M20">
        <v>391.4</v>
      </c>
      <c r="N20">
        <v>353.2</v>
      </c>
      <c r="O20">
        <f t="shared" si="2"/>
        <v>646.89999999999986</v>
      </c>
      <c r="P20" s="11">
        <f t="shared" si="0"/>
        <v>0.92716678805535313</v>
      </c>
      <c r="Q20" s="11">
        <f t="shared" si="0"/>
        <v>1</v>
      </c>
      <c r="R20" s="11">
        <f t="shared" si="0"/>
        <v>0.72155260469867211</v>
      </c>
      <c r="S20" s="11">
        <f t="shared" si="1"/>
        <v>0.85281323539898746</v>
      </c>
    </row>
    <row r="21" spans="2:19" x14ac:dyDescent="0.25">
      <c r="B21" s="8">
        <v>44225</v>
      </c>
      <c r="C21">
        <v>3175.3</v>
      </c>
      <c r="D21">
        <v>2469.1999999999998</v>
      </c>
      <c r="E21">
        <v>1704.7</v>
      </c>
      <c r="F21">
        <v>326.5</v>
      </c>
      <c r="G21">
        <v>509.8</v>
      </c>
      <c r="H21">
        <v>631.5</v>
      </c>
      <c r="I21">
        <v>568.70000000000005</v>
      </c>
      <c r="J21">
        <v>764.5</v>
      </c>
      <c r="K21">
        <v>1313.4</v>
      </c>
      <c r="L21">
        <v>304.60000000000002</v>
      </c>
      <c r="M21">
        <v>379.7</v>
      </c>
      <c r="N21">
        <v>462.9</v>
      </c>
      <c r="O21">
        <f t="shared" si="2"/>
        <v>706.10000000000036</v>
      </c>
      <c r="P21" s="11">
        <f t="shared" si="0"/>
        <v>0.93292496171516082</v>
      </c>
      <c r="Q21" s="11">
        <f t="shared" si="0"/>
        <v>0.74480188309140838</v>
      </c>
      <c r="R21" s="11">
        <f t="shared" si="0"/>
        <v>0.73301662707838477</v>
      </c>
      <c r="S21" s="11">
        <f t="shared" si="1"/>
        <v>0.77045814512817512</v>
      </c>
    </row>
    <row r="22" spans="2:19" x14ac:dyDescent="0.25">
      <c r="B22" s="8">
        <v>44232</v>
      </c>
      <c r="C22">
        <v>2341.1999999999998</v>
      </c>
      <c r="D22">
        <v>1814.7</v>
      </c>
      <c r="E22">
        <v>1294.2</v>
      </c>
      <c r="F22">
        <v>313.8</v>
      </c>
      <c r="G22">
        <v>384.3</v>
      </c>
      <c r="H22">
        <v>452.9</v>
      </c>
      <c r="I22">
        <v>441.1</v>
      </c>
      <c r="J22">
        <v>520.5</v>
      </c>
      <c r="K22">
        <v>1135.5999999999999</v>
      </c>
      <c r="L22">
        <v>258.39999999999998</v>
      </c>
      <c r="M22">
        <v>347.3</v>
      </c>
      <c r="N22">
        <v>395.7</v>
      </c>
      <c r="O22">
        <f t="shared" si="2"/>
        <v>526.49999999999977</v>
      </c>
      <c r="P22" s="11">
        <f t="shared" si="0"/>
        <v>0.82345442957297632</v>
      </c>
      <c r="Q22" s="11">
        <f t="shared" si="0"/>
        <v>0.90372105126203484</v>
      </c>
      <c r="R22" s="11">
        <f t="shared" si="0"/>
        <v>0.87370280415102675</v>
      </c>
      <c r="S22" s="11">
        <f t="shared" si="1"/>
        <v>0.87745325297481058</v>
      </c>
    </row>
    <row r="23" spans="2:19" x14ac:dyDescent="0.25">
      <c r="B23" s="8">
        <v>44239</v>
      </c>
      <c r="C23">
        <v>3240</v>
      </c>
      <c r="D23">
        <v>2602.1</v>
      </c>
      <c r="E23">
        <v>1958.7</v>
      </c>
      <c r="F23">
        <v>386.1</v>
      </c>
      <c r="G23">
        <v>632.5</v>
      </c>
      <c r="H23">
        <v>639.29999999999995</v>
      </c>
      <c r="I23">
        <v>482.5</v>
      </c>
      <c r="J23">
        <v>643.4</v>
      </c>
      <c r="K23">
        <v>1490</v>
      </c>
      <c r="L23">
        <v>326.89999999999998</v>
      </c>
      <c r="M23">
        <v>468.7</v>
      </c>
      <c r="N23">
        <v>482.7</v>
      </c>
      <c r="O23">
        <f t="shared" si="2"/>
        <v>637.90000000000009</v>
      </c>
      <c r="P23" s="11">
        <f t="shared" si="0"/>
        <v>0.84667184667184658</v>
      </c>
      <c r="Q23" s="11">
        <f t="shared" si="0"/>
        <v>0.74102766798418973</v>
      </c>
      <c r="R23" s="11">
        <f t="shared" si="0"/>
        <v>0.75504458000938535</v>
      </c>
      <c r="S23" s="11">
        <f t="shared" si="1"/>
        <v>0.76070863327717364</v>
      </c>
    </row>
    <row r="24" spans="2:19" x14ac:dyDescent="0.25">
      <c r="B24" s="8">
        <v>44246</v>
      </c>
      <c r="C24">
        <v>2902.7</v>
      </c>
      <c r="D24">
        <v>2257.9</v>
      </c>
      <c r="E24">
        <v>1694</v>
      </c>
      <c r="F24">
        <v>265.89999999999998</v>
      </c>
      <c r="G24">
        <v>538.79999999999995</v>
      </c>
      <c r="H24">
        <v>699.6</v>
      </c>
      <c r="I24">
        <v>417.4</v>
      </c>
      <c r="J24">
        <v>563.9</v>
      </c>
      <c r="K24">
        <v>1454.4</v>
      </c>
      <c r="L24">
        <v>265.89999999999998</v>
      </c>
      <c r="M24">
        <v>459</v>
      </c>
      <c r="N24">
        <v>550.79999999999995</v>
      </c>
      <c r="O24">
        <f t="shared" si="2"/>
        <v>644.79999999999973</v>
      </c>
      <c r="P24" s="11">
        <f t="shared" si="0"/>
        <v>1</v>
      </c>
      <c r="Q24" s="11">
        <f t="shared" si="0"/>
        <v>0.85189309576837424</v>
      </c>
      <c r="R24" s="11">
        <f t="shared" si="0"/>
        <v>0.78730703259005141</v>
      </c>
      <c r="S24" s="11">
        <f t="shared" si="1"/>
        <v>0.85855962219598592</v>
      </c>
    </row>
    <row r="25" spans="2:19" x14ac:dyDescent="0.25">
      <c r="B25" s="8">
        <v>44253</v>
      </c>
      <c r="C25">
        <v>3213.1</v>
      </c>
      <c r="D25">
        <v>2407.1999999999998</v>
      </c>
      <c r="E25">
        <v>1800</v>
      </c>
      <c r="F25">
        <v>339</v>
      </c>
      <c r="G25">
        <v>530.79999999999995</v>
      </c>
      <c r="H25">
        <v>695.5</v>
      </c>
      <c r="I25">
        <v>478.5</v>
      </c>
      <c r="J25">
        <v>607.20000000000005</v>
      </c>
      <c r="K25">
        <v>1456.5</v>
      </c>
      <c r="L25">
        <v>322</v>
      </c>
      <c r="M25">
        <v>411.8</v>
      </c>
      <c r="N25">
        <v>535</v>
      </c>
      <c r="O25">
        <f t="shared" si="2"/>
        <v>805.90000000000009</v>
      </c>
      <c r="P25" s="11">
        <f t="shared" si="0"/>
        <v>0.94985250737463123</v>
      </c>
      <c r="Q25" s="11">
        <f t="shared" si="0"/>
        <v>0.7758100979653354</v>
      </c>
      <c r="R25" s="11">
        <f t="shared" si="0"/>
        <v>0.76923076923076927</v>
      </c>
      <c r="S25" s="11">
        <f t="shared" si="1"/>
        <v>0.8091666666666667</v>
      </c>
    </row>
    <row r="26" spans="2:19" x14ac:dyDescent="0.25">
      <c r="B26" s="8">
        <v>44260</v>
      </c>
      <c r="C26">
        <v>2789</v>
      </c>
      <c r="D26">
        <v>2207.6</v>
      </c>
      <c r="E26">
        <v>1516.6</v>
      </c>
      <c r="F26">
        <v>332.2</v>
      </c>
      <c r="G26">
        <v>530.5</v>
      </c>
      <c r="H26">
        <v>417.9</v>
      </c>
      <c r="I26">
        <v>465.8</v>
      </c>
      <c r="J26">
        <v>691</v>
      </c>
      <c r="K26">
        <v>1187.0999999999999</v>
      </c>
      <c r="L26">
        <v>246.6</v>
      </c>
      <c r="M26">
        <v>439.2</v>
      </c>
      <c r="N26">
        <v>316.8</v>
      </c>
      <c r="O26">
        <f t="shared" si="2"/>
        <v>581.40000000000009</v>
      </c>
      <c r="P26" s="11">
        <f t="shared" si="0"/>
        <v>0.74232390126429859</v>
      </c>
      <c r="Q26" s="11">
        <f t="shared" si="0"/>
        <v>0.8278982092365692</v>
      </c>
      <c r="R26" s="11">
        <f t="shared" si="0"/>
        <v>0.75807609475951188</v>
      </c>
      <c r="S26" s="11">
        <f t="shared" si="1"/>
        <v>0.78273770275616505</v>
      </c>
    </row>
    <row r="27" spans="2:19" x14ac:dyDescent="0.25">
      <c r="B27" s="8">
        <v>44267</v>
      </c>
      <c r="C27">
        <v>3101.5</v>
      </c>
      <c r="D27">
        <v>2341.5</v>
      </c>
      <c r="E27">
        <v>1789.1</v>
      </c>
      <c r="F27">
        <v>273.10000000000002</v>
      </c>
      <c r="G27">
        <v>584.29999999999995</v>
      </c>
      <c r="H27">
        <v>685</v>
      </c>
      <c r="I27">
        <v>428.5</v>
      </c>
      <c r="J27">
        <v>552.4</v>
      </c>
      <c r="K27">
        <v>1359</v>
      </c>
      <c r="L27">
        <v>253.4</v>
      </c>
      <c r="M27">
        <v>487.6</v>
      </c>
      <c r="N27">
        <v>427.3</v>
      </c>
      <c r="O27">
        <f t="shared" si="2"/>
        <v>760</v>
      </c>
      <c r="P27" s="11">
        <f t="shared" si="0"/>
        <v>0.92786525082387394</v>
      </c>
      <c r="Q27" s="11">
        <f t="shared" si="0"/>
        <v>0.8345028238918365</v>
      </c>
      <c r="R27" s="11">
        <f t="shared" si="0"/>
        <v>0.62379562043795622</v>
      </c>
      <c r="S27" s="11">
        <f t="shared" si="1"/>
        <v>0.75959979878151029</v>
      </c>
    </row>
    <row r="28" spans="2:19" x14ac:dyDescent="0.25">
      <c r="B28" s="8">
        <v>44274</v>
      </c>
      <c r="C28">
        <v>2910.2</v>
      </c>
      <c r="D28">
        <v>2293.9</v>
      </c>
      <c r="E28">
        <v>1663.9</v>
      </c>
      <c r="F28">
        <v>261.5</v>
      </c>
      <c r="G28">
        <v>520.9</v>
      </c>
      <c r="H28">
        <v>584</v>
      </c>
      <c r="I28">
        <v>424.1</v>
      </c>
      <c r="J28">
        <v>630</v>
      </c>
      <c r="K28">
        <v>1346.5</v>
      </c>
      <c r="L28">
        <v>261.5</v>
      </c>
      <c r="M28">
        <v>427.1</v>
      </c>
      <c r="N28">
        <v>434.2</v>
      </c>
      <c r="O28">
        <f t="shared" si="2"/>
        <v>616.29999999999973</v>
      </c>
      <c r="P28" s="11">
        <f t="shared" si="0"/>
        <v>1</v>
      </c>
      <c r="Q28" s="11">
        <f t="shared" si="0"/>
        <v>0.8199270493376849</v>
      </c>
      <c r="R28" s="11">
        <f t="shared" si="0"/>
        <v>0.74349315068493149</v>
      </c>
      <c r="S28" s="11">
        <f t="shared" si="1"/>
        <v>0.80924334395095854</v>
      </c>
    </row>
    <row r="29" spans="2:19" x14ac:dyDescent="0.25">
      <c r="B29" s="8">
        <v>44281</v>
      </c>
      <c r="C29">
        <v>3516.6</v>
      </c>
      <c r="D29">
        <v>2807.6</v>
      </c>
      <c r="E29">
        <v>2158.4</v>
      </c>
      <c r="F29">
        <v>419.7</v>
      </c>
      <c r="G29">
        <v>652.29999999999995</v>
      </c>
      <c r="H29">
        <v>735.7</v>
      </c>
      <c r="I29">
        <v>441.4</v>
      </c>
      <c r="J29">
        <v>649.20000000000005</v>
      </c>
      <c r="K29">
        <v>1725.7</v>
      </c>
      <c r="L29">
        <v>349.6</v>
      </c>
      <c r="M29">
        <v>538.70000000000005</v>
      </c>
      <c r="N29">
        <v>588.79999999999995</v>
      </c>
      <c r="O29">
        <f t="shared" si="2"/>
        <v>709</v>
      </c>
      <c r="P29" s="11">
        <f t="shared" si="0"/>
        <v>0.8329759351918038</v>
      </c>
      <c r="Q29" s="11">
        <f t="shared" si="0"/>
        <v>0.82584700291277036</v>
      </c>
      <c r="R29" s="11">
        <f t="shared" si="0"/>
        <v>0.80032621992660036</v>
      </c>
      <c r="S29" s="11">
        <f t="shared" si="1"/>
        <v>0.79952742772424013</v>
      </c>
    </row>
    <row r="30" spans="2:19" x14ac:dyDescent="0.25">
      <c r="B30" s="8">
        <v>44288</v>
      </c>
      <c r="C30">
        <v>3108.9</v>
      </c>
      <c r="D30">
        <v>2404.1</v>
      </c>
      <c r="E30">
        <v>1810.9</v>
      </c>
      <c r="F30">
        <v>363.9</v>
      </c>
      <c r="G30">
        <v>529.9</v>
      </c>
      <c r="H30">
        <v>608.5</v>
      </c>
      <c r="I30">
        <v>442.9</v>
      </c>
      <c r="J30">
        <v>593.20000000000005</v>
      </c>
      <c r="K30">
        <v>1538.2</v>
      </c>
      <c r="L30">
        <v>332.8</v>
      </c>
      <c r="M30">
        <v>456.6</v>
      </c>
      <c r="N30">
        <v>493</v>
      </c>
      <c r="O30">
        <f t="shared" si="2"/>
        <v>704.80000000000018</v>
      </c>
      <c r="P30" s="11">
        <f t="shared" si="0"/>
        <v>0.91453696070349011</v>
      </c>
      <c r="Q30" s="11">
        <f t="shared" si="0"/>
        <v>0.86167201358746937</v>
      </c>
      <c r="R30" s="11">
        <f t="shared" si="0"/>
        <v>0.8101889893179951</v>
      </c>
      <c r="S30" s="11">
        <f t="shared" si="1"/>
        <v>0.84941189463802524</v>
      </c>
    </row>
    <row r="31" spans="2:19" x14ac:dyDescent="0.25">
      <c r="B31" s="8">
        <v>44295</v>
      </c>
      <c r="C31">
        <v>2605.9</v>
      </c>
      <c r="D31">
        <v>2012.4</v>
      </c>
      <c r="E31">
        <v>1454.8</v>
      </c>
      <c r="F31">
        <v>340.3</v>
      </c>
      <c r="G31">
        <v>584.6</v>
      </c>
      <c r="H31">
        <v>289.10000000000002</v>
      </c>
      <c r="I31">
        <v>427.2</v>
      </c>
      <c r="J31">
        <v>557.6</v>
      </c>
      <c r="K31">
        <v>1172.8</v>
      </c>
      <c r="L31">
        <v>287.3</v>
      </c>
      <c r="M31">
        <v>449.3</v>
      </c>
      <c r="N31">
        <v>248.8</v>
      </c>
      <c r="O31">
        <f t="shared" si="2"/>
        <v>593.5</v>
      </c>
      <c r="P31" s="11">
        <f t="shared" si="0"/>
        <v>0.84425506905671466</v>
      </c>
      <c r="Q31" s="11">
        <f t="shared" si="0"/>
        <v>0.76855969893944576</v>
      </c>
      <c r="R31" s="11">
        <f t="shared" si="0"/>
        <v>0.8606018678657904</v>
      </c>
      <c r="S31" s="11">
        <f t="shared" si="1"/>
        <v>0.80615892218861696</v>
      </c>
    </row>
    <row r="32" spans="2:19" x14ac:dyDescent="0.25">
      <c r="B32" s="8">
        <v>44302</v>
      </c>
      <c r="C32">
        <v>3076.4</v>
      </c>
      <c r="D32">
        <v>2407.6999999999998</v>
      </c>
      <c r="E32">
        <v>1694.3</v>
      </c>
      <c r="F32">
        <v>318.5</v>
      </c>
      <c r="G32">
        <v>543</v>
      </c>
      <c r="H32">
        <v>604.1</v>
      </c>
      <c r="I32">
        <v>521.6</v>
      </c>
      <c r="J32">
        <v>713.4</v>
      </c>
      <c r="K32">
        <v>1351.9</v>
      </c>
      <c r="L32">
        <v>298.7</v>
      </c>
      <c r="M32">
        <v>462.8</v>
      </c>
      <c r="N32">
        <v>449</v>
      </c>
      <c r="O32">
        <f t="shared" si="2"/>
        <v>668.70000000000027</v>
      </c>
      <c r="P32" s="11">
        <f t="shared" si="0"/>
        <v>0.93783359497645213</v>
      </c>
      <c r="Q32" s="11">
        <f t="shared" si="0"/>
        <v>0.85230202578268877</v>
      </c>
      <c r="R32" s="11">
        <f t="shared" si="0"/>
        <v>0.743254428074822</v>
      </c>
      <c r="S32" s="11">
        <f t="shared" si="1"/>
        <v>0.79791064156288738</v>
      </c>
    </row>
    <row r="33" spans="2:19" x14ac:dyDescent="0.25">
      <c r="B33" s="8">
        <v>44309</v>
      </c>
      <c r="C33">
        <v>3237.4</v>
      </c>
      <c r="D33">
        <v>2473.1999999999998</v>
      </c>
      <c r="E33">
        <v>1948</v>
      </c>
      <c r="F33">
        <v>345.1</v>
      </c>
      <c r="G33">
        <v>599.5</v>
      </c>
      <c r="H33">
        <v>724.3</v>
      </c>
      <c r="I33">
        <v>401.2</v>
      </c>
      <c r="J33">
        <v>525.20000000000005</v>
      </c>
      <c r="K33">
        <v>1493</v>
      </c>
      <c r="L33">
        <v>293.60000000000002</v>
      </c>
      <c r="M33">
        <v>461.3</v>
      </c>
      <c r="N33">
        <v>504.4</v>
      </c>
      <c r="O33">
        <f t="shared" si="2"/>
        <v>764.20000000000027</v>
      </c>
      <c r="P33" s="11">
        <f t="shared" si="0"/>
        <v>0.8507678933642423</v>
      </c>
      <c r="Q33" s="11">
        <f t="shared" si="0"/>
        <v>0.76947456213511256</v>
      </c>
      <c r="R33" s="11">
        <f t="shared" si="0"/>
        <v>0.69639652077868286</v>
      </c>
      <c r="S33" s="11">
        <f t="shared" si="1"/>
        <v>0.76642710472279263</v>
      </c>
    </row>
    <row r="34" spans="2:19" x14ac:dyDescent="0.25">
      <c r="B34" s="8">
        <v>44316</v>
      </c>
      <c r="C34">
        <v>3275.3</v>
      </c>
      <c r="D34">
        <v>2451.6</v>
      </c>
      <c r="E34">
        <v>1726</v>
      </c>
      <c r="F34">
        <v>330.5</v>
      </c>
      <c r="G34">
        <v>518</v>
      </c>
      <c r="H34">
        <v>632.9</v>
      </c>
      <c r="I34">
        <v>505.4</v>
      </c>
      <c r="J34">
        <v>725.6</v>
      </c>
      <c r="K34">
        <v>1512</v>
      </c>
      <c r="L34">
        <v>293.5</v>
      </c>
      <c r="M34">
        <v>474.2</v>
      </c>
      <c r="N34">
        <v>531.1</v>
      </c>
      <c r="O34">
        <f t="shared" si="2"/>
        <v>823.70000000000027</v>
      </c>
      <c r="P34" s="11">
        <f t="shared" si="0"/>
        <v>0.88804841149773073</v>
      </c>
      <c r="Q34" s="11">
        <f t="shared" si="0"/>
        <v>0.91544401544401544</v>
      </c>
      <c r="R34" s="11">
        <f t="shared" si="0"/>
        <v>0.83915310475588567</v>
      </c>
      <c r="S34" s="11">
        <f t="shared" si="1"/>
        <v>0.87601390498261877</v>
      </c>
    </row>
    <row r="35" spans="2:19" x14ac:dyDescent="0.25">
      <c r="B35" s="8">
        <v>44323</v>
      </c>
      <c r="C35">
        <v>3247.7</v>
      </c>
      <c r="D35">
        <v>2481.9</v>
      </c>
      <c r="E35">
        <v>1935.2</v>
      </c>
      <c r="F35">
        <v>388.4</v>
      </c>
      <c r="G35">
        <v>577.20000000000005</v>
      </c>
      <c r="H35">
        <v>696.1</v>
      </c>
      <c r="I35">
        <v>414.9</v>
      </c>
      <c r="J35">
        <v>546.70000000000005</v>
      </c>
      <c r="K35">
        <v>1613.9</v>
      </c>
      <c r="L35">
        <v>364.4</v>
      </c>
      <c r="M35">
        <v>488.7</v>
      </c>
      <c r="N35">
        <v>551.5</v>
      </c>
      <c r="O35">
        <f t="shared" si="2"/>
        <v>765.79999999999973</v>
      </c>
      <c r="P35" s="11">
        <f t="shared" si="0"/>
        <v>0.93820803295571575</v>
      </c>
      <c r="Q35" s="11">
        <f t="shared" si="0"/>
        <v>0.84667359667359654</v>
      </c>
      <c r="R35" s="11">
        <f t="shared" si="0"/>
        <v>0.79227122539864958</v>
      </c>
      <c r="S35" s="11">
        <f t="shared" si="1"/>
        <v>0.83397064902852425</v>
      </c>
    </row>
    <row r="36" spans="2:19" x14ac:dyDescent="0.25">
      <c r="B36" s="8">
        <v>44330</v>
      </c>
      <c r="C36">
        <v>2725</v>
      </c>
      <c r="D36">
        <v>2258.3000000000002</v>
      </c>
      <c r="E36">
        <v>1677.6</v>
      </c>
      <c r="F36">
        <v>388.1</v>
      </c>
      <c r="G36">
        <v>575.9</v>
      </c>
      <c r="H36">
        <v>561.5</v>
      </c>
      <c r="I36">
        <v>419.8</v>
      </c>
      <c r="J36">
        <v>580.70000000000005</v>
      </c>
      <c r="K36">
        <v>1425.3</v>
      </c>
      <c r="L36">
        <v>343.3</v>
      </c>
      <c r="M36">
        <v>518.79999999999995</v>
      </c>
      <c r="N36">
        <v>423.2</v>
      </c>
      <c r="O36">
        <f t="shared" si="2"/>
        <v>466.69999999999982</v>
      </c>
      <c r="P36" s="11">
        <f t="shared" si="0"/>
        <v>0.88456583354805463</v>
      </c>
      <c r="Q36" s="11">
        <f t="shared" si="0"/>
        <v>0.90085084216009714</v>
      </c>
      <c r="R36" s="11">
        <f t="shared" si="0"/>
        <v>0.75369545859305431</v>
      </c>
      <c r="S36" s="11">
        <f t="shared" si="1"/>
        <v>0.84960658082975682</v>
      </c>
    </row>
    <row r="37" spans="2:19" x14ac:dyDescent="0.25">
      <c r="B37" s="8">
        <v>44337</v>
      </c>
      <c r="C37">
        <v>3332.4</v>
      </c>
      <c r="D37">
        <v>2640.2</v>
      </c>
      <c r="E37">
        <v>1840.5</v>
      </c>
      <c r="F37">
        <v>394.4</v>
      </c>
      <c r="G37">
        <v>600.9</v>
      </c>
      <c r="H37">
        <v>629.5</v>
      </c>
      <c r="I37">
        <v>623.29999999999995</v>
      </c>
      <c r="J37">
        <v>799.7</v>
      </c>
      <c r="K37">
        <v>1585</v>
      </c>
      <c r="L37">
        <v>368</v>
      </c>
      <c r="M37">
        <v>504.1</v>
      </c>
      <c r="N37">
        <v>527.5</v>
      </c>
      <c r="O37">
        <f t="shared" si="2"/>
        <v>692.20000000000027</v>
      </c>
      <c r="P37" s="11">
        <f t="shared" si="0"/>
        <v>0.93306288032454365</v>
      </c>
      <c r="Q37" s="11">
        <f t="shared" si="0"/>
        <v>0.83890830421035123</v>
      </c>
      <c r="R37" s="11">
        <f t="shared" si="0"/>
        <v>0.8379666401906275</v>
      </c>
      <c r="S37" s="11">
        <f t="shared" si="1"/>
        <v>0.86117902743819619</v>
      </c>
    </row>
    <row r="38" spans="2:19" x14ac:dyDescent="0.25">
      <c r="B38" s="8">
        <v>44344</v>
      </c>
      <c r="C38">
        <v>3038.2</v>
      </c>
      <c r="D38">
        <v>2372.9</v>
      </c>
      <c r="E38">
        <v>1682.1</v>
      </c>
      <c r="F38">
        <v>353.6</v>
      </c>
      <c r="G38">
        <v>530.9</v>
      </c>
      <c r="H38">
        <v>545.29999999999995</v>
      </c>
      <c r="I38">
        <v>478.8</v>
      </c>
      <c r="J38">
        <v>690.8</v>
      </c>
      <c r="K38">
        <v>1288.4000000000001</v>
      </c>
      <c r="L38">
        <v>316.2</v>
      </c>
      <c r="M38">
        <v>401.8</v>
      </c>
      <c r="N38">
        <v>418.8</v>
      </c>
      <c r="O38">
        <f t="shared" si="2"/>
        <v>665.29999999999973</v>
      </c>
      <c r="P38" s="11">
        <f t="shared" si="0"/>
        <v>0.89423076923076916</v>
      </c>
      <c r="Q38" s="11">
        <f t="shared" si="0"/>
        <v>0.75682802787718972</v>
      </c>
      <c r="R38" s="11">
        <f t="shared" si="0"/>
        <v>0.76801760498808003</v>
      </c>
      <c r="S38" s="11">
        <f t="shared" si="1"/>
        <v>0.76594732774508067</v>
      </c>
    </row>
    <row r="39" spans="2:19" x14ac:dyDescent="0.25">
      <c r="B39" s="8">
        <v>44351</v>
      </c>
      <c r="C39">
        <v>3095.3</v>
      </c>
      <c r="D39">
        <v>2502.4</v>
      </c>
      <c r="E39">
        <v>1687.7</v>
      </c>
      <c r="F39">
        <v>373.2</v>
      </c>
      <c r="G39">
        <v>597.29999999999995</v>
      </c>
      <c r="H39">
        <v>449.8</v>
      </c>
      <c r="I39">
        <v>633.9</v>
      </c>
      <c r="J39">
        <v>814.7</v>
      </c>
      <c r="K39">
        <v>1391</v>
      </c>
      <c r="L39">
        <v>315</v>
      </c>
      <c r="M39">
        <v>476.9</v>
      </c>
      <c r="N39">
        <v>364.4</v>
      </c>
      <c r="O39">
        <f t="shared" si="2"/>
        <v>592.90000000000009</v>
      </c>
      <c r="P39" s="11">
        <f t="shared" si="0"/>
        <v>0.84405144694533762</v>
      </c>
      <c r="Q39" s="11">
        <f t="shared" si="0"/>
        <v>0.79842625146492552</v>
      </c>
      <c r="R39" s="11">
        <f t="shared" si="0"/>
        <v>0.81013783903957304</v>
      </c>
      <c r="S39" s="11">
        <f t="shared" si="1"/>
        <v>0.82419861349765955</v>
      </c>
    </row>
    <row r="40" spans="2:19" x14ac:dyDescent="0.25">
      <c r="B40" s="8">
        <v>44358</v>
      </c>
      <c r="C40">
        <v>3205.9</v>
      </c>
      <c r="D40">
        <v>2613.5</v>
      </c>
      <c r="E40">
        <v>1849.9</v>
      </c>
      <c r="F40">
        <v>378.8</v>
      </c>
      <c r="G40">
        <v>612.1</v>
      </c>
      <c r="H40">
        <v>589.5</v>
      </c>
      <c r="I40">
        <v>562.20000000000005</v>
      </c>
      <c r="J40">
        <v>763.6</v>
      </c>
      <c r="K40">
        <v>1550.6</v>
      </c>
      <c r="L40">
        <v>378.8</v>
      </c>
      <c r="M40">
        <v>533</v>
      </c>
      <c r="N40">
        <v>419.6</v>
      </c>
      <c r="O40">
        <f t="shared" si="2"/>
        <v>592.40000000000009</v>
      </c>
      <c r="P40" s="11">
        <f t="shared" si="0"/>
        <v>1</v>
      </c>
      <c r="Q40" s="11">
        <f t="shared" si="0"/>
        <v>0.87077274955072692</v>
      </c>
      <c r="R40" s="11">
        <f t="shared" si="0"/>
        <v>0.71178965224766755</v>
      </c>
      <c r="S40" s="11">
        <f t="shared" si="1"/>
        <v>0.8382074706740904</v>
      </c>
    </row>
    <row r="41" spans="2:19" x14ac:dyDescent="0.25">
      <c r="B41" s="8">
        <v>44365</v>
      </c>
      <c r="C41">
        <v>2986.8</v>
      </c>
      <c r="D41">
        <v>2418.1999999999998</v>
      </c>
      <c r="E41">
        <v>1828.8</v>
      </c>
      <c r="F41">
        <v>386.4</v>
      </c>
      <c r="G41">
        <v>590.79999999999995</v>
      </c>
      <c r="H41">
        <v>541.4</v>
      </c>
      <c r="I41">
        <v>430.9</v>
      </c>
      <c r="J41">
        <v>589.4</v>
      </c>
      <c r="K41">
        <v>1479.8</v>
      </c>
      <c r="L41">
        <v>352.4</v>
      </c>
      <c r="M41">
        <v>455.9</v>
      </c>
      <c r="N41">
        <v>409.5</v>
      </c>
      <c r="O41">
        <f t="shared" si="2"/>
        <v>568.60000000000036</v>
      </c>
      <c r="P41" s="11">
        <f t="shared" si="0"/>
        <v>0.912008281573499</v>
      </c>
      <c r="Q41" s="11">
        <f t="shared" si="0"/>
        <v>0.77166553825321604</v>
      </c>
      <c r="R41" s="11">
        <f t="shared" si="0"/>
        <v>0.75637236793498341</v>
      </c>
      <c r="S41" s="11">
        <f t="shared" si="1"/>
        <v>0.80916447944006997</v>
      </c>
    </row>
    <row r="42" spans="2:19" x14ac:dyDescent="0.25">
      <c r="B42" s="8">
        <v>44372</v>
      </c>
      <c r="C42">
        <v>3468.8</v>
      </c>
      <c r="D42">
        <v>2772.3</v>
      </c>
      <c r="E42">
        <v>1981.2</v>
      </c>
      <c r="F42">
        <v>386.8</v>
      </c>
      <c r="G42">
        <v>647.70000000000005</v>
      </c>
      <c r="H42">
        <v>650.70000000000005</v>
      </c>
      <c r="I42">
        <v>550.5</v>
      </c>
      <c r="J42">
        <v>791.1</v>
      </c>
      <c r="K42">
        <v>1560.3</v>
      </c>
      <c r="L42">
        <v>316.2</v>
      </c>
      <c r="M42">
        <v>547.9</v>
      </c>
      <c r="N42">
        <v>490.7</v>
      </c>
      <c r="O42">
        <f t="shared" si="2"/>
        <v>696.5</v>
      </c>
      <c r="P42" s="11">
        <f t="shared" si="0"/>
        <v>0.81747673216132366</v>
      </c>
      <c r="Q42" s="11">
        <f t="shared" si="0"/>
        <v>0.84591631928361888</v>
      </c>
      <c r="R42" s="11">
        <f t="shared" si="0"/>
        <v>0.75411095743045942</v>
      </c>
      <c r="S42" s="11">
        <f t="shared" si="1"/>
        <v>0.78755299818291935</v>
      </c>
    </row>
    <row r="43" spans="2:19" x14ac:dyDescent="0.25">
      <c r="B43" s="8">
        <v>44379</v>
      </c>
      <c r="C43">
        <v>3178.6</v>
      </c>
      <c r="D43">
        <v>2490.6</v>
      </c>
      <c r="E43">
        <v>1810</v>
      </c>
      <c r="F43">
        <v>347.8</v>
      </c>
      <c r="G43">
        <v>603.79999999999995</v>
      </c>
      <c r="H43">
        <v>616.79999999999995</v>
      </c>
      <c r="I43">
        <v>589.1</v>
      </c>
      <c r="J43">
        <v>680.6</v>
      </c>
      <c r="K43">
        <v>1558.1</v>
      </c>
      <c r="L43">
        <v>299.8</v>
      </c>
      <c r="M43">
        <v>529.5</v>
      </c>
      <c r="N43">
        <v>537.5</v>
      </c>
      <c r="O43">
        <f t="shared" si="2"/>
        <v>688</v>
      </c>
      <c r="P43" s="11">
        <f t="shared" si="0"/>
        <v>0.86198964922369181</v>
      </c>
      <c r="Q43" s="11">
        <f t="shared" si="0"/>
        <v>0.87694600861212324</v>
      </c>
      <c r="R43" s="11">
        <f t="shared" si="0"/>
        <v>0.87143320363164722</v>
      </c>
      <c r="S43" s="11">
        <f t="shared" si="1"/>
        <v>0.8608287292817679</v>
      </c>
    </row>
    <row r="44" spans="2:19" x14ac:dyDescent="0.25">
      <c r="B44" s="8">
        <v>44386</v>
      </c>
      <c r="C44">
        <v>3002.7</v>
      </c>
      <c r="D44">
        <v>2375.9</v>
      </c>
      <c r="E44">
        <v>1623.5</v>
      </c>
      <c r="F44">
        <v>259.7</v>
      </c>
      <c r="G44">
        <v>547.70000000000005</v>
      </c>
      <c r="H44">
        <v>549.29999999999995</v>
      </c>
      <c r="I44">
        <v>511</v>
      </c>
      <c r="J44">
        <v>752.4</v>
      </c>
      <c r="K44">
        <v>1277</v>
      </c>
      <c r="L44">
        <v>259.7</v>
      </c>
      <c r="M44">
        <v>453.3</v>
      </c>
      <c r="N44">
        <v>366.4</v>
      </c>
      <c r="O44">
        <f t="shared" si="2"/>
        <v>626.79999999999973</v>
      </c>
      <c r="P44" s="11">
        <f t="shared" ref="P44:R84" si="3">L44/F44</f>
        <v>1</v>
      </c>
      <c r="Q44" s="11">
        <f t="shared" si="3"/>
        <v>0.82764287018440752</v>
      </c>
      <c r="R44" s="11">
        <f t="shared" si="3"/>
        <v>0.66703076643000181</v>
      </c>
      <c r="S44" s="11">
        <f t="shared" ref="S44:S107" si="4">K44/E44</f>
        <v>0.78657222051124109</v>
      </c>
    </row>
    <row r="45" spans="2:19" x14ac:dyDescent="0.25">
      <c r="B45" s="8">
        <v>44393</v>
      </c>
      <c r="C45">
        <v>2935.8</v>
      </c>
      <c r="D45">
        <v>2327.5</v>
      </c>
      <c r="E45">
        <v>1597.8</v>
      </c>
      <c r="F45">
        <v>269.5</v>
      </c>
      <c r="G45">
        <v>533.4</v>
      </c>
      <c r="H45">
        <v>598.9</v>
      </c>
      <c r="I45">
        <v>571</v>
      </c>
      <c r="J45">
        <v>729.7</v>
      </c>
      <c r="K45">
        <v>1389.2</v>
      </c>
      <c r="L45">
        <v>259.89999999999998</v>
      </c>
      <c r="M45">
        <v>495.9</v>
      </c>
      <c r="N45">
        <v>450.3</v>
      </c>
      <c r="O45">
        <f t="shared" si="2"/>
        <v>608.30000000000018</v>
      </c>
      <c r="P45" s="11">
        <f t="shared" si="3"/>
        <v>0.96437847866419291</v>
      </c>
      <c r="Q45" s="11">
        <f t="shared" si="3"/>
        <v>0.9296962879640045</v>
      </c>
      <c r="R45" s="11">
        <f t="shared" si="3"/>
        <v>0.75187844381365843</v>
      </c>
      <c r="S45" s="11">
        <f t="shared" si="4"/>
        <v>0.86944548754537498</v>
      </c>
    </row>
    <row r="46" spans="2:19" x14ac:dyDescent="0.25">
      <c r="B46" s="8">
        <v>44400</v>
      </c>
      <c r="C46">
        <v>3249.1</v>
      </c>
      <c r="D46">
        <v>2487.1</v>
      </c>
      <c r="E46">
        <v>1739.8</v>
      </c>
      <c r="F46">
        <v>399</v>
      </c>
      <c r="G46">
        <v>568.5</v>
      </c>
      <c r="H46">
        <v>547.70000000000005</v>
      </c>
      <c r="I46">
        <v>529.9</v>
      </c>
      <c r="J46">
        <v>747.3</v>
      </c>
      <c r="K46">
        <v>1485.9</v>
      </c>
      <c r="L46">
        <v>323.39999999999998</v>
      </c>
      <c r="M46">
        <v>531.6</v>
      </c>
      <c r="N46">
        <v>447.3</v>
      </c>
      <c r="O46">
        <f t="shared" si="2"/>
        <v>762</v>
      </c>
      <c r="P46" s="11">
        <f t="shared" si="3"/>
        <v>0.81052631578947365</v>
      </c>
      <c r="Q46" s="11">
        <f t="shared" si="3"/>
        <v>0.93509234828496046</v>
      </c>
      <c r="R46" s="11">
        <f t="shared" si="3"/>
        <v>0.81668796786561981</v>
      </c>
      <c r="S46" s="11">
        <f t="shared" si="4"/>
        <v>0.85406368548108991</v>
      </c>
    </row>
    <row r="47" spans="2:19" x14ac:dyDescent="0.25">
      <c r="B47" s="8">
        <v>44407</v>
      </c>
      <c r="C47">
        <v>3125.7</v>
      </c>
      <c r="D47">
        <v>2472.4</v>
      </c>
      <c r="E47">
        <v>1690.8</v>
      </c>
      <c r="F47">
        <v>386.1</v>
      </c>
      <c r="G47">
        <v>522.1</v>
      </c>
      <c r="H47">
        <v>570.9</v>
      </c>
      <c r="I47">
        <v>588.20000000000005</v>
      </c>
      <c r="J47">
        <v>781.6</v>
      </c>
      <c r="K47">
        <v>1340.1</v>
      </c>
      <c r="L47">
        <v>347.3</v>
      </c>
      <c r="M47">
        <v>438.7</v>
      </c>
      <c r="N47">
        <v>411</v>
      </c>
      <c r="O47">
        <f t="shared" si="2"/>
        <v>653.29999999999973</v>
      </c>
      <c r="P47" s="11">
        <f t="shared" si="3"/>
        <v>0.89950789950789944</v>
      </c>
      <c r="Q47" s="11">
        <f t="shared" si="3"/>
        <v>0.8402604864968396</v>
      </c>
      <c r="R47" s="11">
        <f t="shared" si="3"/>
        <v>0.719915922228061</v>
      </c>
      <c r="S47" s="11">
        <f t="shared" si="4"/>
        <v>0.79258339247693399</v>
      </c>
    </row>
    <row r="48" spans="2:19" x14ac:dyDescent="0.25">
      <c r="B48" s="8">
        <v>44414</v>
      </c>
      <c r="C48">
        <v>3215</v>
      </c>
      <c r="D48">
        <v>2566.6</v>
      </c>
      <c r="E48">
        <v>1927.4</v>
      </c>
      <c r="F48">
        <v>323.89999999999998</v>
      </c>
      <c r="G48">
        <v>525.79999999999995</v>
      </c>
      <c r="H48">
        <v>818.1</v>
      </c>
      <c r="I48">
        <v>533.70000000000005</v>
      </c>
      <c r="J48">
        <v>639.20000000000005</v>
      </c>
      <c r="K48">
        <v>1494.7</v>
      </c>
      <c r="L48">
        <v>314.8</v>
      </c>
      <c r="M48">
        <v>373.6</v>
      </c>
      <c r="N48">
        <v>635.70000000000005</v>
      </c>
      <c r="O48">
        <f t="shared" si="2"/>
        <v>648.40000000000009</v>
      </c>
      <c r="P48" s="11">
        <f t="shared" si="3"/>
        <v>0.97190490892250703</v>
      </c>
      <c r="Q48" s="11">
        <f t="shared" si="3"/>
        <v>0.71053632559908719</v>
      </c>
      <c r="R48" s="11">
        <f t="shared" si="3"/>
        <v>0.77704437110377711</v>
      </c>
      <c r="S48" s="11">
        <f t="shared" si="4"/>
        <v>0.77550067448376048</v>
      </c>
    </row>
    <row r="49" spans="2:19" x14ac:dyDescent="0.25">
      <c r="B49" s="8">
        <v>44421</v>
      </c>
      <c r="C49">
        <v>2857.7</v>
      </c>
      <c r="D49">
        <v>2276.6999999999998</v>
      </c>
      <c r="E49">
        <v>1505.2</v>
      </c>
      <c r="F49">
        <v>311</v>
      </c>
      <c r="G49">
        <v>536.29999999999995</v>
      </c>
      <c r="H49">
        <v>492.7</v>
      </c>
      <c r="I49">
        <v>564.4</v>
      </c>
      <c r="J49">
        <v>771.5</v>
      </c>
      <c r="K49">
        <v>1300.2</v>
      </c>
      <c r="L49">
        <v>290.89999999999998</v>
      </c>
      <c r="M49">
        <v>435.7</v>
      </c>
      <c r="N49">
        <v>418.7</v>
      </c>
      <c r="O49">
        <f t="shared" si="2"/>
        <v>581</v>
      </c>
      <c r="P49" s="11">
        <f t="shared" si="3"/>
        <v>0.93536977491961404</v>
      </c>
      <c r="Q49" s="11">
        <f t="shared" si="3"/>
        <v>0.81241842252470642</v>
      </c>
      <c r="R49" s="11">
        <f t="shared" si="3"/>
        <v>0.84980718489953322</v>
      </c>
      <c r="S49" s="11">
        <f t="shared" si="4"/>
        <v>0.86380547435556732</v>
      </c>
    </row>
    <row r="50" spans="2:19" x14ac:dyDescent="0.25">
      <c r="B50" s="8">
        <v>44428</v>
      </c>
      <c r="C50">
        <v>3303.9</v>
      </c>
      <c r="D50">
        <v>2619.1999999999998</v>
      </c>
      <c r="E50">
        <v>1758.4</v>
      </c>
      <c r="F50">
        <v>278.7</v>
      </c>
      <c r="G50">
        <v>575.70000000000005</v>
      </c>
      <c r="H50">
        <v>671.8</v>
      </c>
      <c r="I50">
        <v>649.1</v>
      </c>
      <c r="J50">
        <v>860.8</v>
      </c>
      <c r="K50">
        <v>1368</v>
      </c>
      <c r="L50">
        <v>224.4</v>
      </c>
      <c r="M50">
        <v>435.7</v>
      </c>
      <c r="N50">
        <v>523.29999999999995</v>
      </c>
      <c r="O50">
        <f t="shared" si="2"/>
        <v>684.70000000000027</v>
      </c>
      <c r="P50" s="11">
        <f t="shared" si="3"/>
        <v>0.80516684607104416</v>
      </c>
      <c r="Q50" s="11">
        <f t="shared" si="3"/>
        <v>0.75681778704186198</v>
      </c>
      <c r="R50" s="11">
        <f t="shared" si="3"/>
        <v>0.77895206906817505</v>
      </c>
      <c r="S50" s="11">
        <f t="shared" si="4"/>
        <v>0.77797998180163785</v>
      </c>
    </row>
    <row r="51" spans="2:19" x14ac:dyDescent="0.25">
      <c r="B51" s="8">
        <v>44435</v>
      </c>
      <c r="C51">
        <v>3154.2</v>
      </c>
      <c r="D51">
        <v>2615</v>
      </c>
      <c r="E51">
        <v>1847.2</v>
      </c>
      <c r="F51">
        <v>397.5</v>
      </c>
      <c r="G51">
        <v>538.9</v>
      </c>
      <c r="H51">
        <v>618</v>
      </c>
      <c r="I51">
        <v>624.79999999999995</v>
      </c>
      <c r="J51">
        <v>767.8</v>
      </c>
      <c r="K51">
        <v>1582.2</v>
      </c>
      <c r="L51">
        <v>377.9</v>
      </c>
      <c r="M51">
        <v>467.9</v>
      </c>
      <c r="N51">
        <v>503.3</v>
      </c>
      <c r="O51">
        <f t="shared" si="2"/>
        <v>539.19999999999982</v>
      </c>
      <c r="P51" s="11">
        <f t="shared" si="3"/>
        <v>0.95069182389937101</v>
      </c>
      <c r="Q51" s="11">
        <f t="shared" si="3"/>
        <v>0.86825013917238825</v>
      </c>
      <c r="R51" s="11">
        <f t="shared" si="3"/>
        <v>0.81440129449838194</v>
      </c>
      <c r="S51" s="11">
        <f t="shared" si="4"/>
        <v>0.8565396275443915</v>
      </c>
    </row>
    <row r="52" spans="2:19" x14ac:dyDescent="0.25">
      <c r="B52" s="8">
        <v>44442</v>
      </c>
      <c r="C52">
        <v>3237.4</v>
      </c>
      <c r="D52">
        <v>2565.5</v>
      </c>
      <c r="E52">
        <v>1797.2</v>
      </c>
      <c r="F52">
        <v>393.5</v>
      </c>
      <c r="G52">
        <v>550.70000000000005</v>
      </c>
      <c r="H52">
        <v>641.1</v>
      </c>
      <c r="I52">
        <v>602</v>
      </c>
      <c r="J52">
        <v>768.3</v>
      </c>
      <c r="K52">
        <v>1532.3</v>
      </c>
      <c r="L52">
        <v>326.7</v>
      </c>
      <c r="M52">
        <v>473.8</v>
      </c>
      <c r="N52">
        <v>519.9</v>
      </c>
      <c r="O52">
        <f t="shared" si="2"/>
        <v>671.90000000000009</v>
      </c>
      <c r="P52" s="11">
        <f t="shared" si="3"/>
        <v>0.83024142312579408</v>
      </c>
      <c r="Q52" s="11">
        <f t="shared" si="3"/>
        <v>0.86035954240058099</v>
      </c>
      <c r="R52" s="11">
        <f t="shared" si="3"/>
        <v>0.81094992980814218</v>
      </c>
      <c r="S52" s="11">
        <f t="shared" si="4"/>
        <v>0.85260405074560419</v>
      </c>
    </row>
    <row r="53" spans="2:19" x14ac:dyDescent="0.25">
      <c r="B53" s="8">
        <v>44449</v>
      </c>
      <c r="C53">
        <v>3178.6</v>
      </c>
      <c r="D53">
        <v>2579.5</v>
      </c>
      <c r="E53">
        <v>1848.4</v>
      </c>
      <c r="F53">
        <v>308.5</v>
      </c>
      <c r="G53">
        <v>591.5</v>
      </c>
      <c r="H53">
        <v>620.9</v>
      </c>
      <c r="I53">
        <v>562.79999999999995</v>
      </c>
      <c r="J53">
        <v>731.1</v>
      </c>
      <c r="K53">
        <v>1416.3</v>
      </c>
      <c r="L53">
        <v>285.7</v>
      </c>
      <c r="M53">
        <v>428.3</v>
      </c>
      <c r="N53">
        <v>501.1</v>
      </c>
      <c r="O53">
        <f t="shared" si="2"/>
        <v>599.09999999999991</v>
      </c>
      <c r="P53" s="11">
        <f t="shared" si="3"/>
        <v>0.92609400324149105</v>
      </c>
      <c r="Q53" s="11">
        <f t="shared" si="3"/>
        <v>0.72409129332206257</v>
      </c>
      <c r="R53" s="11">
        <f t="shared" si="3"/>
        <v>0.80705427605089397</v>
      </c>
      <c r="S53" s="11">
        <f t="shared" si="4"/>
        <v>0.76623025319194971</v>
      </c>
    </row>
    <row r="54" spans="2:19" x14ac:dyDescent="0.25">
      <c r="B54" s="8">
        <v>44456</v>
      </c>
      <c r="C54">
        <v>3308.4</v>
      </c>
      <c r="D54">
        <v>2688.7</v>
      </c>
      <c r="E54">
        <v>1954</v>
      </c>
      <c r="F54">
        <v>364.7</v>
      </c>
      <c r="G54">
        <v>514.6</v>
      </c>
      <c r="H54">
        <v>790.6</v>
      </c>
      <c r="I54">
        <v>600.9</v>
      </c>
      <c r="J54">
        <v>734.7</v>
      </c>
      <c r="K54">
        <v>1610.8</v>
      </c>
      <c r="L54">
        <v>316.10000000000002</v>
      </c>
      <c r="M54">
        <v>462</v>
      </c>
      <c r="N54">
        <v>616.5</v>
      </c>
      <c r="O54">
        <f t="shared" si="2"/>
        <v>619.70000000000027</v>
      </c>
      <c r="P54" s="11">
        <f t="shared" si="3"/>
        <v>0.86673978612558278</v>
      </c>
      <c r="Q54" s="11">
        <f t="shared" si="3"/>
        <v>0.8977846871356393</v>
      </c>
      <c r="R54" s="11">
        <f t="shared" si="3"/>
        <v>0.77978750316215528</v>
      </c>
      <c r="S54" s="11">
        <f t="shared" si="4"/>
        <v>0.82436028659160698</v>
      </c>
    </row>
    <row r="55" spans="2:19" x14ac:dyDescent="0.25">
      <c r="B55" s="8">
        <v>44463</v>
      </c>
      <c r="C55">
        <v>3239.9</v>
      </c>
      <c r="D55">
        <v>2686.7</v>
      </c>
      <c r="E55">
        <v>1927.4</v>
      </c>
      <c r="F55">
        <v>361.6</v>
      </c>
      <c r="G55">
        <v>585.9</v>
      </c>
      <c r="H55">
        <v>701.9</v>
      </c>
      <c r="I55">
        <v>604.70000000000005</v>
      </c>
      <c r="J55">
        <v>759.3</v>
      </c>
      <c r="K55">
        <v>1550.6</v>
      </c>
      <c r="L55">
        <v>322.5</v>
      </c>
      <c r="M55">
        <v>471.3</v>
      </c>
      <c r="N55">
        <v>559.1</v>
      </c>
      <c r="O55">
        <f t="shared" si="2"/>
        <v>553.20000000000027</v>
      </c>
      <c r="P55" s="11">
        <f t="shared" si="3"/>
        <v>0.89186946902654862</v>
      </c>
      <c r="Q55" s="11">
        <f t="shared" si="3"/>
        <v>0.80440348182283672</v>
      </c>
      <c r="R55" s="11">
        <f t="shared" si="3"/>
        <v>0.79655221541530141</v>
      </c>
      <c r="S55" s="11">
        <f t="shared" si="4"/>
        <v>0.80450347618553486</v>
      </c>
    </row>
    <row r="56" spans="2:19" x14ac:dyDescent="0.25">
      <c r="B56" s="8">
        <v>44470</v>
      </c>
      <c r="C56">
        <v>3552.7</v>
      </c>
      <c r="D56">
        <v>2744.2</v>
      </c>
      <c r="E56">
        <v>1800.4</v>
      </c>
      <c r="F56">
        <v>266</v>
      </c>
      <c r="G56">
        <v>554.6</v>
      </c>
      <c r="H56">
        <v>712.2</v>
      </c>
      <c r="I56">
        <v>739</v>
      </c>
      <c r="J56">
        <v>943.8</v>
      </c>
      <c r="K56">
        <v>1565.6</v>
      </c>
      <c r="L56">
        <v>233.2</v>
      </c>
      <c r="M56">
        <v>482.4</v>
      </c>
      <c r="N56">
        <v>595.70000000000005</v>
      </c>
      <c r="O56">
        <f t="shared" si="2"/>
        <v>808.5</v>
      </c>
      <c r="P56" s="11">
        <f t="shared" si="3"/>
        <v>0.87669172932330819</v>
      </c>
      <c r="Q56" s="11">
        <f t="shared" si="3"/>
        <v>0.86981608366390184</v>
      </c>
      <c r="R56" s="11">
        <f t="shared" si="3"/>
        <v>0.8364223532715529</v>
      </c>
      <c r="S56" s="11">
        <f t="shared" si="4"/>
        <v>0.86958453676960668</v>
      </c>
    </row>
    <row r="57" spans="2:19" x14ac:dyDescent="0.25">
      <c r="B57" s="8">
        <v>44477</v>
      </c>
      <c r="C57">
        <v>3003.1</v>
      </c>
      <c r="D57">
        <v>2412.6</v>
      </c>
      <c r="E57">
        <v>1704.3</v>
      </c>
      <c r="F57">
        <v>330.5</v>
      </c>
      <c r="G57">
        <v>517.20000000000005</v>
      </c>
      <c r="H57">
        <v>574.1</v>
      </c>
      <c r="I57">
        <v>607.1</v>
      </c>
      <c r="J57">
        <v>708.3</v>
      </c>
      <c r="K57">
        <v>1524.3</v>
      </c>
      <c r="L57">
        <v>300.60000000000002</v>
      </c>
      <c r="M57">
        <v>458.7</v>
      </c>
      <c r="N57">
        <v>489.6</v>
      </c>
      <c r="O57">
        <f t="shared" si="2"/>
        <v>590.5</v>
      </c>
      <c r="P57" s="11">
        <f t="shared" si="3"/>
        <v>0.90953101361573385</v>
      </c>
      <c r="Q57" s="11">
        <f t="shared" si="3"/>
        <v>0.88689095127610196</v>
      </c>
      <c r="R57" s="11">
        <f t="shared" si="3"/>
        <v>0.85281309876328171</v>
      </c>
      <c r="S57" s="11">
        <f t="shared" si="4"/>
        <v>0.89438479140996308</v>
      </c>
    </row>
    <row r="58" spans="2:19" x14ac:dyDescent="0.25">
      <c r="B58" s="8">
        <v>44484</v>
      </c>
      <c r="C58">
        <v>3060.1</v>
      </c>
      <c r="D58">
        <v>2353.6999999999998</v>
      </c>
      <c r="E58">
        <v>1765.9</v>
      </c>
      <c r="F58">
        <v>314.2</v>
      </c>
      <c r="G58">
        <v>572.6</v>
      </c>
      <c r="H58">
        <v>616.4</v>
      </c>
      <c r="I58">
        <v>480</v>
      </c>
      <c r="J58">
        <v>587.79999999999995</v>
      </c>
      <c r="K58">
        <v>1392.4</v>
      </c>
      <c r="L58">
        <v>293.60000000000002</v>
      </c>
      <c r="M58">
        <v>478.5</v>
      </c>
      <c r="N58">
        <v>469</v>
      </c>
      <c r="O58">
        <f t="shared" si="2"/>
        <v>706.40000000000009</v>
      </c>
      <c r="P58" s="11">
        <f t="shared" si="3"/>
        <v>0.93443666454487595</v>
      </c>
      <c r="Q58" s="11">
        <f t="shared" si="3"/>
        <v>0.83566189311910577</v>
      </c>
      <c r="R58" s="11">
        <f t="shared" si="3"/>
        <v>0.76086956521739135</v>
      </c>
      <c r="S58" s="11">
        <f t="shared" si="4"/>
        <v>0.78849311965569968</v>
      </c>
    </row>
    <row r="59" spans="2:19" x14ac:dyDescent="0.25">
      <c r="B59" s="8">
        <v>44491</v>
      </c>
      <c r="C59">
        <v>2888</v>
      </c>
      <c r="D59">
        <v>2298.4</v>
      </c>
      <c r="E59">
        <v>1602.3</v>
      </c>
      <c r="F59">
        <v>352.7</v>
      </c>
      <c r="G59">
        <v>487.4</v>
      </c>
      <c r="H59">
        <v>491.8</v>
      </c>
      <c r="I59">
        <v>512.29999999999995</v>
      </c>
      <c r="J59">
        <v>696.1</v>
      </c>
      <c r="K59">
        <v>1462.9</v>
      </c>
      <c r="L59">
        <v>330</v>
      </c>
      <c r="M59">
        <v>467.9</v>
      </c>
      <c r="N59">
        <v>425.8</v>
      </c>
      <c r="O59">
        <f t="shared" si="2"/>
        <v>589.59999999999991</v>
      </c>
      <c r="P59" s="11">
        <f t="shared" si="3"/>
        <v>0.93563935355826489</v>
      </c>
      <c r="Q59" s="11">
        <f t="shared" si="3"/>
        <v>0.95999179318834638</v>
      </c>
      <c r="R59" s="11">
        <f t="shared" si="3"/>
        <v>0.86579910532736881</v>
      </c>
      <c r="S59" s="11">
        <f t="shared" si="4"/>
        <v>0.91300006241028531</v>
      </c>
    </row>
    <row r="60" spans="2:19" x14ac:dyDescent="0.25">
      <c r="B60" s="8">
        <v>44498</v>
      </c>
      <c r="C60">
        <v>3029</v>
      </c>
      <c r="D60">
        <v>2396.3000000000002</v>
      </c>
      <c r="E60">
        <v>1828.4</v>
      </c>
      <c r="F60">
        <v>354.6</v>
      </c>
      <c r="G60">
        <v>553.70000000000005</v>
      </c>
      <c r="H60">
        <v>587.79999999999995</v>
      </c>
      <c r="I60">
        <v>467</v>
      </c>
      <c r="J60">
        <v>567.9</v>
      </c>
      <c r="K60">
        <v>1370.7</v>
      </c>
      <c r="L60">
        <v>299.39999999999998</v>
      </c>
      <c r="M60">
        <v>416.8</v>
      </c>
      <c r="N60">
        <v>415.5</v>
      </c>
      <c r="O60">
        <f t="shared" si="2"/>
        <v>632.69999999999982</v>
      </c>
      <c r="P60" s="11">
        <f t="shared" si="3"/>
        <v>0.84433164128595584</v>
      </c>
      <c r="Q60" s="11">
        <f t="shared" si="3"/>
        <v>0.75275419902474261</v>
      </c>
      <c r="R60" s="11">
        <f t="shared" si="3"/>
        <v>0.70687308608370203</v>
      </c>
      <c r="S60" s="11">
        <f t="shared" si="4"/>
        <v>0.74967184423539701</v>
      </c>
    </row>
    <row r="61" spans="2:19" x14ac:dyDescent="0.25">
      <c r="B61" s="8">
        <v>44505</v>
      </c>
      <c r="C61">
        <v>3062.4</v>
      </c>
      <c r="D61">
        <v>2449.4</v>
      </c>
      <c r="E61">
        <v>1817.5</v>
      </c>
      <c r="F61">
        <v>304.39999999999998</v>
      </c>
      <c r="G61">
        <v>534.29999999999995</v>
      </c>
      <c r="H61">
        <v>706.1</v>
      </c>
      <c r="I61">
        <v>504.8</v>
      </c>
      <c r="J61">
        <v>631.9</v>
      </c>
      <c r="K61">
        <v>1561.2</v>
      </c>
      <c r="L61">
        <v>304.39999999999998</v>
      </c>
      <c r="M61">
        <v>461.7</v>
      </c>
      <c r="N61">
        <v>586.1</v>
      </c>
      <c r="O61">
        <f t="shared" si="2"/>
        <v>613</v>
      </c>
      <c r="P61" s="11">
        <f t="shared" si="3"/>
        <v>1</v>
      </c>
      <c r="Q61" s="11">
        <f t="shared" si="3"/>
        <v>0.86412128017967438</v>
      </c>
      <c r="R61" s="11">
        <f t="shared" si="3"/>
        <v>0.83005240050984286</v>
      </c>
      <c r="S61" s="11">
        <f t="shared" si="4"/>
        <v>0.85898211829436044</v>
      </c>
    </row>
    <row r="62" spans="2:19" x14ac:dyDescent="0.25">
      <c r="B62" s="8">
        <v>44512</v>
      </c>
      <c r="C62">
        <v>2714.3</v>
      </c>
      <c r="D62">
        <v>2155.9</v>
      </c>
      <c r="E62">
        <v>1547.4</v>
      </c>
      <c r="F62">
        <v>328.3</v>
      </c>
      <c r="G62">
        <v>585.29999999999995</v>
      </c>
      <c r="H62">
        <v>542.4</v>
      </c>
      <c r="I62">
        <v>485.9</v>
      </c>
      <c r="J62">
        <v>608.5</v>
      </c>
      <c r="K62">
        <v>1289.5</v>
      </c>
      <c r="L62">
        <v>293.2</v>
      </c>
      <c r="M62">
        <v>473.4</v>
      </c>
      <c r="N62">
        <v>437.6</v>
      </c>
      <c r="O62">
        <f t="shared" si="2"/>
        <v>558.40000000000009</v>
      </c>
      <c r="P62" s="11">
        <f t="shared" si="3"/>
        <v>0.89308559244593355</v>
      </c>
      <c r="Q62" s="11">
        <f t="shared" si="3"/>
        <v>0.80881599179907737</v>
      </c>
      <c r="R62" s="11">
        <f t="shared" si="3"/>
        <v>0.80678466076696176</v>
      </c>
      <c r="S62" s="11">
        <f t="shared" si="4"/>
        <v>0.83333333333333326</v>
      </c>
    </row>
    <row r="63" spans="2:19" x14ac:dyDescent="0.25">
      <c r="B63" s="8">
        <v>44519</v>
      </c>
      <c r="C63">
        <v>3279.7</v>
      </c>
      <c r="D63">
        <v>2578.3000000000002</v>
      </c>
      <c r="E63">
        <v>1819.1</v>
      </c>
      <c r="F63">
        <v>424.2</v>
      </c>
      <c r="G63">
        <v>479.8</v>
      </c>
      <c r="H63">
        <v>731.2</v>
      </c>
      <c r="I63">
        <v>646.20000000000005</v>
      </c>
      <c r="J63">
        <v>759.2</v>
      </c>
      <c r="K63">
        <v>1529.6</v>
      </c>
      <c r="L63">
        <v>392.9</v>
      </c>
      <c r="M63">
        <v>400.7</v>
      </c>
      <c r="N63">
        <v>612.20000000000005</v>
      </c>
      <c r="O63">
        <f t="shared" si="2"/>
        <v>701.39999999999964</v>
      </c>
      <c r="P63" s="11">
        <f t="shared" si="3"/>
        <v>0.9262140499764262</v>
      </c>
      <c r="Q63" s="11">
        <f t="shared" si="3"/>
        <v>0.8351396415172988</v>
      </c>
      <c r="R63" s="11">
        <f t="shared" si="3"/>
        <v>0.83725382932166303</v>
      </c>
      <c r="S63" s="11">
        <f t="shared" si="4"/>
        <v>0.84085536803914018</v>
      </c>
    </row>
    <row r="64" spans="2:19" x14ac:dyDescent="0.25">
      <c r="B64" s="8">
        <v>44526</v>
      </c>
      <c r="C64">
        <v>3148.2</v>
      </c>
      <c r="D64">
        <v>2529.5</v>
      </c>
      <c r="E64">
        <v>1783.1</v>
      </c>
      <c r="F64">
        <v>334.6</v>
      </c>
      <c r="G64">
        <v>480.6</v>
      </c>
      <c r="H64">
        <v>659.6</v>
      </c>
      <c r="I64">
        <v>648.29999999999995</v>
      </c>
      <c r="J64">
        <v>746.4</v>
      </c>
      <c r="K64">
        <v>1417.8</v>
      </c>
      <c r="L64">
        <v>261.5</v>
      </c>
      <c r="M64">
        <v>424.9</v>
      </c>
      <c r="N64">
        <v>518.4</v>
      </c>
      <c r="O64">
        <f t="shared" si="2"/>
        <v>618.69999999999982</v>
      </c>
      <c r="P64" s="11">
        <f t="shared" si="3"/>
        <v>0.78153018529587559</v>
      </c>
      <c r="Q64" s="11">
        <f t="shared" si="3"/>
        <v>0.88410320432792333</v>
      </c>
      <c r="R64" s="11">
        <f t="shared" si="3"/>
        <v>0.7859308671922377</v>
      </c>
      <c r="S64" s="11">
        <f t="shared" si="4"/>
        <v>0.79513207335539227</v>
      </c>
    </row>
    <row r="65" spans="2:19" x14ac:dyDescent="0.25">
      <c r="B65" s="8">
        <v>44533</v>
      </c>
      <c r="C65">
        <v>3466.6</v>
      </c>
      <c r="D65">
        <v>2790.3</v>
      </c>
      <c r="E65">
        <v>1986.2</v>
      </c>
      <c r="F65">
        <v>413.8</v>
      </c>
      <c r="G65">
        <v>589.79999999999995</v>
      </c>
      <c r="H65">
        <v>676.4</v>
      </c>
      <c r="I65">
        <v>593.79999999999995</v>
      </c>
      <c r="J65">
        <v>804.1</v>
      </c>
      <c r="K65">
        <v>1591.9</v>
      </c>
      <c r="L65">
        <v>344.2</v>
      </c>
      <c r="M65">
        <v>452.5</v>
      </c>
      <c r="N65">
        <v>540.29999999999995</v>
      </c>
      <c r="O65">
        <f t="shared" si="2"/>
        <v>676.29999999999973</v>
      </c>
      <c r="P65" s="11">
        <f t="shared" si="3"/>
        <v>0.83180280328661182</v>
      </c>
      <c r="Q65" s="11">
        <f t="shared" si="3"/>
        <v>0.76720922346558162</v>
      </c>
      <c r="R65" s="11">
        <f t="shared" si="3"/>
        <v>0.79878769958604368</v>
      </c>
      <c r="S65" s="11">
        <f t="shared" si="4"/>
        <v>0.8014802134729635</v>
      </c>
    </row>
    <row r="66" spans="2:19" x14ac:dyDescent="0.25">
      <c r="B66" s="8">
        <v>44540</v>
      </c>
      <c r="C66">
        <v>2886.9</v>
      </c>
      <c r="D66">
        <v>2252.8000000000002</v>
      </c>
      <c r="E66">
        <v>1759.4</v>
      </c>
      <c r="F66">
        <v>362.5</v>
      </c>
      <c r="G66">
        <v>581.5</v>
      </c>
      <c r="H66">
        <v>547</v>
      </c>
      <c r="I66">
        <v>436.5</v>
      </c>
      <c r="J66">
        <v>493.4</v>
      </c>
      <c r="K66">
        <v>1408.3</v>
      </c>
      <c r="L66">
        <v>353.2</v>
      </c>
      <c r="M66">
        <v>456.7</v>
      </c>
      <c r="N66">
        <v>423.6</v>
      </c>
      <c r="O66">
        <f t="shared" si="2"/>
        <v>634.09999999999991</v>
      </c>
      <c r="P66" s="11">
        <f t="shared" si="3"/>
        <v>0.97434482758620689</v>
      </c>
      <c r="Q66" s="11">
        <f t="shared" si="3"/>
        <v>0.78538263112639728</v>
      </c>
      <c r="R66" s="11">
        <f t="shared" si="3"/>
        <v>0.77440585009140772</v>
      </c>
      <c r="S66" s="11">
        <f t="shared" si="4"/>
        <v>0.80044333295441616</v>
      </c>
    </row>
    <row r="67" spans="2:19" x14ac:dyDescent="0.25">
      <c r="B67" s="8">
        <v>44547</v>
      </c>
      <c r="C67">
        <v>3206.4</v>
      </c>
      <c r="D67">
        <v>2577.3000000000002</v>
      </c>
      <c r="E67">
        <v>1903.7</v>
      </c>
      <c r="F67">
        <v>327.3</v>
      </c>
      <c r="G67">
        <v>576.5</v>
      </c>
      <c r="H67">
        <v>706.1</v>
      </c>
      <c r="I67">
        <v>496.4</v>
      </c>
      <c r="J67">
        <v>673.6</v>
      </c>
      <c r="K67">
        <v>1664.9</v>
      </c>
      <c r="L67">
        <v>286.10000000000002</v>
      </c>
      <c r="M67">
        <v>506.8</v>
      </c>
      <c r="N67">
        <v>633</v>
      </c>
      <c r="O67">
        <f t="shared" si="2"/>
        <v>629.09999999999991</v>
      </c>
      <c r="P67" s="11">
        <f t="shared" si="3"/>
        <v>0.87412160097769631</v>
      </c>
      <c r="Q67" s="11">
        <f t="shared" si="3"/>
        <v>0.8790980052038162</v>
      </c>
      <c r="R67" s="11">
        <f t="shared" si="3"/>
        <v>0.89647358731057925</v>
      </c>
      <c r="S67" s="11">
        <f t="shared" si="4"/>
        <v>0.87456006723748492</v>
      </c>
    </row>
    <row r="68" spans="2:19" x14ac:dyDescent="0.25">
      <c r="B68" s="8">
        <v>44554</v>
      </c>
      <c r="C68">
        <v>3465.8</v>
      </c>
      <c r="D68">
        <v>2754.4</v>
      </c>
      <c r="E68">
        <v>1956.1</v>
      </c>
      <c r="F68">
        <v>378.1</v>
      </c>
      <c r="G68">
        <v>605.70000000000005</v>
      </c>
      <c r="H68">
        <v>718</v>
      </c>
      <c r="I68">
        <v>618.29999999999995</v>
      </c>
      <c r="J68">
        <v>798.3</v>
      </c>
      <c r="K68">
        <v>1537.7</v>
      </c>
      <c r="L68">
        <v>318.89999999999998</v>
      </c>
      <c r="M68">
        <v>496.8</v>
      </c>
      <c r="N68">
        <v>532.79999999999995</v>
      </c>
      <c r="O68">
        <f t="shared" si="2"/>
        <v>711.40000000000009</v>
      </c>
      <c r="P68" s="11">
        <f t="shared" si="3"/>
        <v>0.84342766463898433</v>
      </c>
      <c r="Q68" s="11">
        <f t="shared" si="3"/>
        <v>0.82020802377414559</v>
      </c>
      <c r="R68" s="11">
        <f t="shared" si="3"/>
        <v>0.7420612813370473</v>
      </c>
      <c r="S68" s="11">
        <f t="shared" si="4"/>
        <v>0.78610500485660251</v>
      </c>
    </row>
    <row r="69" spans="2:19" x14ac:dyDescent="0.25">
      <c r="B69" s="8">
        <v>44561</v>
      </c>
      <c r="C69">
        <v>3466.5</v>
      </c>
      <c r="D69">
        <v>2795.9</v>
      </c>
      <c r="E69">
        <v>2121.6999999999998</v>
      </c>
      <c r="F69">
        <v>393.3</v>
      </c>
      <c r="G69">
        <v>682.5</v>
      </c>
      <c r="H69">
        <v>753.7</v>
      </c>
      <c r="I69">
        <v>502.3</v>
      </c>
      <c r="J69">
        <v>674.2</v>
      </c>
      <c r="K69">
        <v>1765.2</v>
      </c>
      <c r="L69">
        <v>321.60000000000002</v>
      </c>
      <c r="M69">
        <v>590.5</v>
      </c>
      <c r="N69">
        <v>571.9</v>
      </c>
      <c r="O69">
        <f t="shared" si="2"/>
        <v>670.59999999999991</v>
      </c>
      <c r="P69" s="11">
        <f t="shared" si="3"/>
        <v>0.81769641495041956</v>
      </c>
      <c r="Q69" s="11">
        <f t="shared" si="3"/>
        <v>0.86520146520146524</v>
      </c>
      <c r="R69" s="11">
        <f t="shared" si="3"/>
        <v>0.75878996948387945</v>
      </c>
      <c r="S69" s="11">
        <f t="shared" si="4"/>
        <v>0.8319743601828723</v>
      </c>
    </row>
    <row r="70" spans="2:19" x14ac:dyDescent="0.25">
      <c r="B70" s="12">
        <v>44568</v>
      </c>
      <c r="C70" s="13">
        <v>2695.4</v>
      </c>
      <c r="D70" s="13">
        <v>2235.4</v>
      </c>
      <c r="E70" s="13">
        <v>1714.7</v>
      </c>
      <c r="F70" s="13">
        <v>316.89999999999998</v>
      </c>
      <c r="G70" s="13">
        <v>513.4</v>
      </c>
      <c r="H70" s="13">
        <v>618</v>
      </c>
      <c r="I70" s="13">
        <v>420.1</v>
      </c>
      <c r="J70" s="13">
        <v>520.70000000000005</v>
      </c>
      <c r="K70" s="13">
        <v>1400.6</v>
      </c>
      <c r="L70" s="13">
        <v>284.7</v>
      </c>
      <c r="M70" s="13">
        <v>460.3</v>
      </c>
      <c r="N70" s="13">
        <v>467.3</v>
      </c>
      <c r="O70" s="13">
        <f t="shared" si="2"/>
        <v>460</v>
      </c>
      <c r="P70" s="11">
        <f t="shared" si="3"/>
        <v>0.89839065951404229</v>
      </c>
      <c r="Q70" s="11">
        <f t="shared" si="3"/>
        <v>0.89657187378262571</v>
      </c>
      <c r="R70" s="11">
        <f t="shared" si="3"/>
        <v>0.75614886731391584</v>
      </c>
      <c r="S70" s="11">
        <f t="shared" si="4"/>
        <v>0.81681926867673638</v>
      </c>
    </row>
    <row r="71" spans="2:19" x14ac:dyDescent="0.25">
      <c r="B71" s="12">
        <v>44575</v>
      </c>
      <c r="C71" s="13">
        <v>2879.2</v>
      </c>
      <c r="D71" s="13">
        <v>2348.3000000000002</v>
      </c>
      <c r="E71" s="13">
        <v>1786.5</v>
      </c>
      <c r="F71" s="13">
        <v>363.2</v>
      </c>
      <c r="G71" s="13">
        <v>591.79999999999995</v>
      </c>
      <c r="H71" s="13">
        <v>570.79999999999995</v>
      </c>
      <c r="I71" s="13">
        <v>476.8</v>
      </c>
      <c r="J71" s="13">
        <v>561.79999999999995</v>
      </c>
      <c r="K71" s="13">
        <v>1495.8</v>
      </c>
      <c r="L71" s="13">
        <v>343</v>
      </c>
      <c r="M71" s="13">
        <v>519.20000000000005</v>
      </c>
      <c r="N71" s="13">
        <v>461.4</v>
      </c>
      <c r="O71" s="13">
        <f t="shared" ref="O71:O134" si="5">C71-D71</f>
        <v>530.89999999999964</v>
      </c>
      <c r="P71" s="11">
        <f t="shared" si="3"/>
        <v>0.94438325991189431</v>
      </c>
      <c r="Q71" s="11">
        <f t="shared" si="3"/>
        <v>0.8773234200743496</v>
      </c>
      <c r="R71" s="11">
        <f t="shared" si="3"/>
        <v>0.80833917309039949</v>
      </c>
      <c r="S71" s="11">
        <f t="shared" si="4"/>
        <v>0.8372795969773299</v>
      </c>
    </row>
    <row r="72" spans="2:19" x14ac:dyDescent="0.25">
      <c r="B72" s="12">
        <v>44582</v>
      </c>
      <c r="C72" s="13">
        <v>2683.3</v>
      </c>
      <c r="D72" s="13">
        <v>2163.8000000000002</v>
      </c>
      <c r="E72" s="13">
        <v>1715.5</v>
      </c>
      <c r="F72" s="13">
        <v>321.89999999999998</v>
      </c>
      <c r="G72" s="13">
        <v>574.70000000000005</v>
      </c>
      <c r="H72" s="13">
        <v>534.4</v>
      </c>
      <c r="I72" s="13">
        <v>370.6</v>
      </c>
      <c r="J72" s="13">
        <v>448.3</v>
      </c>
      <c r="K72" s="13">
        <v>1441.1</v>
      </c>
      <c r="L72" s="13">
        <v>281.2</v>
      </c>
      <c r="M72" s="13">
        <v>524.6</v>
      </c>
      <c r="N72" s="13">
        <v>459.6</v>
      </c>
      <c r="O72" s="13">
        <f t="shared" si="5"/>
        <v>519.5</v>
      </c>
      <c r="P72" s="11">
        <f t="shared" si="3"/>
        <v>0.87356321839080464</v>
      </c>
      <c r="Q72" s="11">
        <f t="shared" si="3"/>
        <v>0.91282408212980681</v>
      </c>
      <c r="R72" s="11">
        <f t="shared" si="3"/>
        <v>0.86002994011976053</v>
      </c>
      <c r="S72" s="11">
        <f t="shared" si="4"/>
        <v>0.84004663363450882</v>
      </c>
    </row>
    <row r="73" spans="2:19" x14ac:dyDescent="0.25">
      <c r="B73" s="12">
        <v>44589</v>
      </c>
      <c r="C73" s="14">
        <v>2886.7</v>
      </c>
      <c r="D73" s="14">
        <v>2150.6999999999998</v>
      </c>
      <c r="E73" s="14">
        <v>1585.8</v>
      </c>
      <c r="F73" s="14">
        <v>363.6</v>
      </c>
      <c r="G73" s="14">
        <v>414.3</v>
      </c>
      <c r="H73" s="14">
        <v>535.1</v>
      </c>
      <c r="I73" s="14">
        <v>435.5</v>
      </c>
      <c r="J73" s="14">
        <v>564.9</v>
      </c>
      <c r="K73" s="14">
        <v>1334.5</v>
      </c>
      <c r="L73" s="14">
        <v>288.2</v>
      </c>
      <c r="M73" s="14">
        <v>361.2</v>
      </c>
      <c r="N73" s="14">
        <v>447.4</v>
      </c>
      <c r="O73" s="13">
        <f t="shared" si="5"/>
        <v>736</v>
      </c>
      <c r="P73" s="11">
        <f t="shared" si="3"/>
        <v>0.79262926292629254</v>
      </c>
      <c r="Q73" s="11">
        <f t="shared" si="3"/>
        <v>0.87183200579290365</v>
      </c>
      <c r="R73" s="11">
        <f t="shared" si="3"/>
        <v>0.83610540085965235</v>
      </c>
      <c r="S73" s="11">
        <f t="shared" si="4"/>
        <v>0.84153108840963553</v>
      </c>
    </row>
    <row r="74" spans="2:19" x14ac:dyDescent="0.25">
      <c r="B74" s="12">
        <v>44596</v>
      </c>
      <c r="C74" s="14">
        <v>2725.3</v>
      </c>
      <c r="D74" s="14">
        <v>2117.6</v>
      </c>
      <c r="E74" s="14">
        <v>1618.9</v>
      </c>
      <c r="F74" s="14">
        <v>297.8</v>
      </c>
      <c r="G74" s="14">
        <v>488.9</v>
      </c>
      <c r="H74" s="14">
        <v>582.5</v>
      </c>
      <c r="I74" s="14">
        <v>385.1</v>
      </c>
      <c r="J74" s="14">
        <v>498.7</v>
      </c>
      <c r="K74" s="14">
        <v>1294.5999999999999</v>
      </c>
      <c r="L74" s="14">
        <v>277.5</v>
      </c>
      <c r="M74" s="14">
        <v>411.6</v>
      </c>
      <c r="N74" s="14">
        <v>401.3</v>
      </c>
      <c r="O74" s="13">
        <f t="shared" si="5"/>
        <v>607.70000000000027</v>
      </c>
      <c r="P74" s="11">
        <f t="shared" si="3"/>
        <v>0.93183344526527867</v>
      </c>
      <c r="Q74" s="11">
        <f t="shared" si="3"/>
        <v>0.84188995704643088</v>
      </c>
      <c r="R74" s="11">
        <f t="shared" si="3"/>
        <v>0.68892703862660942</v>
      </c>
      <c r="S74" s="11">
        <f t="shared" si="4"/>
        <v>0.79967879424300436</v>
      </c>
    </row>
    <row r="75" spans="2:19" x14ac:dyDescent="0.25">
      <c r="B75" s="12">
        <v>44603</v>
      </c>
      <c r="C75" s="14">
        <v>2591.1</v>
      </c>
      <c r="D75" s="14">
        <v>2021.7</v>
      </c>
      <c r="E75" s="14">
        <v>1457.9</v>
      </c>
      <c r="F75" s="14">
        <v>344.3</v>
      </c>
      <c r="G75" s="14">
        <v>504.6</v>
      </c>
      <c r="H75" s="14">
        <v>450.2</v>
      </c>
      <c r="I75" s="14">
        <v>420.9</v>
      </c>
      <c r="J75" s="14">
        <v>563.79999999999995</v>
      </c>
      <c r="K75" s="14">
        <v>1172.0999999999999</v>
      </c>
      <c r="L75" s="14">
        <v>300</v>
      </c>
      <c r="M75" s="14">
        <v>426.8</v>
      </c>
      <c r="N75" s="14">
        <v>320.89999999999998</v>
      </c>
      <c r="O75" s="13">
        <f t="shared" si="5"/>
        <v>569.39999999999986</v>
      </c>
      <c r="P75" s="11">
        <f t="shared" si="3"/>
        <v>0.87133313970374671</v>
      </c>
      <c r="Q75" s="11">
        <f t="shared" si="3"/>
        <v>0.84581847007530719</v>
      </c>
      <c r="R75" s="11">
        <f t="shared" si="3"/>
        <v>0.71279431363838286</v>
      </c>
      <c r="S75" s="11">
        <f t="shared" si="4"/>
        <v>0.80396460662596869</v>
      </c>
    </row>
    <row r="76" spans="2:19" x14ac:dyDescent="0.25">
      <c r="B76" s="12">
        <v>44610</v>
      </c>
      <c r="C76" s="14">
        <v>2599.4</v>
      </c>
      <c r="D76" s="14">
        <v>2117.8000000000002</v>
      </c>
      <c r="E76" s="14">
        <v>1710</v>
      </c>
      <c r="F76" s="14">
        <v>419.2</v>
      </c>
      <c r="G76" s="14">
        <v>515.29999999999995</v>
      </c>
      <c r="H76" s="14">
        <v>569.20000000000005</v>
      </c>
      <c r="I76" s="14">
        <v>303.2</v>
      </c>
      <c r="J76" s="14">
        <v>407.8</v>
      </c>
      <c r="K76" s="14">
        <v>1418</v>
      </c>
      <c r="L76" s="14">
        <v>370.9</v>
      </c>
      <c r="M76" s="14">
        <v>452.9</v>
      </c>
      <c r="N76" s="14">
        <v>431.4</v>
      </c>
      <c r="O76" s="13">
        <f t="shared" si="5"/>
        <v>481.59999999999991</v>
      </c>
      <c r="P76" s="11">
        <f t="shared" si="3"/>
        <v>0.88478053435114501</v>
      </c>
      <c r="Q76" s="11">
        <f t="shared" si="3"/>
        <v>0.87890549194643897</v>
      </c>
      <c r="R76" s="11">
        <f t="shared" si="3"/>
        <v>0.75790583274771595</v>
      </c>
      <c r="S76" s="11">
        <f t="shared" si="4"/>
        <v>0.82923976608187133</v>
      </c>
    </row>
    <row r="77" spans="2:19" x14ac:dyDescent="0.25">
      <c r="B77" s="12">
        <v>44617</v>
      </c>
      <c r="C77" s="14">
        <v>2971.6</v>
      </c>
      <c r="D77" s="14">
        <v>2301.1999999999998</v>
      </c>
      <c r="E77" s="14">
        <v>1748.4</v>
      </c>
      <c r="F77" s="14">
        <v>386.4</v>
      </c>
      <c r="G77" s="14">
        <v>471.8</v>
      </c>
      <c r="H77" s="14">
        <v>565.5</v>
      </c>
      <c r="I77" s="14">
        <v>420.3</v>
      </c>
      <c r="J77" s="14">
        <v>552.79999999999995</v>
      </c>
      <c r="K77" s="14">
        <v>1453.3</v>
      </c>
      <c r="L77" s="14">
        <v>364</v>
      </c>
      <c r="M77" s="14">
        <v>396.7</v>
      </c>
      <c r="N77" s="14">
        <v>447.8</v>
      </c>
      <c r="O77" s="13">
        <f t="shared" si="5"/>
        <v>670.40000000000009</v>
      </c>
      <c r="P77" s="11">
        <f t="shared" si="3"/>
        <v>0.94202898550724645</v>
      </c>
      <c r="Q77" s="11">
        <f t="shared" si="3"/>
        <v>0.84082238236540907</v>
      </c>
      <c r="R77" s="11">
        <f t="shared" si="3"/>
        <v>0.79186560565870912</v>
      </c>
      <c r="S77" s="11">
        <f t="shared" si="4"/>
        <v>0.83121711278883548</v>
      </c>
    </row>
    <row r="78" spans="2:19" x14ac:dyDescent="0.25">
      <c r="B78" s="12">
        <v>44624</v>
      </c>
      <c r="C78" s="14">
        <v>2902.7</v>
      </c>
      <c r="D78" s="14">
        <v>2244.5</v>
      </c>
      <c r="E78" s="14">
        <v>1567.4</v>
      </c>
      <c r="F78" s="14">
        <v>321.10000000000002</v>
      </c>
      <c r="G78" s="14">
        <v>548.9</v>
      </c>
      <c r="H78" s="14">
        <v>454</v>
      </c>
      <c r="I78" s="14">
        <v>502.7</v>
      </c>
      <c r="J78" s="14">
        <v>677.1</v>
      </c>
      <c r="K78" s="14">
        <v>1263.5</v>
      </c>
      <c r="L78" s="14">
        <v>283.10000000000002</v>
      </c>
      <c r="M78" s="14">
        <v>402.7</v>
      </c>
      <c r="N78" s="14">
        <v>357.1</v>
      </c>
      <c r="O78" s="13">
        <f t="shared" si="5"/>
        <v>658.19999999999982</v>
      </c>
      <c r="P78" s="11">
        <f t="shared" si="3"/>
        <v>0.88165680473372787</v>
      </c>
      <c r="Q78" s="11">
        <f t="shared" si="3"/>
        <v>0.73364911641464747</v>
      </c>
      <c r="R78" s="11">
        <f t="shared" si="3"/>
        <v>0.78656387665198246</v>
      </c>
      <c r="S78" s="11">
        <f t="shared" si="4"/>
        <v>0.80611203266556075</v>
      </c>
    </row>
    <row r="79" spans="2:19" x14ac:dyDescent="0.25">
      <c r="B79" s="12">
        <v>44631</v>
      </c>
      <c r="C79" s="14">
        <v>2543.6999999999998</v>
      </c>
      <c r="D79" s="14">
        <v>2067.5</v>
      </c>
      <c r="E79" s="14">
        <v>1640</v>
      </c>
      <c r="F79" s="14">
        <v>272.89999999999998</v>
      </c>
      <c r="G79" s="14">
        <v>502.3</v>
      </c>
      <c r="H79" s="14">
        <v>559.29999999999995</v>
      </c>
      <c r="I79" s="14">
        <v>288</v>
      </c>
      <c r="J79" s="14">
        <v>427.5</v>
      </c>
      <c r="K79" s="14">
        <v>1402.7</v>
      </c>
      <c r="L79" s="14">
        <v>237.8</v>
      </c>
      <c r="M79" s="14">
        <v>468.5</v>
      </c>
      <c r="N79" s="14">
        <v>435.4</v>
      </c>
      <c r="O79" s="13">
        <f t="shared" si="5"/>
        <v>476.19999999999982</v>
      </c>
      <c r="P79" s="11">
        <f t="shared" si="3"/>
        <v>0.87138145840967396</v>
      </c>
      <c r="Q79" s="11">
        <f t="shared" si="3"/>
        <v>0.9327095361337846</v>
      </c>
      <c r="R79" s="11">
        <f t="shared" si="3"/>
        <v>0.77847309136420528</v>
      </c>
      <c r="S79" s="11">
        <f t="shared" si="4"/>
        <v>0.85530487804878053</v>
      </c>
    </row>
    <row r="80" spans="2:19" x14ac:dyDescent="0.25">
      <c r="B80" s="12">
        <v>44638</v>
      </c>
      <c r="C80" s="14">
        <v>2731.8</v>
      </c>
      <c r="D80" s="14">
        <v>2196.1</v>
      </c>
      <c r="E80" s="14">
        <v>1706.5</v>
      </c>
      <c r="F80" s="14">
        <v>325.8</v>
      </c>
      <c r="G80" s="14">
        <v>484.1</v>
      </c>
      <c r="H80" s="14">
        <v>650.9</v>
      </c>
      <c r="I80" s="14">
        <v>374.4</v>
      </c>
      <c r="J80" s="14">
        <v>489.6</v>
      </c>
      <c r="K80" s="14">
        <v>1334.5</v>
      </c>
      <c r="L80" s="14">
        <v>273.2</v>
      </c>
      <c r="M80" s="14">
        <v>371.8</v>
      </c>
      <c r="N80" s="14">
        <v>523.9</v>
      </c>
      <c r="O80" s="13">
        <f t="shared" si="5"/>
        <v>535.70000000000027</v>
      </c>
      <c r="P80" s="11">
        <f t="shared" si="3"/>
        <v>0.83855125844076117</v>
      </c>
      <c r="Q80" s="11">
        <f t="shared" si="3"/>
        <v>0.7680231357157612</v>
      </c>
      <c r="R80" s="11">
        <f t="shared" si="3"/>
        <v>0.80488554309417726</v>
      </c>
      <c r="S80" s="11">
        <f t="shared" si="4"/>
        <v>0.78200996191034278</v>
      </c>
    </row>
    <row r="81" spans="2:19" x14ac:dyDescent="0.25">
      <c r="B81" s="12">
        <v>44645</v>
      </c>
      <c r="C81" s="14">
        <v>3170</v>
      </c>
      <c r="D81" s="14">
        <v>2601.6</v>
      </c>
      <c r="E81" s="14">
        <v>1887.2</v>
      </c>
      <c r="F81" s="14">
        <v>418.1</v>
      </c>
      <c r="G81" s="14">
        <v>547.9</v>
      </c>
      <c r="H81" s="14">
        <v>602.70000000000005</v>
      </c>
      <c r="I81" s="14">
        <v>519.5</v>
      </c>
      <c r="J81" s="14">
        <v>714.4</v>
      </c>
      <c r="K81" s="14">
        <v>1519.9</v>
      </c>
      <c r="L81" s="14">
        <v>358.2</v>
      </c>
      <c r="M81" s="14">
        <v>472.2</v>
      </c>
      <c r="N81" s="14">
        <v>410.9</v>
      </c>
      <c r="O81" s="13">
        <f t="shared" si="5"/>
        <v>568.40000000000009</v>
      </c>
      <c r="P81" s="11">
        <f t="shared" si="3"/>
        <v>0.85673283903372388</v>
      </c>
      <c r="Q81" s="11">
        <f t="shared" si="3"/>
        <v>0.86183610147837197</v>
      </c>
      <c r="R81" s="11">
        <f t="shared" si="3"/>
        <v>0.6817653890824622</v>
      </c>
      <c r="S81" s="11">
        <f t="shared" si="4"/>
        <v>0.80537303942348459</v>
      </c>
    </row>
    <row r="82" spans="2:19" x14ac:dyDescent="0.25">
      <c r="B82" s="12">
        <v>44652</v>
      </c>
      <c r="C82" s="14">
        <v>2743.9</v>
      </c>
      <c r="D82" s="14">
        <v>2227.6999999999998</v>
      </c>
      <c r="E82" s="14">
        <v>1731.6</v>
      </c>
      <c r="F82" s="14">
        <v>406.1</v>
      </c>
      <c r="G82" s="14">
        <v>524.70000000000005</v>
      </c>
      <c r="H82" s="14">
        <v>515.29999999999995</v>
      </c>
      <c r="I82" s="14">
        <v>335.4</v>
      </c>
      <c r="J82" s="14">
        <v>496.1</v>
      </c>
      <c r="K82" s="14">
        <v>1479</v>
      </c>
      <c r="L82" s="14">
        <v>396.2</v>
      </c>
      <c r="M82" s="14">
        <v>451.8</v>
      </c>
      <c r="N82" s="14">
        <v>394.4</v>
      </c>
      <c r="O82" s="13">
        <f t="shared" si="5"/>
        <v>516.20000000000027</v>
      </c>
      <c r="P82" s="11">
        <f t="shared" si="3"/>
        <v>0.97562176803742917</v>
      </c>
      <c r="Q82" s="11">
        <f t="shared" si="3"/>
        <v>0.86106346483704965</v>
      </c>
      <c r="R82" s="11">
        <f t="shared" si="3"/>
        <v>0.76537939064622551</v>
      </c>
      <c r="S82" s="11">
        <f t="shared" si="4"/>
        <v>0.85412335412335416</v>
      </c>
    </row>
    <row r="83" spans="2:19" x14ac:dyDescent="0.25">
      <c r="B83" s="12">
        <v>44659</v>
      </c>
      <c r="C83" s="14">
        <v>2904.9</v>
      </c>
      <c r="D83" s="14">
        <v>2283.5</v>
      </c>
      <c r="E83" s="14">
        <v>1731.3</v>
      </c>
      <c r="F83" s="14">
        <v>299.7</v>
      </c>
      <c r="G83" s="14">
        <v>553.6</v>
      </c>
      <c r="H83" s="14">
        <v>591.6</v>
      </c>
      <c r="I83" s="14">
        <v>420.2</v>
      </c>
      <c r="J83" s="14">
        <v>552.20000000000005</v>
      </c>
      <c r="K83" s="14">
        <v>1322.3</v>
      </c>
      <c r="L83" s="14">
        <v>261.8</v>
      </c>
      <c r="M83" s="14">
        <v>510.6</v>
      </c>
      <c r="N83" s="14">
        <v>374</v>
      </c>
      <c r="O83" s="13">
        <f t="shared" si="5"/>
        <v>621.40000000000009</v>
      </c>
      <c r="P83" s="11">
        <f t="shared" si="3"/>
        <v>0.87354020687354028</v>
      </c>
      <c r="Q83" s="11">
        <f t="shared" si="3"/>
        <v>0.92232658959537572</v>
      </c>
      <c r="R83" s="11">
        <f t="shared" si="3"/>
        <v>0.63218390804597702</v>
      </c>
      <c r="S83" s="11">
        <f t="shared" si="4"/>
        <v>0.76376133541269564</v>
      </c>
    </row>
    <row r="84" spans="2:19" x14ac:dyDescent="0.25">
      <c r="B84" s="12">
        <v>44666</v>
      </c>
      <c r="C84" s="14">
        <v>3037.5</v>
      </c>
      <c r="D84" s="14">
        <v>2355</v>
      </c>
      <c r="E84" s="14">
        <v>1784.2</v>
      </c>
      <c r="F84" s="14">
        <v>356</v>
      </c>
      <c r="G84" s="14">
        <v>578.1</v>
      </c>
      <c r="H84" s="14">
        <v>577.29999999999995</v>
      </c>
      <c r="I84" s="14">
        <v>456.2</v>
      </c>
      <c r="J84" s="14">
        <v>570.79999999999995</v>
      </c>
      <c r="K84" s="14">
        <v>1522.7</v>
      </c>
      <c r="L84" s="14">
        <v>346.7</v>
      </c>
      <c r="M84" s="14">
        <v>504</v>
      </c>
      <c r="N84" s="14">
        <v>424.1</v>
      </c>
      <c r="O84" s="13">
        <f t="shared" si="5"/>
        <v>682.5</v>
      </c>
      <c r="P84" s="11">
        <f t="shared" si="3"/>
        <v>0.97387640449438195</v>
      </c>
      <c r="Q84" s="11">
        <f t="shared" si="3"/>
        <v>0.87182148417228855</v>
      </c>
      <c r="R84" s="11">
        <f t="shared" si="3"/>
        <v>0.734626710549108</v>
      </c>
      <c r="S84" s="11">
        <f t="shared" si="4"/>
        <v>0.85343571348503533</v>
      </c>
    </row>
    <row r="85" spans="2:19" x14ac:dyDescent="0.25">
      <c r="B85" s="12">
        <v>44673</v>
      </c>
      <c r="C85" s="14">
        <v>2967.7</v>
      </c>
      <c r="D85" s="14">
        <v>2300.8000000000002</v>
      </c>
      <c r="E85" s="14">
        <v>1686.3</v>
      </c>
      <c r="F85" s="14">
        <v>384.4</v>
      </c>
      <c r="G85" s="14">
        <v>516.79999999999995</v>
      </c>
      <c r="H85" s="14">
        <v>535.29999999999995</v>
      </c>
      <c r="I85" s="14">
        <v>508.1</v>
      </c>
      <c r="J85" s="14">
        <v>614.5</v>
      </c>
      <c r="K85" s="14">
        <v>1464</v>
      </c>
      <c r="L85" s="14">
        <v>338.3</v>
      </c>
      <c r="M85" s="14">
        <v>400.2</v>
      </c>
      <c r="N85" s="14">
        <v>475.7</v>
      </c>
      <c r="O85" s="13">
        <f t="shared" si="5"/>
        <v>666.89999999999964</v>
      </c>
      <c r="P85" s="11">
        <f t="shared" ref="P85:R100" si="6">L85/F85</f>
        <v>0.88007284079084291</v>
      </c>
      <c r="Q85" s="11">
        <f t="shared" si="6"/>
        <v>0.77438080495356043</v>
      </c>
      <c r="R85" s="11">
        <f t="shared" si="6"/>
        <v>0.88866056416962458</v>
      </c>
      <c r="S85" s="11">
        <f t="shared" si="4"/>
        <v>0.86817292296744353</v>
      </c>
    </row>
    <row r="86" spans="2:19" x14ac:dyDescent="0.25">
      <c r="B86" s="12">
        <v>44680</v>
      </c>
      <c r="C86" s="14">
        <v>3150.8</v>
      </c>
      <c r="D86" s="14">
        <v>2591.9</v>
      </c>
      <c r="E86" s="14">
        <v>1803.2</v>
      </c>
      <c r="F86" s="14">
        <v>377.7</v>
      </c>
      <c r="G86" s="14">
        <v>490.7</v>
      </c>
      <c r="H86" s="14">
        <v>618.6</v>
      </c>
      <c r="I86" s="14">
        <v>600.5</v>
      </c>
      <c r="J86" s="14">
        <v>788.7</v>
      </c>
      <c r="K86" s="14">
        <v>1450.7</v>
      </c>
      <c r="L86" s="14">
        <v>314.89999999999998</v>
      </c>
      <c r="M86" s="14">
        <v>454.1</v>
      </c>
      <c r="N86" s="14">
        <v>439.1</v>
      </c>
      <c r="O86" s="13">
        <f t="shared" si="5"/>
        <v>558.90000000000009</v>
      </c>
      <c r="P86" s="11">
        <f t="shared" si="6"/>
        <v>0.83373047392110133</v>
      </c>
      <c r="Q86" s="11">
        <f t="shared" si="6"/>
        <v>0.92541267576930919</v>
      </c>
      <c r="R86" s="11">
        <f t="shared" si="6"/>
        <v>0.70982864532816037</v>
      </c>
      <c r="S86" s="11">
        <f t="shared" si="4"/>
        <v>0.80451419698314108</v>
      </c>
    </row>
    <row r="87" spans="2:19" x14ac:dyDescent="0.25">
      <c r="B87" s="12">
        <v>44687</v>
      </c>
      <c r="C87" s="14">
        <v>2990.4</v>
      </c>
      <c r="D87" s="14">
        <v>2464</v>
      </c>
      <c r="E87" s="14">
        <v>1830.7</v>
      </c>
      <c r="F87" s="14">
        <v>363.6</v>
      </c>
      <c r="G87" s="14">
        <v>453.6</v>
      </c>
      <c r="H87" s="14">
        <v>782</v>
      </c>
      <c r="I87" s="14">
        <v>518.4</v>
      </c>
      <c r="J87" s="14">
        <v>633.29999999999995</v>
      </c>
      <c r="K87" s="14">
        <v>1458.4</v>
      </c>
      <c r="L87" s="14">
        <v>328.3</v>
      </c>
      <c r="M87" s="14">
        <v>344.5</v>
      </c>
      <c r="N87" s="14">
        <v>600.4</v>
      </c>
      <c r="O87" s="13">
        <f t="shared" si="5"/>
        <v>526.40000000000009</v>
      </c>
      <c r="P87" s="11">
        <f t="shared" si="6"/>
        <v>0.90291529152915284</v>
      </c>
      <c r="Q87" s="11">
        <f t="shared" si="6"/>
        <v>0.75947971781305113</v>
      </c>
      <c r="R87" s="11">
        <f t="shared" si="6"/>
        <v>0.76777493606138103</v>
      </c>
      <c r="S87" s="11">
        <f t="shared" si="4"/>
        <v>0.7966351668760584</v>
      </c>
    </row>
    <row r="88" spans="2:19" x14ac:dyDescent="0.25">
      <c r="B88" s="12">
        <v>44694</v>
      </c>
      <c r="C88" s="14">
        <v>2843.6</v>
      </c>
      <c r="D88" s="14">
        <v>2367.4</v>
      </c>
      <c r="E88" s="14">
        <v>1796.1</v>
      </c>
      <c r="F88" s="14">
        <v>421.6</v>
      </c>
      <c r="G88" s="14">
        <v>599.1</v>
      </c>
      <c r="H88" s="14">
        <v>616.70000000000005</v>
      </c>
      <c r="I88" s="14">
        <v>409</v>
      </c>
      <c r="J88" s="14">
        <v>571.29999999999995</v>
      </c>
      <c r="K88" s="14">
        <v>1491.4</v>
      </c>
      <c r="L88" s="14">
        <v>356.9</v>
      </c>
      <c r="M88" s="14">
        <v>540.9</v>
      </c>
      <c r="N88" s="14">
        <v>459.5</v>
      </c>
      <c r="O88" s="13">
        <f t="shared" si="5"/>
        <v>476.19999999999982</v>
      </c>
      <c r="P88" s="11">
        <f t="shared" si="6"/>
        <v>0.84653700189753311</v>
      </c>
      <c r="Q88" s="11">
        <f t="shared" si="6"/>
        <v>0.90285428142213309</v>
      </c>
      <c r="R88" s="11">
        <f t="shared" si="6"/>
        <v>0.74509485973731149</v>
      </c>
      <c r="S88" s="11">
        <f t="shared" si="4"/>
        <v>0.83035465731306735</v>
      </c>
    </row>
    <row r="89" spans="2:19" x14ac:dyDescent="0.25">
      <c r="B89" s="12">
        <v>44701</v>
      </c>
      <c r="C89" s="14">
        <v>3006.8</v>
      </c>
      <c r="D89" s="14">
        <v>2462.4</v>
      </c>
      <c r="E89" s="14">
        <v>1788</v>
      </c>
      <c r="F89" s="14">
        <v>382.1</v>
      </c>
      <c r="G89" s="14">
        <v>565.79999999999995</v>
      </c>
      <c r="H89" s="14">
        <v>605.6</v>
      </c>
      <c r="I89" s="14">
        <v>488.1</v>
      </c>
      <c r="J89" s="14">
        <v>674.4</v>
      </c>
      <c r="K89" s="14">
        <v>1599.2</v>
      </c>
      <c r="L89" s="14">
        <v>354.2</v>
      </c>
      <c r="M89" s="14">
        <v>526.9</v>
      </c>
      <c r="N89" s="14">
        <v>514.20000000000005</v>
      </c>
      <c r="O89" s="13">
        <f t="shared" si="5"/>
        <v>544.40000000000009</v>
      </c>
      <c r="P89" s="11">
        <f t="shared" si="6"/>
        <v>0.92698246532321371</v>
      </c>
      <c r="Q89" s="11">
        <f t="shared" si="6"/>
        <v>0.93124779073877695</v>
      </c>
      <c r="R89" s="11">
        <f t="shared" si="6"/>
        <v>0.8490752972258917</v>
      </c>
      <c r="S89" s="11">
        <f t="shared" si="4"/>
        <v>0.89440715883668909</v>
      </c>
    </row>
    <row r="90" spans="2:19" x14ac:dyDescent="0.25">
      <c r="B90" s="12">
        <v>44708</v>
      </c>
      <c r="C90" s="14">
        <v>3027.1</v>
      </c>
      <c r="D90" s="14">
        <v>2477.1999999999998</v>
      </c>
      <c r="E90" s="14">
        <v>1886.5</v>
      </c>
      <c r="F90" s="14">
        <v>404.8</v>
      </c>
      <c r="G90" s="14">
        <v>639.20000000000005</v>
      </c>
      <c r="H90" s="14">
        <v>526.9</v>
      </c>
      <c r="I90" s="14">
        <v>492.6</v>
      </c>
      <c r="J90" s="14">
        <v>590.70000000000005</v>
      </c>
      <c r="K90" s="14">
        <v>1417.2</v>
      </c>
      <c r="L90" s="14">
        <v>309.89999999999998</v>
      </c>
      <c r="M90" s="14">
        <v>491.7</v>
      </c>
      <c r="N90" s="14">
        <v>384.6</v>
      </c>
      <c r="O90" s="13">
        <f t="shared" si="5"/>
        <v>549.90000000000009</v>
      </c>
      <c r="P90" s="11">
        <f t="shared" si="6"/>
        <v>0.76556324110671925</v>
      </c>
      <c r="Q90" s="11">
        <f t="shared" si="6"/>
        <v>0.76924280350438046</v>
      </c>
      <c r="R90" s="11">
        <f t="shared" si="6"/>
        <v>0.72992977794647951</v>
      </c>
      <c r="S90" s="11">
        <f t="shared" si="4"/>
        <v>0.7512324410283594</v>
      </c>
    </row>
    <row r="91" spans="2:19" x14ac:dyDescent="0.25">
      <c r="B91" s="12">
        <v>44715</v>
      </c>
      <c r="C91" s="14">
        <v>2682.9</v>
      </c>
      <c r="D91" s="14">
        <v>2077.6999999999998</v>
      </c>
      <c r="E91" s="14">
        <v>1350.5</v>
      </c>
      <c r="F91" s="14">
        <v>359.7</v>
      </c>
      <c r="G91" s="14">
        <v>492.3</v>
      </c>
      <c r="H91" s="14">
        <v>317.7</v>
      </c>
      <c r="I91" s="14">
        <v>572.70000000000005</v>
      </c>
      <c r="J91" s="14">
        <v>727.2</v>
      </c>
      <c r="K91" s="14">
        <v>1220.5999999999999</v>
      </c>
      <c r="L91" s="14">
        <v>359.7</v>
      </c>
      <c r="M91" s="14">
        <v>420</v>
      </c>
      <c r="N91" s="14">
        <v>271</v>
      </c>
      <c r="O91" s="13">
        <f t="shared" si="5"/>
        <v>605.20000000000027</v>
      </c>
      <c r="P91" s="11">
        <f t="shared" si="6"/>
        <v>1</v>
      </c>
      <c r="Q91" s="11">
        <f t="shared" si="6"/>
        <v>0.85313833028641073</v>
      </c>
      <c r="R91" s="11">
        <f t="shared" si="6"/>
        <v>0.85300598048473408</v>
      </c>
      <c r="S91" s="11">
        <f t="shared" si="4"/>
        <v>0.90381340244353936</v>
      </c>
    </row>
    <row r="92" spans="2:19" x14ac:dyDescent="0.25">
      <c r="B92" s="12">
        <v>44722</v>
      </c>
      <c r="C92" s="15">
        <v>3182.5</v>
      </c>
      <c r="D92" s="15">
        <v>2641.8</v>
      </c>
      <c r="E92" s="15">
        <v>1902.7</v>
      </c>
      <c r="F92" s="15">
        <v>404.9</v>
      </c>
      <c r="G92" s="15">
        <v>578.20000000000005</v>
      </c>
      <c r="H92" s="15">
        <v>634.6</v>
      </c>
      <c r="I92" s="15">
        <v>675.6</v>
      </c>
      <c r="J92" s="15">
        <v>739.1</v>
      </c>
      <c r="K92" s="15">
        <v>1606.6</v>
      </c>
      <c r="L92" s="15">
        <v>384.5</v>
      </c>
      <c r="M92" s="15">
        <v>462.7</v>
      </c>
      <c r="N92" s="15">
        <v>524.29999999999995</v>
      </c>
      <c r="O92" s="16">
        <f t="shared" si="5"/>
        <v>540.69999999999982</v>
      </c>
      <c r="P92" s="11">
        <f t="shared" si="6"/>
        <v>0.94961718942948881</v>
      </c>
      <c r="Q92" s="11">
        <f t="shared" si="6"/>
        <v>0.80024213075060524</v>
      </c>
      <c r="R92" s="11">
        <f t="shared" si="6"/>
        <v>0.82618972581153471</v>
      </c>
      <c r="S92" s="11">
        <f t="shared" si="4"/>
        <v>0.84437904031113675</v>
      </c>
    </row>
    <row r="93" spans="2:19" x14ac:dyDescent="0.25">
      <c r="B93" s="12">
        <v>44729</v>
      </c>
      <c r="C93" s="15">
        <v>3095.6</v>
      </c>
      <c r="D93" s="15">
        <v>2655</v>
      </c>
      <c r="E93" s="15">
        <v>2027.3</v>
      </c>
      <c r="F93" s="15">
        <v>399</v>
      </c>
      <c r="G93" s="15">
        <v>577.20000000000005</v>
      </c>
      <c r="H93" s="15">
        <v>775.9</v>
      </c>
      <c r="I93" s="15">
        <v>466.4</v>
      </c>
      <c r="J93" s="15">
        <v>637.70000000000005</v>
      </c>
      <c r="K93" s="15">
        <v>1715.1</v>
      </c>
      <c r="L93" s="15">
        <v>361.1</v>
      </c>
      <c r="M93" s="15">
        <v>521.4</v>
      </c>
      <c r="N93" s="15">
        <v>596.29999999999995</v>
      </c>
      <c r="O93" s="16">
        <f t="shared" si="5"/>
        <v>440.59999999999991</v>
      </c>
      <c r="P93" s="11">
        <f t="shared" si="6"/>
        <v>0.90501253132832082</v>
      </c>
      <c r="Q93" s="11">
        <f t="shared" si="6"/>
        <v>0.90332640332640324</v>
      </c>
      <c r="R93" s="11">
        <f t="shared" si="6"/>
        <v>0.76852687201959013</v>
      </c>
      <c r="S93" s="11">
        <f t="shared" si="4"/>
        <v>0.84600207172100816</v>
      </c>
    </row>
    <row r="94" spans="2:19" x14ac:dyDescent="0.25">
      <c r="B94" s="12">
        <v>44736</v>
      </c>
      <c r="C94" s="15">
        <v>3333.9</v>
      </c>
      <c r="D94" s="15">
        <v>2860.9</v>
      </c>
      <c r="E94" s="15">
        <v>2079.8000000000002</v>
      </c>
      <c r="F94" s="15">
        <v>413.9</v>
      </c>
      <c r="G94" s="15">
        <v>605.1</v>
      </c>
      <c r="H94" s="15">
        <v>752</v>
      </c>
      <c r="I94" s="15">
        <v>660.2</v>
      </c>
      <c r="J94" s="15">
        <v>781.1</v>
      </c>
      <c r="K94" s="15">
        <v>1695.8</v>
      </c>
      <c r="L94" s="15">
        <v>365.2</v>
      </c>
      <c r="M94" s="15">
        <v>496.5</v>
      </c>
      <c r="N94" s="15">
        <v>568.20000000000005</v>
      </c>
      <c r="O94" s="16">
        <f t="shared" si="5"/>
        <v>473</v>
      </c>
      <c r="P94" s="11">
        <f t="shared" si="6"/>
        <v>0.88233872916163325</v>
      </c>
      <c r="Q94" s="11">
        <f t="shared" si="6"/>
        <v>0.82052553296975705</v>
      </c>
      <c r="R94" s="11">
        <f t="shared" si="6"/>
        <v>0.75558510638297882</v>
      </c>
      <c r="S94" s="11">
        <f t="shared" si="4"/>
        <v>0.81536686219828824</v>
      </c>
    </row>
    <row r="95" spans="2:19" x14ac:dyDescent="0.25">
      <c r="B95" s="12">
        <v>44743</v>
      </c>
      <c r="C95" s="15">
        <v>3185.3</v>
      </c>
      <c r="D95" s="15">
        <v>2661.1</v>
      </c>
      <c r="E95" s="15">
        <v>1869.5</v>
      </c>
      <c r="F95" s="15">
        <v>369.9</v>
      </c>
      <c r="G95" s="15">
        <v>592.79999999999995</v>
      </c>
      <c r="H95" s="15">
        <v>635</v>
      </c>
      <c r="I95" s="15">
        <v>625.5</v>
      </c>
      <c r="J95" s="15">
        <v>791.6</v>
      </c>
      <c r="K95" s="15">
        <v>1566.5</v>
      </c>
      <c r="L95" s="15">
        <v>352.1</v>
      </c>
      <c r="M95" s="15">
        <v>462</v>
      </c>
      <c r="N95" s="15">
        <v>513.9</v>
      </c>
      <c r="O95" s="16">
        <f t="shared" si="5"/>
        <v>524.20000000000027</v>
      </c>
      <c r="P95" s="11">
        <f t="shared" si="6"/>
        <v>0.95187888618545569</v>
      </c>
      <c r="Q95" s="11">
        <f t="shared" si="6"/>
        <v>0.77935222672064786</v>
      </c>
      <c r="R95" s="11">
        <f t="shared" si="6"/>
        <v>0.8092913385826771</v>
      </c>
      <c r="S95" s="11">
        <f t="shared" si="4"/>
        <v>0.83792457876437554</v>
      </c>
    </row>
    <row r="96" spans="2:19" x14ac:dyDescent="0.25">
      <c r="B96" s="12">
        <v>44750</v>
      </c>
      <c r="C96" s="15">
        <v>2814</v>
      </c>
      <c r="D96">
        <f>1723.3+651</f>
        <v>2374.3000000000002</v>
      </c>
      <c r="E96" s="15">
        <v>1723.3</v>
      </c>
      <c r="F96" s="15">
        <v>325.7</v>
      </c>
      <c r="G96" s="15">
        <v>571.9</v>
      </c>
      <c r="H96" s="15">
        <v>618</v>
      </c>
      <c r="I96" s="15">
        <v>526</v>
      </c>
      <c r="J96" s="15">
        <v>651</v>
      </c>
      <c r="K96" s="15">
        <v>1389.8</v>
      </c>
      <c r="L96" s="15">
        <v>276.89999999999998</v>
      </c>
      <c r="M96" s="15">
        <v>482.6</v>
      </c>
      <c r="N96" s="15">
        <v>505.7</v>
      </c>
      <c r="O96" s="16">
        <f t="shared" si="5"/>
        <v>439.69999999999982</v>
      </c>
      <c r="P96" s="11">
        <f t="shared" si="6"/>
        <v>0.8501688670555726</v>
      </c>
      <c r="Q96" s="11">
        <f t="shared" si="6"/>
        <v>0.84385382059800673</v>
      </c>
      <c r="R96" s="11">
        <f t="shared" si="6"/>
        <v>0.81828478964401297</v>
      </c>
      <c r="S96" s="11">
        <f t="shared" si="4"/>
        <v>0.80647594731039285</v>
      </c>
    </row>
    <row r="97" spans="2:19" x14ac:dyDescent="0.25">
      <c r="B97" s="12">
        <v>44757</v>
      </c>
      <c r="C97" s="15">
        <v>2984.1</v>
      </c>
      <c r="D97" s="15">
        <v>2541.4</v>
      </c>
      <c r="E97" s="15">
        <v>1735.7</v>
      </c>
      <c r="F97" s="15">
        <v>363</v>
      </c>
      <c r="G97" s="15">
        <v>493.8</v>
      </c>
      <c r="H97" s="15">
        <v>587.29999999999995</v>
      </c>
      <c r="I97" s="15">
        <v>597.5</v>
      </c>
      <c r="J97" s="15">
        <v>805.7</v>
      </c>
      <c r="K97" s="15">
        <v>1432.5</v>
      </c>
      <c r="L97" s="15">
        <v>353.6</v>
      </c>
      <c r="M97" s="15">
        <v>474.3</v>
      </c>
      <c r="N97" s="15">
        <v>392.8</v>
      </c>
      <c r="O97" s="16">
        <f t="shared" si="5"/>
        <v>442.69999999999982</v>
      </c>
      <c r="P97" s="11">
        <f t="shared" si="6"/>
        <v>0.9741046831955924</v>
      </c>
      <c r="Q97" s="11">
        <f t="shared" si="6"/>
        <v>0.96051032806804371</v>
      </c>
      <c r="R97" s="11">
        <f t="shared" si="6"/>
        <v>0.66882342925251159</v>
      </c>
      <c r="S97" s="11">
        <f t="shared" si="4"/>
        <v>0.82531543469493573</v>
      </c>
    </row>
    <row r="98" spans="2:19" x14ac:dyDescent="0.25">
      <c r="B98" s="12">
        <v>44764</v>
      </c>
      <c r="C98" s="15">
        <v>3040.1</v>
      </c>
      <c r="D98" s="15">
        <v>2519.6999999999998</v>
      </c>
      <c r="E98" s="15">
        <v>1903.8</v>
      </c>
      <c r="F98" s="15">
        <v>349.1</v>
      </c>
      <c r="G98" s="15">
        <v>589.4</v>
      </c>
      <c r="H98" s="15">
        <v>652.29999999999995</v>
      </c>
      <c r="I98" s="15">
        <v>497.3</v>
      </c>
      <c r="J98" s="15">
        <v>615.9</v>
      </c>
      <c r="K98" s="15">
        <v>1633.1</v>
      </c>
      <c r="L98" s="15">
        <v>279.8</v>
      </c>
      <c r="M98" s="15">
        <v>533.4</v>
      </c>
      <c r="N98" s="15">
        <v>580.70000000000005</v>
      </c>
      <c r="O98" s="16">
        <f t="shared" si="5"/>
        <v>520.40000000000009</v>
      </c>
      <c r="P98" s="11">
        <f t="shared" si="6"/>
        <v>0.80148954454311083</v>
      </c>
      <c r="Q98" s="11">
        <f t="shared" si="6"/>
        <v>0.90498812351543945</v>
      </c>
      <c r="R98" s="11">
        <f t="shared" si="6"/>
        <v>0.89023455465276724</v>
      </c>
      <c r="S98" s="11">
        <f t="shared" si="4"/>
        <v>0.85781069440067226</v>
      </c>
    </row>
    <row r="99" spans="2:19" x14ac:dyDescent="0.25">
      <c r="B99" s="12">
        <v>44771</v>
      </c>
      <c r="C99" s="15">
        <v>3233.8</v>
      </c>
      <c r="D99" s="15">
        <v>2653.5</v>
      </c>
      <c r="E99" s="15">
        <v>1750.6</v>
      </c>
      <c r="F99" s="15">
        <v>427.9</v>
      </c>
      <c r="G99" s="15">
        <v>519.70000000000005</v>
      </c>
      <c r="H99" s="15">
        <v>558.70000000000005</v>
      </c>
      <c r="I99" s="15">
        <v>665.5</v>
      </c>
      <c r="J99" s="15">
        <v>902.9</v>
      </c>
      <c r="K99" s="15">
        <v>1530.9</v>
      </c>
      <c r="L99" s="15">
        <v>410.3</v>
      </c>
      <c r="M99" s="15">
        <v>451</v>
      </c>
      <c r="N99" s="15">
        <v>438.5</v>
      </c>
      <c r="O99" s="16">
        <f t="shared" si="5"/>
        <v>580.30000000000018</v>
      </c>
      <c r="P99" s="11">
        <f t="shared" si="6"/>
        <v>0.95886889460154245</v>
      </c>
      <c r="Q99" s="11">
        <f t="shared" si="6"/>
        <v>0.86780835097171438</v>
      </c>
      <c r="R99" s="11">
        <f t="shared" si="6"/>
        <v>0.78485770538750665</v>
      </c>
      <c r="S99" s="11">
        <f t="shared" si="4"/>
        <v>0.87450017136981617</v>
      </c>
    </row>
    <row r="100" spans="2:19" x14ac:dyDescent="0.25">
      <c r="B100" s="12">
        <v>44780</v>
      </c>
      <c r="C100" s="15">
        <v>3122</v>
      </c>
      <c r="D100" s="15">
        <v>2611.4</v>
      </c>
      <c r="E100" s="15">
        <v>1905.8</v>
      </c>
      <c r="F100" s="15">
        <v>292.3</v>
      </c>
      <c r="G100" s="15">
        <v>555.1</v>
      </c>
      <c r="H100" s="15">
        <v>770.8</v>
      </c>
      <c r="I100" s="15">
        <v>595.6</v>
      </c>
      <c r="J100" s="15">
        <v>705.7</v>
      </c>
      <c r="K100" s="15">
        <v>1568.5</v>
      </c>
      <c r="L100" s="15">
        <v>267.5</v>
      </c>
      <c r="M100" s="15">
        <v>463.8</v>
      </c>
      <c r="N100" s="15">
        <v>613.29999999999995</v>
      </c>
      <c r="O100" s="16">
        <f t="shared" si="5"/>
        <v>510.59999999999991</v>
      </c>
      <c r="P100" s="11">
        <f t="shared" si="6"/>
        <v>0.91515566199110499</v>
      </c>
      <c r="Q100" s="11">
        <f t="shared" si="6"/>
        <v>0.83552513060709777</v>
      </c>
      <c r="R100" s="11">
        <f t="shared" si="6"/>
        <v>0.79566683964711982</v>
      </c>
      <c r="S100" s="11">
        <f t="shared" si="4"/>
        <v>0.8230139573932207</v>
      </c>
    </row>
    <row r="101" spans="2:19" x14ac:dyDescent="0.25">
      <c r="B101" s="12">
        <v>44787</v>
      </c>
      <c r="C101" s="15">
        <v>2849.1</v>
      </c>
      <c r="D101" s="15">
        <v>2397.9</v>
      </c>
      <c r="E101" s="15">
        <v>1761.5</v>
      </c>
      <c r="F101" s="15">
        <v>380.5</v>
      </c>
      <c r="G101" s="15">
        <v>550.70000000000005</v>
      </c>
      <c r="H101" s="15">
        <v>673.9</v>
      </c>
      <c r="I101" s="15">
        <v>477.5</v>
      </c>
      <c r="J101" s="15">
        <v>636.4</v>
      </c>
      <c r="K101" s="15">
        <v>1550.8</v>
      </c>
      <c r="L101" s="15">
        <v>371.4</v>
      </c>
      <c r="M101" s="15">
        <v>497.5</v>
      </c>
      <c r="N101" s="15">
        <v>532.29999999999995</v>
      </c>
      <c r="O101" s="16">
        <f t="shared" si="5"/>
        <v>451.19999999999982</v>
      </c>
      <c r="P101" s="11">
        <f t="shared" ref="P101:R116" si="7">L101/F101</f>
        <v>0.9760840998685939</v>
      </c>
      <c r="Q101" s="11">
        <f t="shared" si="7"/>
        <v>0.90339567822771016</v>
      </c>
      <c r="R101" s="11">
        <f t="shared" si="7"/>
        <v>0.78987980412524106</v>
      </c>
      <c r="S101" s="11">
        <f t="shared" si="4"/>
        <v>0.88038603462957699</v>
      </c>
    </row>
    <row r="102" spans="2:19" x14ac:dyDescent="0.25">
      <c r="B102" s="12">
        <v>44794</v>
      </c>
      <c r="C102" s="15">
        <v>2733.5</v>
      </c>
      <c r="D102" s="15">
        <v>2338.5</v>
      </c>
      <c r="E102" s="15">
        <v>1576.2</v>
      </c>
      <c r="F102" s="15">
        <v>341.1</v>
      </c>
      <c r="G102" s="15">
        <v>600.70000000000005</v>
      </c>
      <c r="H102" s="15">
        <v>503.4</v>
      </c>
      <c r="I102" s="15">
        <v>588.5</v>
      </c>
      <c r="J102" s="15">
        <v>762.3</v>
      </c>
      <c r="K102" s="15">
        <v>1234.3</v>
      </c>
      <c r="L102" s="15">
        <v>285.60000000000002</v>
      </c>
      <c r="M102" s="15">
        <v>488.1</v>
      </c>
      <c r="N102" s="15">
        <v>366.3</v>
      </c>
      <c r="O102" s="16">
        <f t="shared" si="5"/>
        <v>395</v>
      </c>
      <c r="P102" s="11">
        <f t="shared" si="7"/>
        <v>0.83729111697449432</v>
      </c>
      <c r="Q102" s="11">
        <f t="shared" si="7"/>
        <v>0.81255202264025306</v>
      </c>
      <c r="R102" s="11">
        <f t="shared" si="7"/>
        <v>0.72765196662693687</v>
      </c>
      <c r="S102" s="11">
        <f t="shared" si="4"/>
        <v>0.78308590280421264</v>
      </c>
    </row>
    <row r="103" spans="2:19" x14ac:dyDescent="0.25">
      <c r="B103" s="12">
        <v>44801</v>
      </c>
      <c r="C103" s="15">
        <v>3035.5</v>
      </c>
      <c r="D103" s="15">
        <v>2553.3000000000002</v>
      </c>
      <c r="E103" s="15">
        <v>1762.5</v>
      </c>
      <c r="F103" s="15">
        <v>389.7</v>
      </c>
      <c r="G103" s="15">
        <v>543.6</v>
      </c>
      <c r="H103" s="15">
        <v>495.1</v>
      </c>
      <c r="I103" s="15">
        <v>626.4</v>
      </c>
      <c r="J103" s="15">
        <v>790.9</v>
      </c>
      <c r="K103" s="15">
        <v>1451.6</v>
      </c>
      <c r="L103" s="15">
        <v>346.8</v>
      </c>
      <c r="M103" s="15">
        <v>458.3</v>
      </c>
      <c r="N103" s="15">
        <v>412.6</v>
      </c>
      <c r="O103" s="16">
        <f t="shared" si="5"/>
        <v>482.19999999999982</v>
      </c>
      <c r="P103" s="11">
        <f t="shared" si="7"/>
        <v>0.88991531947652047</v>
      </c>
      <c r="Q103" s="11">
        <f t="shared" si="7"/>
        <v>0.8430831493745401</v>
      </c>
      <c r="R103" s="11">
        <f t="shared" si="7"/>
        <v>0.83336699656635027</v>
      </c>
      <c r="S103" s="11">
        <f t="shared" si="4"/>
        <v>0.82360283687943259</v>
      </c>
    </row>
    <row r="104" spans="2:19" x14ac:dyDescent="0.25">
      <c r="B104" s="12">
        <v>44808</v>
      </c>
      <c r="C104" s="15">
        <v>3096.8</v>
      </c>
      <c r="D104" s="15">
        <v>2600</v>
      </c>
      <c r="E104" s="15">
        <v>1692.6</v>
      </c>
      <c r="F104" s="15">
        <v>323.7</v>
      </c>
      <c r="G104" s="15">
        <v>559.79999999999995</v>
      </c>
      <c r="H104" s="15">
        <v>535.20000000000005</v>
      </c>
      <c r="I104" s="15">
        <v>731.6</v>
      </c>
      <c r="J104" s="15">
        <v>907.5</v>
      </c>
      <c r="K104" s="15">
        <v>1473.9</v>
      </c>
      <c r="L104" s="15">
        <v>278.60000000000002</v>
      </c>
      <c r="M104" s="15">
        <v>523</v>
      </c>
      <c r="N104" s="15">
        <v>398.4</v>
      </c>
      <c r="O104" s="16">
        <f t="shared" si="5"/>
        <v>496.80000000000018</v>
      </c>
      <c r="P104" s="11">
        <f t="shared" si="7"/>
        <v>0.86067346308310178</v>
      </c>
      <c r="Q104" s="11">
        <f t="shared" si="7"/>
        <v>0.93426223651304041</v>
      </c>
      <c r="R104" s="11">
        <f t="shared" si="7"/>
        <v>0.74439461883408065</v>
      </c>
      <c r="S104" s="11">
        <f t="shared" si="4"/>
        <v>0.87079049982275802</v>
      </c>
    </row>
    <row r="105" spans="2:19" x14ac:dyDescent="0.25">
      <c r="B105" s="12">
        <v>44815</v>
      </c>
      <c r="C105" s="15">
        <v>2858.6</v>
      </c>
      <c r="D105">
        <f>1742.1+632</f>
        <v>2374.1</v>
      </c>
      <c r="E105" s="15">
        <v>1742.1</v>
      </c>
      <c r="F105" s="15">
        <v>298.8</v>
      </c>
      <c r="G105" s="15">
        <v>564.29999999999995</v>
      </c>
      <c r="H105" s="15">
        <v>588.5</v>
      </c>
      <c r="I105" s="15">
        <v>446.9</v>
      </c>
      <c r="J105" s="15">
        <v>632</v>
      </c>
      <c r="K105" s="15">
        <v>1529.6</v>
      </c>
      <c r="L105" s="15">
        <v>282.89999999999998</v>
      </c>
      <c r="M105" s="15">
        <v>513.5</v>
      </c>
      <c r="N105" s="15">
        <v>491.3</v>
      </c>
      <c r="O105" s="16">
        <f t="shared" si="5"/>
        <v>484.5</v>
      </c>
      <c r="P105" s="11">
        <f t="shared" si="7"/>
        <v>0.9467871485943774</v>
      </c>
      <c r="Q105" s="11">
        <f t="shared" si="7"/>
        <v>0.90997696260854166</v>
      </c>
      <c r="R105" s="11">
        <f t="shared" si="7"/>
        <v>0.83483432455395079</v>
      </c>
      <c r="S105" s="11">
        <f t="shared" si="4"/>
        <v>0.87802077951897139</v>
      </c>
    </row>
    <row r="106" spans="2:19" x14ac:dyDescent="0.25">
      <c r="B106" s="12">
        <v>44822</v>
      </c>
      <c r="C106" s="15">
        <v>2940.6</v>
      </c>
      <c r="D106" s="15">
        <v>2541.8000000000002</v>
      </c>
      <c r="E106" s="15">
        <v>1869.1</v>
      </c>
      <c r="F106" s="15">
        <v>380.4</v>
      </c>
      <c r="G106" s="15">
        <v>504.6</v>
      </c>
      <c r="H106" s="15">
        <v>722.8</v>
      </c>
      <c r="I106" s="15">
        <v>529.79999999999995</v>
      </c>
      <c r="J106" s="15">
        <v>672.6</v>
      </c>
      <c r="K106" s="15">
        <v>1527.4</v>
      </c>
      <c r="L106" s="15">
        <v>366</v>
      </c>
      <c r="M106" s="15">
        <v>393</v>
      </c>
      <c r="N106" s="15">
        <v>577</v>
      </c>
      <c r="O106" s="16">
        <f t="shared" si="5"/>
        <v>398.79999999999973</v>
      </c>
      <c r="P106" s="11">
        <f t="shared" si="7"/>
        <v>0.96214511041009465</v>
      </c>
      <c r="Q106" s="11">
        <f t="shared" si="7"/>
        <v>0.7788347205707491</v>
      </c>
      <c r="R106" s="11">
        <f t="shared" si="7"/>
        <v>0.79828444936358611</v>
      </c>
      <c r="S106" s="11">
        <f t="shared" si="4"/>
        <v>0.81718474131935159</v>
      </c>
    </row>
    <row r="107" spans="2:19" x14ac:dyDescent="0.25">
      <c r="B107" s="12">
        <v>44829</v>
      </c>
      <c r="C107" s="15">
        <v>3233</v>
      </c>
      <c r="D107" s="17">
        <v>2832.9</v>
      </c>
      <c r="E107" s="15">
        <v>2033.2</v>
      </c>
      <c r="F107" s="15">
        <v>429</v>
      </c>
      <c r="G107" s="15">
        <v>545.70000000000005</v>
      </c>
      <c r="H107" s="15">
        <v>751.5</v>
      </c>
      <c r="I107" s="15">
        <v>549.79999999999995</v>
      </c>
      <c r="J107" s="15">
        <v>799.8</v>
      </c>
      <c r="K107" s="18">
        <v>1717.3</v>
      </c>
      <c r="L107" s="15">
        <v>378.5</v>
      </c>
      <c r="M107" s="15">
        <v>456.4</v>
      </c>
      <c r="N107" s="15">
        <v>639.70000000000005</v>
      </c>
      <c r="O107" s="16">
        <f t="shared" si="5"/>
        <v>400.09999999999991</v>
      </c>
      <c r="P107" s="11">
        <f t="shared" si="7"/>
        <v>0.88228438228438233</v>
      </c>
      <c r="Q107" s="11">
        <f t="shared" si="7"/>
        <v>0.83635697269562015</v>
      </c>
      <c r="R107" s="11">
        <f t="shared" si="7"/>
        <v>0.85123087159015309</v>
      </c>
      <c r="S107" s="11">
        <f t="shared" si="4"/>
        <v>0.84462915601023014</v>
      </c>
    </row>
    <row r="108" spans="2:19" x14ac:dyDescent="0.25">
      <c r="B108" s="12">
        <v>44836</v>
      </c>
      <c r="C108" s="15">
        <v>3169.3</v>
      </c>
      <c r="D108" s="18">
        <v>2614</v>
      </c>
      <c r="E108" s="15">
        <v>1901.7</v>
      </c>
      <c r="F108" s="15">
        <v>396.2</v>
      </c>
      <c r="G108" s="15">
        <v>479.3</v>
      </c>
      <c r="H108" s="15">
        <v>739</v>
      </c>
      <c r="I108" s="15">
        <v>574.4</v>
      </c>
      <c r="J108" s="15">
        <v>712.3</v>
      </c>
      <c r="K108" s="15">
        <v>1608.6</v>
      </c>
      <c r="L108" s="15">
        <v>340.6</v>
      </c>
      <c r="M108" s="15">
        <v>445.8</v>
      </c>
      <c r="N108" s="15">
        <v>551.4</v>
      </c>
      <c r="O108" s="16">
        <f t="shared" si="5"/>
        <v>555.30000000000018</v>
      </c>
      <c r="P108" s="11">
        <f t="shared" si="7"/>
        <v>0.8596668349318527</v>
      </c>
      <c r="Q108" s="11">
        <f t="shared" si="7"/>
        <v>0.93010640517421239</v>
      </c>
      <c r="R108" s="11">
        <f t="shared" si="7"/>
        <v>0.74614343707713127</v>
      </c>
      <c r="S108" s="11">
        <f t="shared" ref="S108:S167" si="8">K108/E108</f>
        <v>0.84587474365041793</v>
      </c>
    </row>
    <row r="109" spans="2:19" x14ac:dyDescent="0.25">
      <c r="B109" s="12">
        <v>44843</v>
      </c>
      <c r="C109" s="15">
        <v>2797.5</v>
      </c>
      <c r="D109" s="17">
        <v>2452.1</v>
      </c>
      <c r="E109" s="15">
        <v>1780.5</v>
      </c>
      <c r="F109" s="15">
        <v>291.3</v>
      </c>
      <c r="G109" s="15">
        <v>575.29999999999995</v>
      </c>
      <c r="H109" s="15">
        <v>617.6</v>
      </c>
      <c r="I109" s="15">
        <v>587.29999999999995</v>
      </c>
      <c r="J109" s="15">
        <v>671.6</v>
      </c>
      <c r="K109" s="15">
        <v>1383.5</v>
      </c>
      <c r="L109" s="15">
        <v>262.39999999999998</v>
      </c>
      <c r="M109" s="15">
        <v>438.7</v>
      </c>
      <c r="N109" s="15">
        <v>452</v>
      </c>
      <c r="O109" s="16">
        <f t="shared" si="5"/>
        <v>345.40000000000009</v>
      </c>
      <c r="P109" s="11">
        <f t="shared" si="7"/>
        <v>0.90078956402334354</v>
      </c>
      <c r="Q109" s="11">
        <f t="shared" si="7"/>
        <v>0.76255866504432479</v>
      </c>
      <c r="R109" s="11">
        <f t="shared" si="7"/>
        <v>0.7318652849740932</v>
      </c>
      <c r="S109" s="11">
        <f t="shared" si="8"/>
        <v>0.77702892445942151</v>
      </c>
    </row>
    <row r="110" spans="2:19" x14ac:dyDescent="0.25">
      <c r="B110" s="12">
        <v>44850</v>
      </c>
      <c r="C110" s="15">
        <v>2943.6</v>
      </c>
      <c r="D110" s="17">
        <v>2471.9</v>
      </c>
      <c r="E110" s="15">
        <v>1792.7</v>
      </c>
      <c r="F110" s="15">
        <v>279.8</v>
      </c>
      <c r="G110" s="15">
        <v>563.9</v>
      </c>
      <c r="H110" s="15">
        <v>635</v>
      </c>
      <c r="I110" s="15">
        <v>516.29999999999995</v>
      </c>
      <c r="J110" s="15">
        <v>679.2</v>
      </c>
      <c r="K110" s="15">
        <v>1591.1</v>
      </c>
      <c r="L110" s="15">
        <v>279.8</v>
      </c>
      <c r="M110" s="15">
        <v>523.4</v>
      </c>
      <c r="N110" s="15">
        <v>549.79999999999995</v>
      </c>
      <c r="O110" s="16">
        <f t="shared" si="5"/>
        <v>471.69999999999982</v>
      </c>
      <c r="P110" s="11">
        <f t="shared" si="7"/>
        <v>1</v>
      </c>
      <c r="Q110" s="11">
        <f t="shared" si="7"/>
        <v>0.92817875509842174</v>
      </c>
      <c r="R110" s="11">
        <f t="shared" si="7"/>
        <v>0.86582677165354327</v>
      </c>
      <c r="S110" s="11">
        <f t="shared" si="8"/>
        <v>0.88754392815306515</v>
      </c>
    </row>
    <row r="111" spans="2:19" x14ac:dyDescent="0.25">
      <c r="B111" s="12">
        <v>44857</v>
      </c>
      <c r="C111" s="15">
        <v>2901</v>
      </c>
      <c r="D111" s="17">
        <v>2511.6</v>
      </c>
      <c r="E111" s="15">
        <v>1817.3</v>
      </c>
      <c r="F111" s="15">
        <v>373.7</v>
      </c>
      <c r="G111" s="15">
        <v>505.3</v>
      </c>
      <c r="H111" s="15">
        <v>632.4</v>
      </c>
      <c r="I111" s="15">
        <v>525.4</v>
      </c>
      <c r="J111" s="15">
        <v>694.2</v>
      </c>
      <c r="K111" s="15">
        <v>1579.7</v>
      </c>
      <c r="L111" s="15">
        <v>346.3</v>
      </c>
      <c r="M111" s="15">
        <v>446.8</v>
      </c>
      <c r="N111" s="15">
        <v>507.2</v>
      </c>
      <c r="O111" s="16">
        <f t="shared" si="5"/>
        <v>389.40000000000009</v>
      </c>
      <c r="P111" s="11">
        <f t="shared" si="7"/>
        <v>0.92667915440192672</v>
      </c>
      <c r="Q111" s="11">
        <f t="shared" si="7"/>
        <v>0.88422719176726694</v>
      </c>
      <c r="R111" s="11">
        <f t="shared" si="7"/>
        <v>0.80202403542061984</v>
      </c>
      <c r="S111" s="11">
        <f t="shared" si="8"/>
        <v>0.86925658944588124</v>
      </c>
    </row>
    <row r="112" spans="2:19" x14ac:dyDescent="0.25">
      <c r="B112" s="12">
        <v>44864</v>
      </c>
      <c r="C112" s="15">
        <v>3226.1</v>
      </c>
      <c r="D112" s="17">
        <v>2667.5</v>
      </c>
      <c r="E112" s="15">
        <v>1793.1</v>
      </c>
      <c r="F112" s="15">
        <v>419.7</v>
      </c>
      <c r="G112" s="15">
        <v>480.2</v>
      </c>
      <c r="H112" s="15">
        <v>598</v>
      </c>
      <c r="I112" s="15">
        <v>666</v>
      </c>
      <c r="J112" s="15">
        <v>874.3</v>
      </c>
      <c r="K112" s="15">
        <v>1629.6</v>
      </c>
      <c r="L112" s="15">
        <v>419.7</v>
      </c>
      <c r="M112" s="15">
        <v>445.7</v>
      </c>
      <c r="N112" s="15">
        <v>492.6</v>
      </c>
      <c r="O112" s="16">
        <f t="shared" si="5"/>
        <v>558.59999999999991</v>
      </c>
      <c r="P112" s="11">
        <f t="shared" si="7"/>
        <v>1</v>
      </c>
      <c r="Q112" s="11">
        <f t="shared" si="7"/>
        <v>0.9281549354435652</v>
      </c>
      <c r="R112" s="11">
        <f t="shared" si="7"/>
        <v>0.8237458193979933</v>
      </c>
      <c r="S112" s="11">
        <f t="shared" si="8"/>
        <v>0.9088171323406391</v>
      </c>
    </row>
    <row r="113" spans="2:19" x14ac:dyDescent="0.25">
      <c r="B113" s="12">
        <v>44871</v>
      </c>
      <c r="C113" s="15">
        <v>3103.2</v>
      </c>
      <c r="D113" s="17">
        <v>2624.9</v>
      </c>
      <c r="E113" s="15">
        <v>2037.7</v>
      </c>
      <c r="F113" s="15">
        <v>396.7</v>
      </c>
      <c r="G113" s="15">
        <v>529.4</v>
      </c>
      <c r="H113" s="15">
        <v>801.2</v>
      </c>
      <c r="I113" s="15">
        <v>451.8</v>
      </c>
      <c r="J113" s="15">
        <v>587.20000000000005</v>
      </c>
      <c r="K113" s="15">
        <v>1674</v>
      </c>
      <c r="L113" s="15">
        <v>359</v>
      </c>
      <c r="M113" s="15">
        <v>439.7</v>
      </c>
      <c r="N113" s="15">
        <v>622.5</v>
      </c>
      <c r="O113" s="16">
        <f t="shared" si="5"/>
        <v>478.29999999999973</v>
      </c>
      <c r="P113" s="11">
        <f t="shared" si="7"/>
        <v>0.90496596924628181</v>
      </c>
      <c r="Q113" s="11">
        <f t="shared" si="7"/>
        <v>0.83056290139780886</v>
      </c>
      <c r="R113" s="11">
        <f t="shared" si="7"/>
        <v>0.77695956065901139</v>
      </c>
      <c r="S113" s="11">
        <f t="shared" si="8"/>
        <v>0.82151445256907296</v>
      </c>
    </row>
    <row r="114" spans="2:19" x14ac:dyDescent="0.25">
      <c r="B114" s="12">
        <v>44878</v>
      </c>
      <c r="C114" s="15">
        <v>2820.9</v>
      </c>
      <c r="D114" s="17">
        <v>2358.6999999999998</v>
      </c>
      <c r="E114" s="15">
        <v>1724.8</v>
      </c>
      <c r="F114" s="15">
        <v>400.3</v>
      </c>
      <c r="G114" s="15">
        <v>633.4</v>
      </c>
      <c r="H114" s="15">
        <v>549.4</v>
      </c>
      <c r="I114" s="15">
        <v>479.9</v>
      </c>
      <c r="J114" s="15">
        <v>633.9</v>
      </c>
      <c r="K114" s="15">
        <v>1555.1</v>
      </c>
      <c r="L114" s="15">
        <v>391.2</v>
      </c>
      <c r="M114" s="15">
        <v>574.5</v>
      </c>
      <c r="N114" s="15">
        <v>447.8</v>
      </c>
      <c r="O114" s="16">
        <f t="shared" si="5"/>
        <v>462.20000000000027</v>
      </c>
      <c r="P114" s="11">
        <f t="shared" si="7"/>
        <v>0.97726704971271539</v>
      </c>
      <c r="Q114" s="11">
        <f t="shared" si="7"/>
        <v>0.90700978844332181</v>
      </c>
      <c r="R114" s="11">
        <f t="shared" si="7"/>
        <v>0.81507098653076093</v>
      </c>
      <c r="S114" s="11">
        <f t="shared" si="8"/>
        <v>0.90161178107606677</v>
      </c>
    </row>
    <row r="115" spans="2:19" x14ac:dyDescent="0.25">
      <c r="B115" s="12">
        <v>44885</v>
      </c>
      <c r="C115" s="15">
        <v>3062.9</v>
      </c>
      <c r="D115" s="17">
        <v>2667.3</v>
      </c>
      <c r="E115" s="15">
        <v>1889.8</v>
      </c>
      <c r="F115" s="15">
        <v>437</v>
      </c>
      <c r="G115" s="15">
        <v>558.20000000000005</v>
      </c>
      <c r="H115" s="15">
        <v>678.9</v>
      </c>
      <c r="I115" s="15">
        <v>595.79999999999995</v>
      </c>
      <c r="J115" s="15">
        <v>777.5</v>
      </c>
      <c r="K115" s="15">
        <v>1552.5</v>
      </c>
      <c r="L115" s="15">
        <v>373.4</v>
      </c>
      <c r="M115" s="15">
        <v>465.8</v>
      </c>
      <c r="N115" s="15">
        <v>559.6</v>
      </c>
      <c r="O115" s="16">
        <f t="shared" si="5"/>
        <v>395.59999999999991</v>
      </c>
      <c r="P115" s="11">
        <f t="shared" si="7"/>
        <v>0.85446224256292902</v>
      </c>
      <c r="Q115" s="11">
        <f t="shared" si="7"/>
        <v>0.83446793264063057</v>
      </c>
      <c r="R115" s="11">
        <f t="shared" si="7"/>
        <v>0.82427456179113279</v>
      </c>
      <c r="S115" s="11">
        <f t="shared" si="8"/>
        <v>0.82151550428616782</v>
      </c>
    </row>
    <row r="116" spans="2:19" x14ac:dyDescent="0.25">
      <c r="B116" s="12">
        <v>44893</v>
      </c>
      <c r="C116" s="15">
        <v>2820.1</v>
      </c>
      <c r="D116" s="18">
        <f>E116+J116</f>
        <v>2514.8000000000002</v>
      </c>
      <c r="E116" s="15">
        <v>1862.5</v>
      </c>
      <c r="F116" s="15">
        <v>343</v>
      </c>
      <c r="G116" s="15">
        <v>584.1</v>
      </c>
      <c r="H116" s="15">
        <v>615.6</v>
      </c>
      <c r="I116" s="15">
        <v>505.3</v>
      </c>
      <c r="J116" s="15">
        <v>652.29999999999995</v>
      </c>
      <c r="K116" s="15">
        <v>1626.7</v>
      </c>
      <c r="L116" s="15">
        <v>318.3</v>
      </c>
      <c r="M116" s="15">
        <v>507.7</v>
      </c>
      <c r="N116" s="15">
        <v>540</v>
      </c>
      <c r="O116" s="16">
        <f t="shared" si="5"/>
        <v>305.29999999999973</v>
      </c>
      <c r="P116" s="11">
        <f t="shared" si="7"/>
        <v>0.92798833819241988</v>
      </c>
      <c r="Q116" s="11">
        <f t="shared" si="7"/>
        <v>0.8692004793699708</v>
      </c>
      <c r="R116" s="11">
        <f t="shared" si="7"/>
        <v>0.8771929824561403</v>
      </c>
      <c r="S116" s="11">
        <f t="shared" si="8"/>
        <v>0.87339597315436246</v>
      </c>
    </row>
    <row r="117" spans="2:19" x14ac:dyDescent="0.25">
      <c r="B117" s="12">
        <v>44900</v>
      </c>
      <c r="C117" s="15">
        <v>3180.6</v>
      </c>
      <c r="D117" s="17">
        <v>2613.1999999999998</v>
      </c>
      <c r="E117" s="15">
        <v>1923</v>
      </c>
      <c r="F117" s="15">
        <v>419.4</v>
      </c>
      <c r="G117" s="15">
        <v>552.20000000000005</v>
      </c>
      <c r="H117" s="15">
        <v>636.1</v>
      </c>
      <c r="I117" s="15">
        <v>558.4</v>
      </c>
      <c r="J117" s="15">
        <v>690.3</v>
      </c>
      <c r="K117" s="15">
        <v>1658.8</v>
      </c>
      <c r="L117" s="15">
        <v>341.5</v>
      </c>
      <c r="M117" s="15">
        <v>497.4</v>
      </c>
      <c r="N117" s="15">
        <v>534.9</v>
      </c>
      <c r="O117" s="16">
        <f t="shared" si="5"/>
        <v>567.40000000000009</v>
      </c>
      <c r="P117" s="11">
        <f t="shared" ref="P117:R145" si="9">L117/F117</f>
        <v>0.81425846447305683</v>
      </c>
      <c r="Q117" s="11">
        <f t="shared" si="9"/>
        <v>0.90076059398768549</v>
      </c>
      <c r="R117" s="11">
        <f t="shared" si="9"/>
        <v>0.84090551800031432</v>
      </c>
      <c r="S117" s="11">
        <f t="shared" si="8"/>
        <v>0.86261050442017684</v>
      </c>
    </row>
    <row r="118" spans="2:19" x14ac:dyDescent="0.25">
      <c r="B118" s="12">
        <v>44907</v>
      </c>
      <c r="C118" s="15">
        <v>2936.7</v>
      </c>
      <c r="D118" s="17">
        <v>2426.6999999999998</v>
      </c>
      <c r="E118" s="15">
        <v>1849.6</v>
      </c>
      <c r="F118" s="15">
        <v>316.8</v>
      </c>
      <c r="G118" s="15">
        <v>499.7</v>
      </c>
      <c r="H118" s="15">
        <v>760.7</v>
      </c>
      <c r="I118" s="15">
        <v>425.5</v>
      </c>
      <c r="J118" s="15">
        <v>577.1</v>
      </c>
      <c r="K118" s="15">
        <v>1496.8</v>
      </c>
      <c r="L118" s="15">
        <v>299.2</v>
      </c>
      <c r="M118" s="15">
        <v>424.1</v>
      </c>
      <c r="N118" s="15">
        <v>601.20000000000005</v>
      </c>
      <c r="O118" s="16">
        <f t="shared" si="5"/>
        <v>510</v>
      </c>
      <c r="P118" s="11">
        <f t="shared" si="9"/>
        <v>0.94444444444444442</v>
      </c>
      <c r="Q118" s="11">
        <f t="shared" si="9"/>
        <v>0.84870922553532124</v>
      </c>
      <c r="R118" s="11">
        <f t="shared" si="9"/>
        <v>0.79032470093335083</v>
      </c>
      <c r="S118" s="11">
        <f t="shared" si="8"/>
        <v>0.80925605536332179</v>
      </c>
    </row>
    <row r="119" spans="2:19" x14ac:dyDescent="0.25">
      <c r="B119" s="12">
        <v>44914</v>
      </c>
      <c r="C119" s="15">
        <v>3285.7</v>
      </c>
      <c r="D119" s="17">
        <v>2731.5</v>
      </c>
      <c r="E119" s="15">
        <v>2025</v>
      </c>
      <c r="F119" s="15">
        <v>404.9</v>
      </c>
      <c r="G119" s="15">
        <v>566.29999999999995</v>
      </c>
      <c r="H119" s="15">
        <v>783.4</v>
      </c>
      <c r="I119" s="15">
        <v>481</v>
      </c>
      <c r="J119" s="15">
        <v>706.6</v>
      </c>
      <c r="K119" s="15">
        <v>1811.9</v>
      </c>
      <c r="L119" s="15">
        <v>370.3</v>
      </c>
      <c r="M119" s="15">
        <v>514.29999999999995</v>
      </c>
      <c r="N119" s="15">
        <v>659.9</v>
      </c>
      <c r="O119" s="16">
        <f t="shared" si="5"/>
        <v>554.19999999999982</v>
      </c>
      <c r="P119" s="11">
        <f t="shared" si="9"/>
        <v>0.91454680167942715</v>
      </c>
      <c r="Q119" s="11">
        <f t="shared" si="9"/>
        <v>0.90817587850962389</v>
      </c>
      <c r="R119" s="11">
        <f t="shared" si="9"/>
        <v>0.84235384222619347</v>
      </c>
      <c r="S119" s="11">
        <f t="shared" si="8"/>
        <v>0.89476543209876547</v>
      </c>
    </row>
    <row r="120" spans="2:19" x14ac:dyDescent="0.25">
      <c r="B120" s="12">
        <v>44921</v>
      </c>
      <c r="C120" s="15">
        <v>3194.9</v>
      </c>
      <c r="D120" s="17">
        <v>2763.8</v>
      </c>
      <c r="E120" s="15">
        <v>1970.5</v>
      </c>
      <c r="F120" s="15">
        <v>405.6</v>
      </c>
      <c r="G120" s="15">
        <v>570.70000000000005</v>
      </c>
      <c r="H120" s="15">
        <v>712.4</v>
      </c>
      <c r="I120" s="15">
        <v>595.4</v>
      </c>
      <c r="J120" s="15">
        <v>793.2</v>
      </c>
      <c r="K120" s="15">
        <v>1622.5</v>
      </c>
      <c r="L120" s="15">
        <v>369.8</v>
      </c>
      <c r="M120" s="15">
        <v>512.29999999999995</v>
      </c>
      <c r="N120" s="15">
        <v>531.1</v>
      </c>
      <c r="O120" s="16">
        <f t="shared" si="5"/>
        <v>431.09999999999991</v>
      </c>
      <c r="P120" s="11">
        <f t="shared" si="9"/>
        <v>0.9117357001972386</v>
      </c>
      <c r="Q120" s="11">
        <f t="shared" si="9"/>
        <v>0.89766952864902738</v>
      </c>
      <c r="R120" s="11">
        <f t="shared" si="9"/>
        <v>0.74550814149354305</v>
      </c>
      <c r="S120" s="11">
        <f t="shared" si="8"/>
        <v>0.82339507739152495</v>
      </c>
    </row>
    <row r="121" spans="2:19" s="24" customFormat="1" x14ac:dyDescent="0.25">
      <c r="B121" s="19">
        <v>44927</v>
      </c>
      <c r="C121" s="20">
        <v>3247.2</v>
      </c>
      <c r="D121" s="21">
        <v>2816</v>
      </c>
      <c r="E121" s="20">
        <v>1890.7</v>
      </c>
      <c r="F121" s="20">
        <v>367.6</v>
      </c>
      <c r="G121" s="20">
        <v>598.9</v>
      </c>
      <c r="H121" s="20">
        <v>594.1</v>
      </c>
      <c r="I121" s="20">
        <v>683.7</v>
      </c>
      <c r="J121" s="20">
        <v>925.3</v>
      </c>
      <c r="K121" s="20">
        <v>1446</v>
      </c>
      <c r="L121" s="20">
        <v>287.39999999999998</v>
      </c>
      <c r="M121" s="20">
        <v>446.8</v>
      </c>
      <c r="N121" s="20">
        <v>449.3</v>
      </c>
      <c r="O121" s="22">
        <f t="shared" si="5"/>
        <v>431.19999999999982</v>
      </c>
      <c r="P121" s="23">
        <f t="shared" si="9"/>
        <v>0.7818280739934711</v>
      </c>
      <c r="Q121" s="23">
        <f t="shared" si="9"/>
        <v>0.74603439639338798</v>
      </c>
      <c r="R121" s="23">
        <f t="shared" si="9"/>
        <v>0.75626998821747182</v>
      </c>
      <c r="S121" s="23">
        <f t="shared" si="8"/>
        <v>0.76479610726186065</v>
      </c>
    </row>
    <row r="122" spans="2:19" x14ac:dyDescent="0.25">
      <c r="B122" s="12">
        <v>44934</v>
      </c>
      <c r="C122" s="15">
        <v>2627.2</v>
      </c>
      <c r="D122" s="17">
        <v>2267.4</v>
      </c>
      <c r="E122" s="15">
        <v>1807.9</v>
      </c>
      <c r="F122" s="15">
        <v>368.3</v>
      </c>
      <c r="G122" s="15">
        <v>606</v>
      </c>
      <c r="H122" s="15">
        <v>596.79999999999995</v>
      </c>
      <c r="I122" s="15">
        <v>407.9</v>
      </c>
      <c r="J122" s="15">
        <v>459.5</v>
      </c>
      <c r="K122" s="15">
        <v>1535.8</v>
      </c>
      <c r="L122" s="15">
        <v>368.3</v>
      </c>
      <c r="M122" s="15">
        <v>511.6</v>
      </c>
      <c r="N122" s="15">
        <v>479.8</v>
      </c>
      <c r="O122" s="16">
        <f t="shared" si="5"/>
        <v>359.79999999999973</v>
      </c>
      <c r="P122" s="11">
        <f t="shared" si="9"/>
        <v>1</v>
      </c>
      <c r="Q122" s="11">
        <f t="shared" si="9"/>
        <v>0.84422442244224427</v>
      </c>
      <c r="R122" s="11">
        <f t="shared" si="9"/>
        <v>0.80395442359249336</v>
      </c>
      <c r="S122" s="11">
        <f t="shared" si="8"/>
        <v>0.84949388793627956</v>
      </c>
    </row>
    <row r="123" spans="2:19" x14ac:dyDescent="0.25">
      <c r="B123" s="12">
        <v>44941</v>
      </c>
      <c r="C123" s="15">
        <v>2603.6999999999998</v>
      </c>
      <c r="D123" s="17">
        <v>2193.8000000000002</v>
      </c>
      <c r="E123" s="15">
        <v>1778</v>
      </c>
      <c r="F123" s="15">
        <v>362.1</v>
      </c>
      <c r="G123" s="15">
        <v>576.9</v>
      </c>
      <c r="H123" s="15">
        <v>636.4</v>
      </c>
      <c r="I123" s="15">
        <v>415.8</v>
      </c>
      <c r="J123" s="15">
        <v>415.8</v>
      </c>
      <c r="K123" s="15">
        <v>1497.4</v>
      </c>
      <c r="L123" s="15">
        <v>362.1</v>
      </c>
      <c r="M123" s="15">
        <v>480.4</v>
      </c>
      <c r="N123" s="15">
        <v>490.6</v>
      </c>
      <c r="O123" s="16">
        <f t="shared" si="5"/>
        <v>409.89999999999964</v>
      </c>
      <c r="P123" s="11">
        <f t="shared" si="9"/>
        <v>1</v>
      </c>
      <c r="Q123" s="11">
        <f t="shared" si="9"/>
        <v>0.83272664239902927</v>
      </c>
      <c r="R123" s="11">
        <f t="shared" si="9"/>
        <v>0.77089880578252679</v>
      </c>
      <c r="S123" s="11">
        <f t="shared" si="8"/>
        <v>0.8421822272215973</v>
      </c>
    </row>
    <row r="124" spans="2:19" x14ac:dyDescent="0.25">
      <c r="B124" s="12">
        <v>44948</v>
      </c>
      <c r="C124" s="15">
        <v>2855</v>
      </c>
      <c r="D124" s="17">
        <v>2408.5</v>
      </c>
      <c r="E124" s="15">
        <v>1843.7</v>
      </c>
      <c r="F124" s="15">
        <v>319.7</v>
      </c>
      <c r="G124" s="15">
        <v>594.6</v>
      </c>
      <c r="H124" s="15">
        <v>645.5</v>
      </c>
      <c r="I124" s="15">
        <v>385.1</v>
      </c>
      <c r="J124" s="15">
        <v>564.79999999999995</v>
      </c>
      <c r="K124" s="15">
        <v>1571</v>
      </c>
      <c r="L124" s="15">
        <v>257.10000000000002</v>
      </c>
      <c r="M124" s="15">
        <v>541.70000000000005</v>
      </c>
      <c r="N124" s="15">
        <v>505.8</v>
      </c>
      <c r="O124" s="16">
        <f t="shared" si="5"/>
        <v>446.5</v>
      </c>
      <c r="P124" s="11">
        <f t="shared" si="9"/>
        <v>0.80419142946512367</v>
      </c>
      <c r="Q124" s="11">
        <f t="shared" si="9"/>
        <v>0.91103262697611842</v>
      </c>
      <c r="R124" s="11">
        <f t="shared" si="9"/>
        <v>0.78357862122385746</v>
      </c>
      <c r="S124" s="11">
        <f t="shared" si="8"/>
        <v>0.85209090416011279</v>
      </c>
    </row>
    <row r="125" spans="2:19" x14ac:dyDescent="0.25">
      <c r="B125" s="12">
        <v>44956</v>
      </c>
      <c r="C125" s="15">
        <v>2573</v>
      </c>
      <c r="D125" s="18">
        <f>E125+J125</f>
        <v>2163.6999999999998</v>
      </c>
      <c r="E125" s="15">
        <v>1707.1</v>
      </c>
      <c r="F125" s="15">
        <v>355.9</v>
      </c>
      <c r="G125" s="15">
        <v>499.6</v>
      </c>
      <c r="H125" s="15">
        <v>529.5</v>
      </c>
      <c r="I125" s="15">
        <v>368.4</v>
      </c>
      <c r="J125" s="15">
        <v>456.6</v>
      </c>
      <c r="K125" s="15">
        <v>1428.4</v>
      </c>
      <c r="L125" s="15">
        <v>309</v>
      </c>
      <c r="M125" s="15">
        <v>405.8</v>
      </c>
      <c r="N125" s="15">
        <v>412.4</v>
      </c>
      <c r="O125" s="16">
        <f t="shared" si="5"/>
        <v>409.30000000000018</v>
      </c>
      <c r="P125" s="11">
        <f t="shared" si="9"/>
        <v>0.86822141050856982</v>
      </c>
      <c r="Q125" s="11">
        <f t="shared" si="9"/>
        <v>0.81224979983987189</v>
      </c>
      <c r="R125" s="11">
        <f t="shared" si="9"/>
        <v>0.7788479697828139</v>
      </c>
      <c r="S125" s="11">
        <f t="shared" si="8"/>
        <v>0.83674067131392427</v>
      </c>
    </row>
    <row r="126" spans="2:19" x14ac:dyDescent="0.25">
      <c r="B126" s="12">
        <v>44963</v>
      </c>
      <c r="C126" s="15">
        <v>2799.6</v>
      </c>
      <c r="D126" s="18">
        <f t="shared" ref="D126:D128" si="10">E126+J126</f>
        <v>2454.9</v>
      </c>
      <c r="E126" s="15">
        <v>1934.8</v>
      </c>
      <c r="F126" s="15">
        <v>311.8</v>
      </c>
      <c r="G126" s="15">
        <v>573.4</v>
      </c>
      <c r="H126" s="15">
        <v>764</v>
      </c>
      <c r="I126" s="15">
        <v>341.2</v>
      </c>
      <c r="J126" s="15">
        <v>520.1</v>
      </c>
      <c r="K126" s="15">
        <v>1594</v>
      </c>
      <c r="L126" s="15">
        <v>264.89999999999998</v>
      </c>
      <c r="M126" s="15">
        <v>486.6</v>
      </c>
      <c r="N126" s="15">
        <v>645.20000000000005</v>
      </c>
      <c r="O126" s="16">
        <f t="shared" si="5"/>
        <v>344.69999999999982</v>
      </c>
      <c r="P126" s="11">
        <f t="shared" si="9"/>
        <v>0.84958306606799217</v>
      </c>
      <c r="Q126" s="11">
        <f t="shared" si="9"/>
        <v>0.84862225322636908</v>
      </c>
      <c r="R126" s="11">
        <f t="shared" si="9"/>
        <v>0.84450261780104718</v>
      </c>
      <c r="S126" s="11">
        <f t="shared" si="8"/>
        <v>0.823857763076287</v>
      </c>
    </row>
    <row r="127" spans="2:19" x14ac:dyDescent="0.25">
      <c r="B127" s="12">
        <v>44970</v>
      </c>
      <c r="C127" s="15">
        <v>2321.9</v>
      </c>
      <c r="D127" s="18">
        <f t="shared" si="10"/>
        <v>1850.9</v>
      </c>
      <c r="E127" s="18">
        <v>1272.8</v>
      </c>
      <c r="F127" s="15">
        <v>293.60000000000002</v>
      </c>
      <c r="G127" s="15">
        <v>397.9</v>
      </c>
      <c r="H127" s="15">
        <v>420.9</v>
      </c>
      <c r="I127" s="15">
        <v>451.7</v>
      </c>
      <c r="J127" s="15">
        <v>578.1</v>
      </c>
      <c r="K127" s="15">
        <v>1141.2</v>
      </c>
      <c r="L127" s="15">
        <v>293.60000000000002</v>
      </c>
      <c r="M127" s="15">
        <v>360</v>
      </c>
      <c r="N127" s="15">
        <v>334.8</v>
      </c>
      <c r="O127" s="16">
        <f t="shared" si="5"/>
        <v>471</v>
      </c>
      <c r="P127" s="11">
        <f t="shared" si="9"/>
        <v>1</v>
      </c>
      <c r="Q127" s="11">
        <f t="shared" si="9"/>
        <v>0.90474993717014329</v>
      </c>
      <c r="R127" s="11">
        <f t="shared" si="9"/>
        <v>0.79543834640057032</v>
      </c>
      <c r="S127" s="11">
        <f t="shared" si="8"/>
        <v>0.89660590823381525</v>
      </c>
    </row>
    <row r="128" spans="2:19" x14ac:dyDescent="0.25">
      <c r="B128" s="12">
        <v>44977</v>
      </c>
      <c r="C128" s="15">
        <v>2799.1</v>
      </c>
      <c r="D128" s="18">
        <f t="shared" si="10"/>
        <v>2303.1999999999998</v>
      </c>
      <c r="E128" s="18">
        <v>1760.1</v>
      </c>
      <c r="F128" s="15">
        <v>407.9</v>
      </c>
      <c r="G128" s="15">
        <v>498</v>
      </c>
      <c r="H128" s="15">
        <v>634.70000000000005</v>
      </c>
      <c r="I128" s="15">
        <v>369.4</v>
      </c>
      <c r="J128" s="15">
        <v>543.1</v>
      </c>
      <c r="K128" s="15">
        <v>1539.7</v>
      </c>
      <c r="L128" s="15">
        <v>371.9</v>
      </c>
      <c r="M128" s="15">
        <v>464</v>
      </c>
      <c r="N128" s="15">
        <v>512.1</v>
      </c>
      <c r="O128" s="16">
        <f t="shared" si="5"/>
        <v>495.90000000000009</v>
      </c>
      <c r="P128" s="11">
        <f t="shared" si="9"/>
        <v>0.91174307428291246</v>
      </c>
      <c r="Q128" s="11">
        <f t="shared" si="9"/>
        <v>0.93172690763052213</v>
      </c>
      <c r="R128" s="11">
        <f t="shared" si="9"/>
        <v>0.80683787616196623</v>
      </c>
      <c r="S128" s="11">
        <f t="shared" si="8"/>
        <v>0.87477984205442882</v>
      </c>
    </row>
    <row r="129" spans="2:19" x14ac:dyDescent="0.25">
      <c r="B129" s="12">
        <v>44984</v>
      </c>
      <c r="C129" s="15">
        <v>2889.5</v>
      </c>
      <c r="D129" s="18">
        <v>2392.9</v>
      </c>
      <c r="E129" s="18">
        <v>1801.3</v>
      </c>
      <c r="F129" s="15">
        <v>397.6</v>
      </c>
      <c r="G129" s="15">
        <v>487.9</v>
      </c>
      <c r="H129" s="15">
        <v>631.6</v>
      </c>
      <c r="I129" s="15">
        <v>396.8</v>
      </c>
      <c r="J129" s="15">
        <v>591.6</v>
      </c>
      <c r="K129" s="15">
        <v>1555.1</v>
      </c>
      <c r="L129" s="15">
        <v>379.9</v>
      </c>
      <c r="M129" s="15">
        <v>448.6</v>
      </c>
      <c r="N129" s="15">
        <v>522.29999999999995</v>
      </c>
      <c r="O129" s="16">
        <f t="shared" si="5"/>
        <v>496.59999999999991</v>
      </c>
      <c r="P129" s="11">
        <f t="shared" si="9"/>
        <v>0.9554828973843057</v>
      </c>
      <c r="Q129" s="11">
        <f t="shared" si="9"/>
        <v>0.91945070711211319</v>
      </c>
      <c r="R129" s="11">
        <f t="shared" si="9"/>
        <v>0.82694743508549706</v>
      </c>
      <c r="S129" s="11">
        <f t="shared" si="8"/>
        <v>0.8633209348803641</v>
      </c>
    </row>
    <row r="130" spans="2:19" x14ac:dyDescent="0.25">
      <c r="B130" s="12">
        <v>44991</v>
      </c>
      <c r="C130" s="15">
        <v>2912.1</v>
      </c>
      <c r="D130" s="18">
        <v>2461.3000000000002</v>
      </c>
      <c r="E130" s="18">
        <v>1835.6</v>
      </c>
      <c r="F130" s="15">
        <v>364.7</v>
      </c>
      <c r="G130" s="15">
        <v>545.6</v>
      </c>
      <c r="H130" s="15">
        <v>657.5</v>
      </c>
      <c r="I130" s="15">
        <v>458.9</v>
      </c>
      <c r="J130" s="15">
        <v>625.70000000000005</v>
      </c>
      <c r="K130" s="15">
        <v>1530.9</v>
      </c>
      <c r="L130" s="15">
        <v>293.10000000000002</v>
      </c>
      <c r="M130" s="15">
        <v>505.5</v>
      </c>
      <c r="N130" s="15">
        <v>494</v>
      </c>
      <c r="O130" s="16">
        <f t="shared" si="5"/>
        <v>450.79999999999973</v>
      </c>
      <c r="P130" s="11">
        <f t="shared" si="9"/>
        <v>0.80367425281052929</v>
      </c>
      <c r="Q130" s="11">
        <f t="shared" si="9"/>
        <v>0.92650293255131966</v>
      </c>
      <c r="R130" s="11">
        <f t="shared" si="9"/>
        <v>0.75133079847908746</v>
      </c>
      <c r="S130" s="11">
        <f t="shared" si="8"/>
        <v>0.8340052298975813</v>
      </c>
    </row>
    <row r="131" spans="2:19" x14ac:dyDescent="0.25">
      <c r="B131" s="12">
        <v>44998</v>
      </c>
      <c r="C131" s="15">
        <v>2963.5</v>
      </c>
      <c r="D131" s="18">
        <v>2428.8000000000002</v>
      </c>
      <c r="E131" s="18">
        <v>1711.1</v>
      </c>
      <c r="F131" s="15">
        <v>365.9</v>
      </c>
      <c r="G131" s="15">
        <v>471.7</v>
      </c>
      <c r="H131" s="15">
        <v>617.6</v>
      </c>
      <c r="I131" s="15">
        <v>504.5</v>
      </c>
      <c r="J131" s="15">
        <v>717.7</v>
      </c>
      <c r="K131" s="15">
        <v>1465.8</v>
      </c>
      <c r="L131" s="15">
        <v>348.1</v>
      </c>
      <c r="M131" s="15">
        <v>435.4</v>
      </c>
      <c r="N131" s="15">
        <v>497.5</v>
      </c>
      <c r="O131" s="16">
        <f t="shared" si="5"/>
        <v>534.69999999999982</v>
      </c>
      <c r="P131" s="11">
        <f t="shared" si="9"/>
        <v>0.95135282864170545</v>
      </c>
      <c r="Q131" s="11">
        <f t="shared" si="9"/>
        <v>0.92304430782276869</v>
      </c>
      <c r="R131" s="11">
        <f t="shared" si="9"/>
        <v>0.80553756476683935</v>
      </c>
      <c r="S131" s="11">
        <f t="shared" si="8"/>
        <v>0.85664192624627433</v>
      </c>
    </row>
    <row r="132" spans="2:19" x14ac:dyDescent="0.25">
      <c r="B132" s="12">
        <v>45005</v>
      </c>
      <c r="C132" s="15">
        <v>2862</v>
      </c>
      <c r="D132" s="18">
        <v>2405.5</v>
      </c>
      <c r="E132" s="18">
        <v>1897.6</v>
      </c>
      <c r="F132" s="15">
        <v>376.4</v>
      </c>
      <c r="G132" s="15">
        <v>518.5</v>
      </c>
      <c r="H132" s="15">
        <v>712.8</v>
      </c>
      <c r="I132" s="15">
        <v>354.2</v>
      </c>
      <c r="J132" s="15">
        <v>507.9</v>
      </c>
      <c r="K132" s="15">
        <v>1548.9</v>
      </c>
      <c r="L132" s="15">
        <v>324.7</v>
      </c>
      <c r="M132" s="15">
        <v>423.5</v>
      </c>
      <c r="N132" s="15">
        <v>540.5</v>
      </c>
      <c r="O132" s="16">
        <f t="shared" si="5"/>
        <v>456.5</v>
      </c>
      <c r="P132" s="11">
        <f t="shared" si="9"/>
        <v>0.86264612114771522</v>
      </c>
      <c r="Q132" s="11">
        <f t="shared" si="9"/>
        <v>0.81677917068466732</v>
      </c>
      <c r="R132" s="11">
        <f t="shared" si="9"/>
        <v>0.75827721661055003</v>
      </c>
      <c r="S132" s="11">
        <f t="shared" si="8"/>
        <v>0.81624156829679606</v>
      </c>
    </row>
    <row r="133" spans="2:19" x14ac:dyDescent="0.25">
      <c r="B133" s="12">
        <v>45012</v>
      </c>
      <c r="C133" s="15">
        <v>2891</v>
      </c>
      <c r="D133" s="18">
        <v>2402.5</v>
      </c>
      <c r="E133" s="18">
        <v>1778.5</v>
      </c>
      <c r="F133" s="15">
        <v>358.3</v>
      </c>
      <c r="G133" s="15">
        <v>482.8</v>
      </c>
      <c r="H133" s="15">
        <v>696.5</v>
      </c>
      <c r="I133" s="15">
        <v>435.9</v>
      </c>
      <c r="J133" s="15">
        <v>624</v>
      </c>
      <c r="K133" s="15">
        <v>1472.3</v>
      </c>
      <c r="L133" s="15">
        <v>328.2</v>
      </c>
      <c r="M133" s="15">
        <v>393.8</v>
      </c>
      <c r="N133" s="15">
        <v>531.79999999999995</v>
      </c>
      <c r="O133" s="16">
        <f t="shared" si="5"/>
        <v>488.5</v>
      </c>
      <c r="P133" s="11">
        <f t="shared" si="9"/>
        <v>0.9159921853195645</v>
      </c>
      <c r="Q133" s="11">
        <f t="shared" si="9"/>
        <v>0.81565865782932889</v>
      </c>
      <c r="R133" s="11">
        <f t="shared" si="9"/>
        <v>0.76353194544149317</v>
      </c>
      <c r="S133" s="11">
        <f t="shared" si="8"/>
        <v>0.82783244307000281</v>
      </c>
    </row>
    <row r="134" spans="2:19" x14ac:dyDescent="0.25">
      <c r="B134" s="12">
        <v>45018</v>
      </c>
      <c r="C134" s="15">
        <v>3211.6</v>
      </c>
      <c r="D134" s="18">
        <v>2661.8</v>
      </c>
      <c r="E134" s="18">
        <v>1942.6</v>
      </c>
      <c r="F134" s="15">
        <v>423.8</v>
      </c>
      <c r="G134" s="15">
        <v>532.1</v>
      </c>
      <c r="H134" s="15">
        <v>691.8</v>
      </c>
      <c r="I134" s="15">
        <v>628.29999999999995</v>
      </c>
      <c r="J134" s="15">
        <v>719.2</v>
      </c>
      <c r="K134" s="15">
        <v>1631</v>
      </c>
      <c r="L134" s="15">
        <v>365.4</v>
      </c>
      <c r="M134" s="15">
        <v>462.3</v>
      </c>
      <c r="N134" s="15">
        <v>571.4</v>
      </c>
      <c r="O134" s="16">
        <f t="shared" si="5"/>
        <v>549.79999999999973</v>
      </c>
      <c r="P134" s="11">
        <f t="shared" si="9"/>
        <v>0.86219915054270879</v>
      </c>
      <c r="Q134" s="11">
        <f t="shared" si="9"/>
        <v>0.86882165006577705</v>
      </c>
      <c r="R134" s="11">
        <f t="shared" si="9"/>
        <v>0.82596126047990748</v>
      </c>
      <c r="S134" s="11">
        <f t="shared" si="8"/>
        <v>0.83959641717286115</v>
      </c>
    </row>
    <row r="135" spans="2:19" x14ac:dyDescent="0.25">
      <c r="B135" s="12">
        <v>45025</v>
      </c>
      <c r="C135" s="15">
        <v>2837.2</v>
      </c>
      <c r="D135" s="18">
        <v>2352.1</v>
      </c>
      <c r="E135" s="18">
        <v>1831.5</v>
      </c>
      <c r="F135" s="15">
        <v>384.9</v>
      </c>
      <c r="G135" s="15">
        <v>567.20000000000005</v>
      </c>
      <c r="H135" s="15">
        <v>610.20000000000005</v>
      </c>
      <c r="I135" s="15">
        <v>327.8</v>
      </c>
      <c r="J135" s="15">
        <v>520.6</v>
      </c>
      <c r="K135" s="15">
        <v>1525.5</v>
      </c>
      <c r="L135" s="15">
        <v>384.9</v>
      </c>
      <c r="M135" s="15">
        <v>436.7</v>
      </c>
      <c r="N135" s="15">
        <v>512.9</v>
      </c>
      <c r="O135" s="16">
        <f t="shared" ref="O135:O167" si="11">C135-D135</f>
        <v>485.09999999999991</v>
      </c>
      <c r="P135" s="11">
        <f t="shared" si="9"/>
        <v>1</v>
      </c>
      <c r="Q135" s="11">
        <f t="shared" si="9"/>
        <v>0.76992242595204508</v>
      </c>
      <c r="R135" s="11">
        <f t="shared" si="9"/>
        <v>0.84054408390691571</v>
      </c>
      <c r="S135" s="11">
        <f t="shared" si="8"/>
        <v>0.83292383292383287</v>
      </c>
    </row>
    <row r="136" spans="2:19" x14ac:dyDescent="0.25">
      <c r="B136" s="12">
        <v>45032</v>
      </c>
      <c r="C136" s="15">
        <v>2306.8000000000002</v>
      </c>
      <c r="D136" s="18">
        <v>1752.8</v>
      </c>
      <c r="E136" s="18">
        <v>1122.3</v>
      </c>
      <c r="F136" s="15">
        <v>195.9</v>
      </c>
      <c r="G136" s="15">
        <v>340.9</v>
      </c>
      <c r="H136" s="15">
        <v>382.2</v>
      </c>
      <c r="I136" s="15">
        <v>462.8</v>
      </c>
      <c r="J136" s="15">
        <v>630.6</v>
      </c>
      <c r="K136" s="15">
        <v>971</v>
      </c>
      <c r="L136" s="15">
        <v>163.80000000000001</v>
      </c>
      <c r="M136" s="15">
        <v>323.7</v>
      </c>
      <c r="N136" s="15">
        <v>318.8</v>
      </c>
      <c r="O136" s="16">
        <f t="shared" si="11"/>
        <v>554.00000000000023</v>
      </c>
      <c r="P136" s="11">
        <f t="shared" si="9"/>
        <v>0.83614088820826959</v>
      </c>
      <c r="Q136" s="11">
        <f t="shared" si="9"/>
        <v>0.94954532120856561</v>
      </c>
      <c r="R136" s="11">
        <f t="shared" si="9"/>
        <v>0.83411826268969136</v>
      </c>
      <c r="S136" s="11">
        <f t="shared" si="8"/>
        <v>0.86518756125813068</v>
      </c>
    </row>
    <row r="137" spans="2:19" x14ac:dyDescent="0.25">
      <c r="B137" s="12">
        <v>45039</v>
      </c>
      <c r="C137" s="15">
        <v>2938.1</v>
      </c>
      <c r="D137" s="18">
        <v>2397.6</v>
      </c>
      <c r="E137" s="18">
        <v>1807.4</v>
      </c>
      <c r="F137" s="15">
        <v>336</v>
      </c>
      <c r="G137" s="15">
        <v>598.79999999999995</v>
      </c>
      <c r="H137" s="15">
        <v>595.70000000000005</v>
      </c>
      <c r="I137" s="15">
        <v>408.1</v>
      </c>
      <c r="J137" s="15">
        <v>590.20000000000005</v>
      </c>
      <c r="K137" s="15">
        <v>1586.2</v>
      </c>
      <c r="L137" s="15">
        <v>218.2</v>
      </c>
      <c r="M137" s="15">
        <v>501.1</v>
      </c>
      <c r="N137" s="15">
        <v>514</v>
      </c>
      <c r="O137" s="16">
        <f t="shared" si="11"/>
        <v>540.5</v>
      </c>
      <c r="P137" s="11">
        <f t="shared" si="9"/>
        <v>0.64940476190476182</v>
      </c>
      <c r="Q137" s="11">
        <f t="shared" si="9"/>
        <v>0.83684034736138957</v>
      </c>
      <c r="R137" s="11">
        <f t="shared" si="9"/>
        <v>0.86285042806781931</v>
      </c>
      <c r="S137" s="11">
        <f t="shared" si="8"/>
        <v>0.87761425251742831</v>
      </c>
    </row>
    <row r="138" spans="2:19" x14ac:dyDescent="0.25">
      <c r="B138" s="12">
        <v>45046</v>
      </c>
      <c r="C138" s="15">
        <v>3002.1</v>
      </c>
      <c r="D138" s="18">
        <v>2579</v>
      </c>
      <c r="E138" s="18">
        <v>1876.8</v>
      </c>
      <c r="F138" s="15">
        <v>379.3</v>
      </c>
      <c r="G138" s="15">
        <v>546</v>
      </c>
      <c r="H138" s="15">
        <v>613.79999999999995</v>
      </c>
      <c r="I138" s="15">
        <v>519.1</v>
      </c>
      <c r="J138" s="15">
        <v>702.2</v>
      </c>
      <c r="K138" s="15">
        <v>1440.3</v>
      </c>
      <c r="L138" s="15">
        <v>325.2</v>
      </c>
      <c r="M138" s="15">
        <v>415.6</v>
      </c>
      <c r="N138" s="15">
        <v>489.1</v>
      </c>
      <c r="O138" s="16">
        <f t="shared" si="11"/>
        <v>423.09999999999991</v>
      </c>
      <c r="P138" s="11">
        <f t="shared" si="9"/>
        <v>0.85736883733192715</v>
      </c>
      <c r="Q138" s="11">
        <f t="shared" si="9"/>
        <v>0.76117216117216124</v>
      </c>
      <c r="R138" s="11">
        <f t="shared" si="9"/>
        <v>0.79683936135549049</v>
      </c>
      <c r="S138" s="11">
        <f t="shared" si="8"/>
        <v>0.76742327365728902</v>
      </c>
    </row>
    <row r="139" spans="2:19" x14ac:dyDescent="0.25">
      <c r="B139" s="12">
        <v>45053</v>
      </c>
      <c r="C139" s="15">
        <v>2965</v>
      </c>
      <c r="D139" s="18">
        <v>2615.4</v>
      </c>
      <c r="E139" s="18">
        <v>1875.8</v>
      </c>
      <c r="F139" s="15">
        <v>307.39999999999998</v>
      </c>
      <c r="G139" s="15">
        <v>600.6</v>
      </c>
      <c r="H139" s="15">
        <v>676.8</v>
      </c>
      <c r="I139" s="15">
        <v>528.29999999999995</v>
      </c>
      <c r="J139" s="15">
        <v>739.7</v>
      </c>
      <c r="K139" s="15">
        <v>1553.1</v>
      </c>
      <c r="L139" s="15">
        <v>287.5</v>
      </c>
      <c r="M139" s="15">
        <v>517.4</v>
      </c>
      <c r="N139" s="15">
        <v>514.9</v>
      </c>
      <c r="O139" s="16">
        <f t="shared" si="11"/>
        <v>349.59999999999991</v>
      </c>
      <c r="P139" s="11">
        <f t="shared" si="9"/>
        <v>0.93526350032530914</v>
      </c>
      <c r="Q139" s="11">
        <f t="shared" si="9"/>
        <v>0.86147186147186139</v>
      </c>
      <c r="R139" s="11">
        <f t="shared" si="9"/>
        <v>0.76078605200945626</v>
      </c>
      <c r="S139" s="11">
        <f t="shared" si="8"/>
        <v>0.82796673419341082</v>
      </c>
    </row>
    <row r="140" spans="2:19" x14ac:dyDescent="0.25">
      <c r="B140" s="12">
        <v>45068</v>
      </c>
      <c r="C140" s="15">
        <v>2827.7</v>
      </c>
      <c r="D140" s="18">
        <v>2327.8000000000002</v>
      </c>
      <c r="E140" s="18">
        <v>1706.9</v>
      </c>
      <c r="F140" s="15">
        <v>414.1</v>
      </c>
      <c r="G140" s="15">
        <v>550.79999999999995</v>
      </c>
      <c r="H140" s="15">
        <v>595.70000000000005</v>
      </c>
      <c r="I140" s="15">
        <v>511.9</v>
      </c>
      <c r="J140" s="15">
        <v>620.9</v>
      </c>
      <c r="K140" s="15">
        <v>1443.7</v>
      </c>
      <c r="L140" s="15">
        <v>393.8</v>
      </c>
      <c r="M140" s="15">
        <v>438</v>
      </c>
      <c r="N140" s="15">
        <v>485.2</v>
      </c>
      <c r="O140" s="16">
        <f t="shared" si="11"/>
        <v>499.89999999999964</v>
      </c>
      <c r="P140" s="11">
        <f t="shared" si="9"/>
        <v>0.95097802463173142</v>
      </c>
      <c r="Q140" s="11">
        <f t="shared" si="9"/>
        <v>0.79520697167755994</v>
      </c>
      <c r="R140" s="11">
        <f t="shared" si="9"/>
        <v>0.81450394493872746</v>
      </c>
      <c r="S140" s="11">
        <f t="shared" si="8"/>
        <v>0.84580233171246122</v>
      </c>
    </row>
    <row r="141" spans="2:19" x14ac:dyDescent="0.25">
      <c r="B141" s="12">
        <v>45062</v>
      </c>
      <c r="C141" s="15">
        <v>2887.2</v>
      </c>
      <c r="D141" s="18">
        <v>2502</v>
      </c>
      <c r="E141" s="18">
        <v>1838.2</v>
      </c>
      <c r="F141" s="15">
        <v>393</v>
      </c>
      <c r="G141" s="15">
        <v>556</v>
      </c>
      <c r="H141" s="15">
        <v>656.4</v>
      </c>
      <c r="I141" s="15">
        <v>508.1</v>
      </c>
      <c r="J141" s="15">
        <v>663.9</v>
      </c>
      <c r="K141" s="15">
        <v>1568.5</v>
      </c>
      <c r="L141" s="15">
        <v>372.8</v>
      </c>
      <c r="M141" s="15">
        <v>465.4</v>
      </c>
      <c r="N141" s="15">
        <v>602.6</v>
      </c>
      <c r="O141" s="16">
        <f t="shared" si="11"/>
        <v>385.19999999999982</v>
      </c>
      <c r="P141" s="11">
        <f t="shared" si="9"/>
        <v>0.94860050890585246</v>
      </c>
      <c r="Q141" s="11">
        <f t="shared" si="9"/>
        <v>0.83705035971223019</v>
      </c>
      <c r="R141" s="11">
        <f t="shared" si="9"/>
        <v>0.91803778184034135</v>
      </c>
      <c r="S141" s="11">
        <f t="shared" si="8"/>
        <v>0.85328038298335329</v>
      </c>
    </row>
    <row r="142" spans="2:19" x14ac:dyDescent="0.25">
      <c r="B142" s="12">
        <v>45075</v>
      </c>
      <c r="C142" s="15">
        <v>2948.4</v>
      </c>
      <c r="D142" s="18">
        <v>2477.5</v>
      </c>
      <c r="E142" s="18">
        <v>1694.9</v>
      </c>
      <c r="F142" s="15">
        <v>393.4</v>
      </c>
      <c r="G142" s="15">
        <v>480.3</v>
      </c>
      <c r="H142" s="15">
        <v>457.1</v>
      </c>
      <c r="I142" s="15">
        <v>530.6</v>
      </c>
      <c r="J142" s="15">
        <v>782.6</v>
      </c>
      <c r="K142" s="15">
        <v>1356.1</v>
      </c>
      <c r="L142" s="15">
        <v>320.5</v>
      </c>
      <c r="M142" s="15">
        <v>428</v>
      </c>
      <c r="N142" s="15">
        <v>335.6</v>
      </c>
      <c r="O142" s="16">
        <f t="shared" si="11"/>
        <v>470.90000000000009</v>
      </c>
      <c r="P142" s="11">
        <f t="shared" si="9"/>
        <v>0.81469242501270978</v>
      </c>
      <c r="Q142" s="11">
        <f t="shared" si="9"/>
        <v>0.89110972308973557</v>
      </c>
      <c r="R142" s="11">
        <f t="shared" si="9"/>
        <v>0.73419383067162547</v>
      </c>
      <c r="S142" s="11">
        <f t="shared" si="8"/>
        <v>0.80010620095580853</v>
      </c>
    </row>
    <row r="143" spans="2:19" x14ac:dyDescent="0.25">
      <c r="B143" s="12">
        <v>45081</v>
      </c>
      <c r="C143" s="15">
        <v>3118.6</v>
      </c>
      <c r="D143" s="18">
        <v>2645.1</v>
      </c>
      <c r="E143" s="18">
        <v>1915.9</v>
      </c>
      <c r="F143" s="15">
        <v>432.8</v>
      </c>
      <c r="G143" s="15">
        <v>657.5</v>
      </c>
      <c r="H143" s="15">
        <v>561.29999999999995</v>
      </c>
      <c r="I143" s="15">
        <v>535.4</v>
      </c>
      <c r="J143" s="15">
        <v>729.1</v>
      </c>
      <c r="K143" s="15">
        <v>1471.8</v>
      </c>
      <c r="L143" s="15">
        <v>376.5</v>
      </c>
      <c r="M143" s="15">
        <v>590.9</v>
      </c>
      <c r="N143" s="15">
        <v>412.7</v>
      </c>
      <c r="O143" s="16">
        <f t="shared" si="11"/>
        <v>473.5</v>
      </c>
      <c r="P143" s="11">
        <f t="shared" si="9"/>
        <v>0.86991682070240295</v>
      </c>
      <c r="Q143" s="11">
        <f t="shared" si="9"/>
        <v>0.89870722433460071</v>
      </c>
      <c r="R143" s="11">
        <f t="shared" si="9"/>
        <v>0.73525743809014787</v>
      </c>
      <c r="S143" s="11">
        <f t="shared" si="8"/>
        <v>0.76820293334725187</v>
      </c>
    </row>
    <row r="144" spans="2:19" x14ac:dyDescent="0.25">
      <c r="B144" s="12">
        <v>45089</v>
      </c>
      <c r="C144" s="17">
        <v>2914.2</v>
      </c>
      <c r="D144" s="18">
        <f>E144+J144</f>
        <v>2601</v>
      </c>
      <c r="E144" s="18">
        <v>1849.9</v>
      </c>
      <c r="F144" s="17">
        <v>420.8</v>
      </c>
      <c r="G144" s="17">
        <v>558.4</v>
      </c>
      <c r="H144" s="17">
        <v>591.1</v>
      </c>
      <c r="I144" s="17">
        <v>540.9</v>
      </c>
      <c r="J144" s="15">
        <v>751.1</v>
      </c>
      <c r="K144" s="15">
        <v>1488.2</v>
      </c>
      <c r="L144" s="15">
        <v>375.1</v>
      </c>
      <c r="M144" s="15">
        <v>468</v>
      </c>
      <c r="N144" s="15">
        <v>422.8</v>
      </c>
      <c r="O144" s="16">
        <f t="shared" si="11"/>
        <v>313.19999999999982</v>
      </c>
      <c r="P144" s="11">
        <f t="shared" si="9"/>
        <v>0.89139733840304181</v>
      </c>
      <c r="Q144" s="11">
        <f t="shared" si="9"/>
        <v>0.83810888252148996</v>
      </c>
      <c r="R144" s="11">
        <f t="shared" si="9"/>
        <v>0.71527660294366435</v>
      </c>
      <c r="S144" s="11">
        <f t="shared" si="8"/>
        <v>0.80447591761716852</v>
      </c>
    </row>
    <row r="145" spans="2:19" x14ac:dyDescent="0.25">
      <c r="B145" s="12">
        <v>45096</v>
      </c>
      <c r="C145" s="17">
        <v>3294.6</v>
      </c>
      <c r="D145" s="18">
        <v>2862</v>
      </c>
      <c r="E145" s="18">
        <v>2124.6999999999998</v>
      </c>
      <c r="F145" s="17">
        <v>409.4</v>
      </c>
      <c r="G145" s="17">
        <v>646.1</v>
      </c>
      <c r="H145" s="17">
        <v>746.8</v>
      </c>
      <c r="I145" s="17">
        <v>544.79999999999995</v>
      </c>
      <c r="J145" s="15">
        <v>737.3</v>
      </c>
      <c r="K145" s="15">
        <v>1795</v>
      </c>
      <c r="L145" s="15">
        <v>348.8</v>
      </c>
      <c r="M145" s="15">
        <v>573.9</v>
      </c>
      <c r="N145" s="15">
        <v>607.20000000000005</v>
      </c>
      <c r="O145" s="16">
        <f t="shared" si="11"/>
        <v>432.59999999999991</v>
      </c>
      <c r="P145" s="11">
        <f t="shared" si="9"/>
        <v>0.85197850512945783</v>
      </c>
      <c r="Q145" s="11">
        <f t="shared" si="9"/>
        <v>0.88825259247794452</v>
      </c>
      <c r="R145" s="11">
        <f t="shared" si="9"/>
        <v>0.81306909480449929</v>
      </c>
      <c r="S145" s="11">
        <f t="shared" si="8"/>
        <v>0.8448251517861346</v>
      </c>
    </row>
    <row r="146" spans="2:19" x14ac:dyDescent="0.25">
      <c r="B146" s="12">
        <v>45103</v>
      </c>
      <c r="C146" s="17">
        <v>3231</v>
      </c>
      <c r="D146" s="18">
        <v>2677.8</v>
      </c>
      <c r="E146" s="18">
        <v>1817.8</v>
      </c>
      <c r="F146" s="17">
        <v>387.8</v>
      </c>
      <c r="G146" s="17">
        <v>573.1</v>
      </c>
      <c r="H146" s="17">
        <v>608.20000000000005</v>
      </c>
      <c r="I146" s="17">
        <v>668.6</v>
      </c>
      <c r="J146" s="15">
        <v>860</v>
      </c>
      <c r="K146" s="15">
        <v>1547.5</v>
      </c>
      <c r="L146" s="15">
        <v>302</v>
      </c>
      <c r="M146" s="15">
        <v>517.79999999999995</v>
      </c>
      <c r="N146" s="15">
        <v>501.1</v>
      </c>
      <c r="O146" s="16">
        <f t="shared" si="11"/>
        <v>553.19999999999982</v>
      </c>
      <c r="P146" s="11">
        <f t="shared" ref="P146:R167" si="12">L146/F146</f>
        <v>0.77875193398659104</v>
      </c>
      <c r="Q146" s="11">
        <f t="shared" si="12"/>
        <v>0.9035072413191414</v>
      </c>
      <c r="R146" s="11">
        <f t="shared" si="12"/>
        <v>0.82390660966787244</v>
      </c>
      <c r="S146" s="11">
        <f t="shared" si="8"/>
        <v>0.85130377379249644</v>
      </c>
    </row>
    <row r="147" spans="2:19" x14ac:dyDescent="0.25">
      <c r="B147" s="12">
        <v>45110</v>
      </c>
      <c r="C147" s="17">
        <v>3468.1</v>
      </c>
      <c r="D147" s="18">
        <v>2943.9</v>
      </c>
      <c r="E147" s="18">
        <v>2059.5</v>
      </c>
      <c r="F147" s="17">
        <v>357.5</v>
      </c>
      <c r="G147" s="17">
        <v>652.1</v>
      </c>
      <c r="H147" s="17">
        <v>697</v>
      </c>
      <c r="I147" s="17">
        <v>630.9</v>
      </c>
      <c r="J147" s="15">
        <v>884.5</v>
      </c>
      <c r="K147" s="15">
        <v>1732.2</v>
      </c>
      <c r="L147" s="15">
        <v>329.9</v>
      </c>
      <c r="M147" s="15">
        <v>576.9</v>
      </c>
      <c r="N147" s="15">
        <v>559.6</v>
      </c>
      <c r="O147" s="16">
        <f t="shared" si="11"/>
        <v>524.19999999999982</v>
      </c>
      <c r="P147" s="11">
        <f t="shared" si="12"/>
        <v>0.92279720279720279</v>
      </c>
      <c r="Q147" s="11">
        <f t="shared" si="12"/>
        <v>0.88468026376322639</v>
      </c>
      <c r="R147" s="11">
        <f t="shared" si="12"/>
        <v>0.80286944045911046</v>
      </c>
      <c r="S147" s="11">
        <f t="shared" si="8"/>
        <v>0.84107793153678079</v>
      </c>
    </row>
    <row r="148" spans="2:19" x14ac:dyDescent="0.25">
      <c r="B148" s="12">
        <v>45117</v>
      </c>
      <c r="C148" s="17">
        <v>2802.8</v>
      </c>
      <c r="D148" s="18">
        <v>2432.4</v>
      </c>
      <c r="E148" s="18">
        <v>1735.1</v>
      </c>
      <c r="F148" s="17">
        <v>335.1</v>
      </c>
      <c r="G148" s="17">
        <v>438.9</v>
      </c>
      <c r="H148" s="17">
        <v>690.4</v>
      </c>
      <c r="I148" s="17">
        <v>506.5</v>
      </c>
      <c r="J148" s="15">
        <v>697.4</v>
      </c>
      <c r="K148" s="15">
        <v>1404.2</v>
      </c>
      <c r="L148" s="15">
        <v>299.2</v>
      </c>
      <c r="M148" s="15">
        <v>374.1</v>
      </c>
      <c r="N148" s="15">
        <v>559.4</v>
      </c>
      <c r="O148" s="16">
        <f t="shared" si="11"/>
        <v>370.40000000000009</v>
      </c>
      <c r="P148" s="11">
        <f t="shared" si="12"/>
        <v>0.89286780065652038</v>
      </c>
      <c r="Q148" s="11">
        <f t="shared" si="12"/>
        <v>0.85235816814764198</v>
      </c>
      <c r="R148" s="11">
        <f t="shared" si="12"/>
        <v>0.81025492468134419</v>
      </c>
      <c r="S148" s="11">
        <f t="shared" si="8"/>
        <v>0.80929053080514102</v>
      </c>
    </row>
    <row r="149" spans="2:19" x14ac:dyDescent="0.25">
      <c r="B149" s="12">
        <v>45124</v>
      </c>
      <c r="C149" s="17">
        <v>2821</v>
      </c>
      <c r="D149" s="18">
        <f>E149+J149</f>
        <v>2449.3000000000002</v>
      </c>
      <c r="E149" s="18">
        <v>1736.6</v>
      </c>
      <c r="F149" s="17">
        <v>338.9</v>
      </c>
      <c r="G149" s="17">
        <v>611.1</v>
      </c>
      <c r="H149" s="17">
        <v>545.5</v>
      </c>
      <c r="I149" s="17">
        <v>531.20000000000005</v>
      </c>
      <c r="J149" s="17">
        <v>712.7</v>
      </c>
      <c r="K149" s="15">
        <v>1539.4</v>
      </c>
      <c r="L149" s="15">
        <v>319.60000000000002</v>
      </c>
      <c r="M149" s="15">
        <v>541</v>
      </c>
      <c r="N149" s="15">
        <v>437.8</v>
      </c>
      <c r="O149" s="16">
        <f t="shared" si="11"/>
        <v>371.69999999999982</v>
      </c>
      <c r="P149" s="11">
        <f t="shared" si="12"/>
        <v>0.94305104750663926</v>
      </c>
      <c r="Q149" s="11">
        <f t="shared" si="12"/>
        <v>0.88528882343315329</v>
      </c>
      <c r="R149" s="11">
        <f t="shared" si="12"/>
        <v>0.80256645279560035</v>
      </c>
      <c r="S149" s="11">
        <f t="shared" si="8"/>
        <v>0.88644477715075443</v>
      </c>
    </row>
    <row r="150" spans="2:19" x14ac:dyDescent="0.25">
      <c r="B150" s="12">
        <v>45131</v>
      </c>
      <c r="C150" s="17">
        <v>3032.4</v>
      </c>
      <c r="D150" s="18">
        <v>2442.3000000000002</v>
      </c>
      <c r="E150" s="18">
        <v>1645.7</v>
      </c>
      <c r="F150" s="17">
        <v>299.7</v>
      </c>
      <c r="G150" s="17">
        <v>528.20000000000005</v>
      </c>
      <c r="H150" s="17">
        <v>592.1</v>
      </c>
      <c r="I150" s="17">
        <v>620.9</v>
      </c>
      <c r="J150" s="17">
        <v>796.6</v>
      </c>
      <c r="K150" s="15">
        <v>1439.3</v>
      </c>
      <c r="L150" s="15">
        <v>241.2</v>
      </c>
      <c r="M150" s="15">
        <v>460</v>
      </c>
      <c r="N150" s="15">
        <v>524.5</v>
      </c>
      <c r="O150" s="16">
        <f t="shared" si="11"/>
        <v>590.09999999999991</v>
      </c>
      <c r="P150" s="11">
        <f t="shared" si="12"/>
        <v>0.80480480480480476</v>
      </c>
      <c r="Q150" s="11">
        <f t="shared" si="12"/>
        <v>0.87088224157516081</v>
      </c>
      <c r="R150" s="11">
        <f t="shared" si="12"/>
        <v>0.88583009626752229</v>
      </c>
      <c r="S150" s="11">
        <f t="shared" si="8"/>
        <v>0.8745822446375402</v>
      </c>
    </row>
    <row r="151" spans="2:19" x14ac:dyDescent="0.25">
      <c r="B151" s="12">
        <v>45138</v>
      </c>
      <c r="C151" s="17">
        <v>3267.5</v>
      </c>
      <c r="D151" s="18">
        <v>2655.7</v>
      </c>
      <c r="E151" s="18">
        <v>1854.5</v>
      </c>
      <c r="F151" s="17">
        <v>304.2</v>
      </c>
      <c r="G151" s="17">
        <v>588.29999999999995</v>
      </c>
      <c r="H151" s="17">
        <v>614.4</v>
      </c>
      <c r="I151" s="17">
        <v>604.20000000000005</v>
      </c>
      <c r="J151" s="17">
        <v>811.2</v>
      </c>
      <c r="K151" s="15">
        <v>1448.6</v>
      </c>
      <c r="L151" s="15">
        <v>248.4</v>
      </c>
      <c r="M151" s="15">
        <v>515.70000000000005</v>
      </c>
      <c r="N151" s="15">
        <v>469.2</v>
      </c>
      <c r="O151" s="16">
        <f t="shared" si="11"/>
        <v>611.80000000000018</v>
      </c>
      <c r="P151" s="11">
        <f t="shared" si="12"/>
        <v>0.81656804733727817</v>
      </c>
      <c r="Q151" s="11">
        <f t="shared" si="12"/>
        <v>0.87659357470678245</v>
      </c>
      <c r="R151" s="11">
        <f t="shared" si="12"/>
        <v>0.763671875</v>
      </c>
      <c r="S151" s="11">
        <f t="shared" si="8"/>
        <v>0.78112698840657857</v>
      </c>
    </row>
    <row r="152" spans="2:19" x14ac:dyDescent="0.25">
      <c r="B152" s="12">
        <v>45145</v>
      </c>
      <c r="C152" s="17">
        <v>2832.9</v>
      </c>
      <c r="D152" s="18">
        <v>2280.6999999999998</v>
      </c>
      <c r="E152" s="18">
        <v>1688.1</v>
      </c>
      <c r="F152" s="17">
        <v>293.39999999999998</v>
      </c>
      <c r="G152" s="17">
        <v>491.8</v>
      </c>
      <c r="H152" s="17">
        <v>672.8</v>
      </c>
      <c r="I152" s="17">
        <v>413.4</v>
      </c>
      <c r="J152" s="17">
        <v>592.70000000000005</v>
      </c>
      <c r="K152" s="15">
        <v>1335.9</v>
      </c>
      <c r="L152" s="15">
        <v>193.3</v>
      </c>
      <c r="M152" s="15">
        <v>382.8</v>
      </c>
      <c r="N152" s="15">
        <v>533.4</v>
      </c>
      <c r="O152" s="16">
        <f t="shared" si="11"/>
        <v>552.20000000000027</v>
      </c>
      <c r="P152" s="11">
        <f t="shared" si="12"/>
        <v>0.65882753919563741</v>
      </c>
      <c r="Q152" s="11">
        <f t="shared" si="12"/>
        <v>0.77836518910126073</v>
      </c>
      <c r="R152" s="11">
        <f t="shared" si="12"/>
        <v>0.7928061831153389</v>
      </c>
      <c r="S152" s="11">
        <f t="shared" si="8"/>
        <v>0.79136307090812164</v>
      </c>
    </row>
    <row r="153" spans="2:19" x14ac:dyDescent="0.25">
      <c r="B153" s="12">
        <v>45152</v>
      </c>
      <c r="C153" s="17">
        <v>2957.1</v>
      </c>
      <c r="D153" s="18">
        <v>2579</v>
      </c>
      <c r="E153" s="18">
        <v>1774.2</v>
      </c>
      <c r="F153" s="17">
        <v>464.8</v>
      </c>
      <c r="G153" s="17">
        <v>607.4</v>
      </c>
      <c r="H153" s="17">
        <v>613</v>
      </c>
      <c r="I153" s="17">
        <v>626</v>
      </c>
      <c r="J153" s="17">
        <v>804.9</v>
      </c>
      <c r="K153" s="15">
        <v>1551.3</v>
      </c>
      <c r="L153" s="15">
        <v>439.2</v>
      </c>
      <c r="M153" s="15">
        <v>531.9</v>
      </c>
      <c r="N153" s="15">
        <v>499</v>
      </c>
      <c r="O153" s="16">
        <f t="shared" si="11"/>
        <v>378.09999999999991</v>
      </c>
      <c r="P153" s="11">
        <f t="shared" si="12"/>
        <v>0.94492254733218584</v>
      </c>
      <c r="Q153" s="11">
        <f t="shared" si="12"/>
        <v>0.87569970365492267</v>
      </c>
      <c r="R153" s="11">
        <f t="shared" si="12"/>
        <v>0.81402936378466562</v>
      </c>
      <c r="S153" s="11">
        <f t="shared" si="8"/>
        <v>0.87436591139668574</v>
      </c>
    </row>
    <row r="154" spans="2:19" x14ac:dyDescent="0.25">
      <c r="B154" s="12">
        <v>45159</v>
      </c>
      <c r="C154" s="17">
        <v>3257</v>
      </c>
      <c r="D154" s="18">
        <f>E154+J154</f>
        <v>2667.6</v>
      </c>
      <c r="E154" s="18">
        <v>1839.3</v>
      </c>
      <c r="F154" s="17">
        <v>375.3</v>
      </c>
      <c r="G154" s="17">
        <v>508.7</v>
      </c>
      <c r="H154" s="17">
        <v>657.9</v>
      </c>
      <c r="I154" s="17">
        <v>578.79999999999995</v>
      </c>
      <c r="J154" s="17">
        <v>828.3</v>
      </c>
      <c r="K154" s="15">
        <v>1548.2</v>
      </c>
      <c r="L154" s="15">
        <v>366.1</v>
      </c>
      <c r="M154" s="15">
        <v>405.1</v>
      </c>
      <c r="N154" s="15">
        <v>494.6</v>
      </c>
      <c r="O154" s="16">
        <f t="shared" si="11"/>
        <v>589.40000000000009</v>
      </c>
      <c r="P154" s="11">
        <f t="shared" si="12"/>
        <v>0.97548627764455109</v>
      </c>
      <c r="Q154" s="11">
        <f t="shared" si="12"/>
        <v>0.79634362099469247</v>
      </c>
      <c r="R154" s="11">
        <f t="shared" si="12"/>
        <v>0.75178598571211441</v>
      </c>
      <c r="S154" s="11">
        <f t="shared" si="8"/>
        <v>0.8417332680911217</v>
      </c>
    </row>
    <row r="155" spans="2:19" x14ac:dyDescent="0.25">
      <c r="B155" s="12">
        <v>45166</v>
      </c>
      <c r="C155" s="17">
        <v>3289.1</v>
      </c>
      <c r="D155" s="18">
        <v>2727</v>
      </c>
      <c r="E155" s="18">
        <v>1816</v>
      </c>
      <c r="F155" s="17">
        <v>311.2</v>
      </c>
      <c r="G155" s="17">
        <v>561.70000000000005</v>
      </c>
      <c r="H155" s="17">
        <v>629.79999999999995</v>
      </c>
      <c r="I155" s="17">
        <v>672.7</v>
      </c>
      <c r="J155" s="17">
        <v>911.1</v>
      </c>
      <c r="K155" s="17">
        <v>1521</v>
      </c>
      <c r="L155" s="17">
        <v>253</v>
      </c>
      <c r="M155" s="17">
        <v>508.3</v>
      </c>
      <c r="N155" s="17">
        <v>539.29999999999995</v>
      </c>
      <c r="O155" s="16">
        <f t="shared" si="11"/>
        <v>562.09999999999991</v>
      </c>
      <c r="P155" s="11">
        <f t="shared" si="12"/>
        <v>0.81298200514138819</v>
      </c>
      <c r="Q155" s="11">
        <f t="shared" si="12"/>
        <v>0.90493145807370479</v>
      </c>
      <c r="R155" s="11">
        <f t="shared" si="12"/>
        <v>0.85630358844077481</v>
      </c>
      <c r="S155" s="11">
        <f t="shared" si="8"/>
        <v>0.8375550660792952</v>
      </c>
    </row>
    <row r="156" spans="2:19" x14ac:dyDescent="0.25">
      <c r="B156" s="12">
        <v>45173</v>
      </c>
      <c r="C156" s="17">
        <v>3361.2</v>
      </c>
      <c r="D156" s="18">
        <v>2762.9</v>
      </c>
      <c r="E156" s="18">
        <v>1886.9</v>
      </c>
      <c r="F156" s="17">
        <v>437.9</v>
      </c>
      <c r="G156" s="17">
        <v>584.9</v>
      </c>
      <c r="H156" s="17">
        <v>563.20000000000005</v>
      </c>
      <c r="I156" s="17">
        <v>604.9</v>
      </c>
      <c r="J156" s="17">
        <v>876</v>
      </c>
      <c r="K156" s="17">
        <v>1467.4</v>
      </c>
      <c r="L156" s="17">
        <v>344</v>
      </c>
      <c r="M156" s="17">
        <v>523.6</v>
      </c>
      <c r="N156" s="17">
        <v>439.4</v>
      </c>
      <c r="O156" s="16">
        <f t="shared" si="11"/>
        <v>598.29999999999973</v>
      </c>
      <c r="P156" s="11">
        <f t="shared" si="12"/>
        <v>0.78556748116008224</v>
      </c>
      <c r="Q156" s="11">
        <f t="shared" si="12"/>
        <v>0.89519575995896739</v>
      </c>
      <c r="R156" s="11">
        <f t="shared" si="12"/>
        <v>0.78018465909090895</v>
      </c>
      <c r="S156" s="11">
        <f t="shared" si="8"/>
        <v>0.77767767237267482</v>
      </c>
    </row>
    <row r="157" spans="2:19" x14ac:dyDescent="0.25">
      <c r="B157" s="12">
        <v>45180</v>
      </c>
      <c r="C157" s="17">
        <v>3013.2</v>
      </c>
      <c r="D157" s="25">
        <v>2519.1999999999998</v>
      </c>
      <c r="E157" s="18">
        <v>1838.4</v>
      </c>
      <c r="F157" s="17">
        <v>385</v>
      </c>
      <c r="G157" s="17">
        <v>512.4</v>
      </c>
      <c r="H157" s="17">
        <v>641.29999999999995</v>
      </c>
      <c r="I157" s="17">
        <v>537.5</v>
      </c>
      <c r="J157" s="17">
        <v>680.8</v>
      </c>
      <c r="K157" s="17">
        <v>1520.3</v>
      </c>
      <c r="L157" s="17">
        <v>358</v>
      </c>
      <c r="M157" s="17">
        <v>417.8</v>
      </c>
      <c r="N157" s="17">
        <v>488.1</v>
      </c>
      <c r="O157" s="16">
        <f t="shared" si="11"/>
        <v>494</v>
      </c>
      <c r="P157" s="11">
        <f t="shared" si="12"/>
        <v>0.92987012987012985</v>
      </c>
      <c r="Q157" s="11">
        <f t="shared" si="12"/>
        <v>0.81537861046057769</v>
      </c>
      <c r="R157" s="11">
        <f t="shared" si="12"/>
        <v>0.76111024481521916</v>
      </c>
      <c r="S157" s="11">
        <f t="shared" si="8"/>
        <v>0.82696910356832021</v>
      </c>
    </row>
    <row r="158" spans="2:19" x14ac:dyDescent="0.25">
      <c r="B158" s="12">
        <v>45187</v>
      </c>
      <c r="C158" s="17">
        <v>3044.3</v>
      </c>
      <c r="D158" s="25">
        <v>2598.1999999999998</v>
      </c>
      <c r="E158" s="18">
        <v>1798.5</v>
      </c>
      <c r="F158" s="17">
        <v>318.5</v>
      </c>
      <c r="G158" s="17">
        <v>543.9</v>
      </c>
      <c r="H158" s="17">
        <v>701.6</v>
      </c>
      <c r="I158" s="17">
        <v>634</v>
      </c>
      <c r="J158" s="17">
        <v>799.7</v>
      </c>
      <c r="K158" s="17">
        <v>1573</v>
      </c>
      <c r="L158" s="17">
        <v>318.5</v>
      </c>
      <c r="M158" s="17">
        <v>471.3</v>
      </c>
      <c r="N158" s="17">
        <v>557.1</v>
      </c>
      <c r="O158" s="16">
        <f t="shared" si="11"/>
        <v>446.10000000000036</v>
      </c>
      <c r="P158" s="11">
        <f t="shared" si="12"/>
        <v>1</v>
      </c>
      <c r="Q158" s="11">
        <f t="shared" si="12"/>
        <v>0.86651958080529512</v>
      </c>
      <c r="R158" s="11">
        <f t="shared" si="12"/>
        <v>0.79404218928164194</v>
      </c>
      <c r="S158" s="11">
        <f t="shared" si="8"/>
        <v>0.87461773700305812</v>
      </c>
    </row>
    <row r="159" spans="2:19" x14ac:dyDescent="0.25">
      <c r="B159" s="12">
        <v>45194</v>
      </c>
      <c r="C159" s="17">
        <v>2975</v>
      </c>
      <c r="D159" s="25">
        <v>2463.3000000000002</v>
      </c>
      <c r="E159" s="18">
        <v>1673.6</v>
      </c>
      <c r="F159" s="26">
        <v>262.60000000000002</v>
      </c>
      <c r="G159" s="26">
        <v>450.4</v>
      </c>
      <c r="H159" s="17">
        <v>632.6</v>
      </c>
      <c r="I159" s="17">
        <v>549.29999999999995</v>
      </c>
      <c r="J159" s="17">
        <v>789.7</v>
      </c>
      <c r="K159" s="17">
        <v>1368.1</v>
      </c>
      <c r="L159" s="17">
        <v>232.9</v>
      </c>
      <c r="M159" s="17">
        <v>450.4</v>
      </c>
      <c r="N159" s="17">
        <v>484.4</v>
      </c>
      <c r="O159" s="16">
        <f t="shared" si="11"/>
        <v>511.69999999999982</v>
      </c>
      <c r="P159" s="11">
        <f t="shared" si="12"/>
        <v>0.88690022848438688</v>
      </c>
      <c r="Q159" s="11">
        <f t="shared" si="12"/>
        <v>1</v>
      </c>
      <c r="R159" s="11">
        <f t="shared" si="12"/>
        <v>0.7657287385393613</v>
      </c>
      <c r="S159" s="11">
        <f t="shared" si="8"/>
        <v>0.81745936902485661</v>
      </c>
    </row>
    <row r="160" spans="2:19" x14ac:dyDescent="0.25">
      <c r="B160" s="12">
        <v>45201</v>
      </c>
      <c r="C160" s="17">
        <v>3497.7</v>
      </c>
      <c r="D160" s="25">
        <v>2943</v>
      </c>
      <c r="E160" s="18">
        <v>1949.4</v>
      </c>
      <c r="F160" s="26">
        <v>391.1</v>
      </c>
      <c r="G160" s="26">
        <v>516</v>
      </c>
      <c r="H160" s="17">
        <v>708.2</v>
      </c>
      <c r="I160" s="17">
        <v>730.1</v>
      </c>
      <c r="J160" s="17">
        <v>993.6</v>
      </c>
      <c r="K160" s="17">
        <v>1746.2</v>
      </c>
      <c r="L160" s="17">
        <v>349</v>
      </c>
      <c r="M160" s="17">
        <v>484.2</v>
      </c>
      <c r="N160" s="17">
        <v>615</v>
      </c>
      <c r="O160" s="16">
        <f t="shared" si="11"/>
        <v>554.69999999999982</v>
      </c>
      <c r="P160" s="11">
        <f t="shared" si="12"/>
        <v>0.8923548964459217</v>
      </c>
      <c r="Q160" s="11">
        <f t="shared" si="12"/>
        <v>0.93837209302325575</v>
      </c>
      <c r="R160" s="11">
        <f t="shared" si="12"/>
        <v>0.86839875741316008</v>
      </c>
      <c r="S160" s="11">
        <f t="shared" si="8"/>
        <v>0.89576279880989018</v>
      </c>
    </row>
    <row r="161" spans="2:19" x14ac:dyDescent="0.25">
      <c r="B161" s="12">
        <v>45208</v>
      </c>
      <c r="C161" s="17">
        <v>2895.3</v>
      </c>
      <c r="D161" s="25">
        <v>2371.8000000000002</v>
      </c>
      <c r="E161" s="18">
        <v>1850.1</v>
      </c>
      <c r="F161" s="26">
        <v>399</v>
      </c>
      <c r="G161" s="26">
        <v>525.4</v>
      </c>
      <c r="H161" s="17">
        <v>667.3</v>
      </c>
      <c r="I161" s="17">
        <v>415.7</v>
      </c>
      <c r="J161" s="17">
        <v>521.70000000000005</v>
      </c>
      <c r="K161" s="17">
        <v>1490.7</v>
      </c>
      <c r="L161" s="17">
        <v>373.7</v>
      </c>
      <c r="M161" s="17">
        <v>414.4</v>
      </c>
      <c r="N161" s="17">
        <v>488.7</v>
      </c>
      <c r="O161" s="16">
        <f t="shared" si="11"/>
        <v>523.5</v>
      </c>
      <c r="P161" s="11">
        <f t="shared" si="12"/>
        <v>0.93659147869674186</v>
      </c>
      <c r="Q161" s="11">
        <f t="shared" si="12"/>
        <v>0.78873239436619713</v>
      </c>
      <c r="R161" s="11">
        <f t="shared" si="12"/>
        <v>0.73235426344972276</v>
      </c>
      <c r="S161" s="11">
        <f t="shared" si="8"/>
        <v>0.80574023025782393</v>
      </c>
    </row>
    <row r="162" spans="2:19" x14ac:dyDescent="0.25">
      <c r="B162" s="12">
        <v>45215</v>
      </c>
      <c r="C162" s="17">
        <v>3095.4</v>
      </c>
      <c r="D162" s="25">
        <v>2561.3000000000002</v>
      </c>
      <c r="E162" s="18">
        <v>1846.5</v>
      </c>
      <c r="F162" s="26">
        <v>450.1</v>
      </c>
      <c r="G162" s="26">
        <v>579.4</v>
      </c>
      <c r="H162" s="17">
        <v>524.29999999999995</v>
      </c>
      <c r="I162" s="17">
        <v>574</v>
      </c>
      <c r="J162" s="17">
        <v>714.7</v>
      </c>
      <c r="K162" s="17">
        <v>1551</v>
      </c>
      <c r="L162" s="17">
        <v>422</v>
      </c>
      <c r="M162" s="17">
        <v>502.5</v>
      </c>
      <c r="N162" s="17">
        <v>392.4</v>
      </c>
      <c r="O162" s="16">
        <f t="shared" si="11"/>
        <v>534.09999999999991</v>
      </c>
      <c r="P162" s="11">
        <f t="shared" si="12"/>
        <v>0.93756942901577423</v>
      </c>
      <c r="Q162" s="11">
        <f t="shared" si="12"/>
        <v>0.86727649292371423</v>
      </c>
      <c r="R162" s="11">
        <f t="shared" si="12"/>
        <v>0.74842647339309554</v>
      </c>
      <c r="S162" s="11">
        <f t="shared" si="8"/>
        <v>0.83996750609260762</v>
      </c>
    </row>
    <row r="163" spans="2:19" x14ac:dyDescent="0.25">
      <c r="B163" s="12">
        <v>45222</v>
      </c>
      <c r="C163" s="17">
        <v>3053.5</v>
      </c>
      <c r="D163" s="25">
        <v>2563.1999999999998</v>
      </c>
      <c r="E163" s="18">
        <v>1743.4</v>
      </c>
      <c r="F163" s="26">
        <v>361.5</v>
      </c>
      <c r="G163" s="26">
        <v>506</v>
      </c>
      <c r="H163" s="17">
        <v>586.79999999999995</v>
      </c>
      <c r="I163" s="17">
        <v>609.20000000000005</v>
      </c>
      <c r="J163" s="17">
        <v>819.8</v>
      </c>
      <c r="K163" s="17">
        <v>1490.4</v>
      </c>
      <c r="L163" s="17">
        <v>311.5</v>
      </c>
      <c r="M163" s="17">
        <v>415.2</v>
      </c>
      <c r="N163" s="17">
        <v>550.79999999999995</v>
      </c>
      <c r="O163" s="16">
        <f t="shared" si="11"/>
        <v>490.30000000000018</v>
      </c>
      <c r="P163" s="11">
        <f t="shared" si="12"/>
        <v>0.86168741355463352</v>
      </c>
      <c r="Q163" s="11">
        <f t="shared" si="12"/>
        <v>0.82055335968379439</v>
      </c>
      <c r="R163" s="11">
        <f t="shared" si="12"/>
        <v>0.93865030674846628</v>
      </c>
      <c r="S163" s="11">
        <f t="shared" si="8"/>
        <v>0.85488126649076512</v>
      </c>
    </row>
    <row r="164" spans="2:19" x14ac:dyDescent="0.25">
      <c r="B164" s="12">
        <v>45229</v>
      </c>
      <c r="C164" s="17">
        <v>3144.4</v>
      </c>
      <c r="D164" s="25">
        <v>2629.1</v>
      </c>
      <c r="E164" s="18">
        <v>1773.2</v>
      </c>
      <c r="F164" s="26">
        <v>315.60000000000002</v>
      </c>
      <c r="G164" s="26">
        <v>505.2</v>
      </c>
      <c r="H164" s="17">
        <v>635.9</v>
      </c>
      <c r="I164" s="17">
        <v>582.6</v>
      </c>
      <c r="J164" s="17">
        <v>855.9</v>
      </c>
      <c r="K164" s="17">
        <v>1417.2</v>
      </c>
      <c r="L164" s="17">
        <v>257.2</v>
      </c>
      <c r="M164" s="17">
        <v>417.7</v>
      </c>
      <c r="N164" s="17">
        <v>482.6</v>
      </c>
      <c r="O164" s="16">
        <f t="shared" si="11"/>
        <v>515.30000000000018</v>
      </c>
      <c r="P164" s="11">
        <f t="shared" si="12"/>
        <v>0.81495564005069698</v>
      </c>
      <c r="Q164" s="11">
        <f t="shared" si="12"/>
        <v>0.82680126682501975</v>
      </c>
      <c r="R164" s="11">
        <f t="shared" si="12"/>
        <v>0.75892435917597112</v>
      </c>
      <c r="S164" s="11">
        <f t="shared" si="8"/>
        <v>0.79923302503947669</v>
      </c>
    </row>
    <row r="165" spans="2:19" x14ac:dyDescent="0.25">
      <c r="B165" s="12">
        <v>45235</v>
      </c>
      <c r="C165" s="17">
        <v>3069</v>
      </c>
      <c r="D165" s="25">
        <v>2551.8000000000002</v>
      </c>
      <c r="E165" s="18">
        <v>1743.2</v>
      </c>
      <c r="F165" s="26">
        <v>277.60000000000002</v>
      </c>
      <c r="G165" s="26">
        <v>497.6</v>
      </c>
      <c r="H165" s="17">
        <v>692.4</v>
      </c>
      <c r="I165" s="17">
        <v>596.29999999999995</v>
      </c>
      <c r="J165" s="17">
        <v>808.6</v>
      </c>
      <c r="K165" s="17">
        <v>1451.1</v>
      </c>
      <c r="L165" s="17">
        <v>247.2</v>
      </c>
      <c r="M165" s="17">
        <v>402.4</v>
      </c>
      <c r="N165" s="17">
        <v>557.70000000000005</v>
      </c>
      <c r="O165" s="16">
        <f t="shared" si="11"/>
        <v>517.19999999999982</v>
      </c>
      <c r="P165" s="11">
        <f t="shared" si="12"/>
        <v>0.89048991354466844</v>
      </c>
      <c r="Q165" s="11">
        <f t="shared" si="12"/>
        <v>0.80868167202572339</v>
      </c>
      <c r="R165" s="11">
        <f t="shared" si="12"/>
        <v>0.80545927209705381</v>
      </c>
      <c r="S165" s="11">
        <f t="shared" si="8"/>
        <v>0.83243460302891226</v>
      </c>
    </row>
    <row r="166" spans="2:19" x14ac:dyDescent="0.25">
      <c r="B166" s="12">
        <v>45243</v>
      </c>
      <c r="C166" s="17">
        <v>2621.6</v>
      </c>
      <c r="D166" s="25">
        <v>2140.9</v>
      </c>
      <c r="E166" s="18">
        <v>1655.2</v>
      </c>
      <c r="F166" s="17">
        <v>399</v>
      </c>
      <c r="G166" s="27">
        <v>579</v>
      </c>
      <c r="H166" s="17">
        <v>536.5</v>
      </c>
      <c r="I166" s="17">
        <v>349.9</v>
      </c>
      <c r="J166" s="17">
        <v>485.7</v>
      </c>
      <c r="K166" s="17">
        <v>1368.3</v>
      </c>
      <c r="L166" s="17">
        <v>341.6</v>
      </c>
      <c r="M166" s="17">
        <v>462.8</v>
      </c>
      <c r="N166" s="17">
        <v>428</v>
      </c>
      <c r="O166" s="16">
        <f t="shared" si="11"/>
        <v>480.69999999999982</v>
      </c>
      <c r="P166" s="11">
        <f t="shared" si="12"/>
        <v>0.85614035087719309</v>
      </c>
      <c r="Q166" s="11">
        <f t="shared" si="12"/>
        <v>0.7993091537132988</v>
      </c>
      <c r="R166" s="11">
        <f t="shared" si="12"/>
        <v>0.79776328052190126</v>
      </c>
      <c r="S166" s="11">
        <f t="shared" si="8"/>
        <v>0.82666747220879644</v>
      </c>
    </row>
    <row r="167" spans="2:19" x14ac:dyDescent="0.25">
      <c r="B167" s="12">
        <v>45250</v>
      </c>
      <c r="C167" s="17">
        <v>3223.5</v>
      </c>
      <c r="D167" s="25">
        <v>2662.5</v>
      </c>
      <c r="E167" s="18">
        <v>1911</v>
      </c>
      <c r="F167" s="17">
        <v>393.4</v>
      </c>
      <c r="G167" s="27">
        <v>590.79999999999995</v>
      </c>
      <c r="H167" s="17">
        <v>687.5</v>
      </c>
      <c r="I167" s="17">
        <v>542</v>
      </c>
      <c r="J167" s="17">
        <v>751.5</v>
      </c>
      <c r="K167" s="17">
        <v>1580</v>
      </c>
      <c r="L167" s="17">
        <v>331.9</v>
      </c>
      <c r="M167" s="17">
        <v>538.70000000000005</v>
      </c>
      <c r="N167" s="17">
        <v>536.9</v>
      </c>
      <c r="O167" s="16">
        <f t="shared" si="11"/>
        <v>561</v>
      </c>
      <c r="P167" s="11">
        <f t="shared" si="12"/>
        <v>0.84367056431113374</v>
      </c>
      <c r="Q167" s="11">
        <f t="shared" si="12"/>
        <v>0.91181448882870697</v>
      </c>
      <c r="R167" s="11">
        <f t="shared" si="12"/>
        <v>0.7809454545454545</v>
      </c>
      <c r="S167" s="11">
        <f t="shared" si="8"/>
        <v>0.82679225536368395</v>
      </c>
    </row>
    <row r="168" spans="2:19" x14ac:dyDescent="0.25">
      <c r="B168" s="8"/>
      <c r="C168" s="17"/>
      <c r="D168" s="25"/>
      <c r="E168" s="18"/>
      <c r="F168" s="17"/>
      <c r="G168" s="27"/>
      <c r="H168" s="17"/>
      <c r="I168" s="17"/>
      <c r="J168" s="17"/>
      <c r="K168" s="17"/>
      <c r="L168" s="17"/>
      <c r="M168" s="17"/>
      <c r="N168" s="17"/>
      <c r="P168" s="11"/>
      <c r="Q168" s="11"/>
      <c r="R168" s="11"/>
      <c r="S168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dw</dc:creator>
  <cp:lastModifiedBy>chanyang zeng</cp:lastModifiedBy>
  <dcterms:created xsi:type="dcterms:W3CDTF">2023-12-05T02:06:27Z</dcterms:created>
  <dcterms:modified xsi:type="dcterms:W3CDTF">2024-08-21T14:07:27Z</dcterms:modified>
</cp:coreProperties>
</file>