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580" tabRatio="500"/>
  </bookViews>
  <sheets>
    <sheet name="えーあーるえる" sheetId="2" r:id="rId1"/>
    <sheet name="一覧" sheetId="1" r:id="rId2"/>
  </sheets>
  <definedNames>
    <definedName name="_xlnm._FilterDatabase" localSheetId="1" hidden="1">一覧!$A$4:$A$11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2" i="2"/>
  <c r="H5" i="2"/>
  <c r="E5" i="1"/>
  <c r="E6" i="1"/>
  <c r="E7" i="1"/>
  <c r="E8" i="1"/>
  <c r="E4" i="1"/>
  <c r="D5" i="1"/>
  <c r="D6" i="1"/>
  <c r="D7" i="1"/>
  <c r="D8" i="1"/>
  <c r="D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<sst xmlns="http://schemas.openxmlformats.org/spreadsheetml/2006/main" count="507" uniqueCount="161">
  <si>
    <t>テスト</t>
    <phoneticPr fontId="1"/>
  </si>
  <si>
    <t>テスト２</t>
    <phoneticPr fontId="1"/>
  </si>
  <si>
    <t>テスト３￥</t>
    <phoneticPr fontId="1"/>
  </si>
  <si>
    <t>テスト４</t>
    <phoneticPr fontId="1"/>
  </si>
  <si>
    <t>国語r</t>
  </si>
  <si>
    <t>国語r</t>
    <rPh sb="0" eb="2">
      <t>コクゴ</t>
    </rPh>
    <phoneticPr fontId="1"/>
  </si>
  <si>
    <t>英語t</t>
  </si>
  <si>
    <t>英語t</t>
    <rPh sb="0" eb="2">
      <t>エイゴ</t>
    </rPh>
    <phoneticPr fontId="1"/>
  </si>
  <si>
    <t>数学v</t>
    <rPh sb="0" eb="2">
      <t>スウガク</t>
    </rPh>
    <phoneticPr fontId="1"/>
  </si>
  <si>
    <t>体育p</t>
    <rPh sb="0" eb="2">
      <t>タイイク</t>
    </rPh>
    <phoneticPr fontId="1"/>
  </si>
  <si>
    <t>保険s</t>
    <rPh sb="0" eb="2">
      <t>ホケン</t>
    </rPh>
    <phoneticPr fontId="1"/>
  </si>
  <si>
    <t>４４３えf</t>
    <phoneticPr fontId="1"/>
  </si>
  <si>
    <t>４４４えf</t>
  </si>
  <si>
    <t>４４５えf</t>
  </si>
  <si>
    <t>４４６えf</t>
  </si>
  <si>
    <t>４４７えf</t>
  </si>
  <si>
    <t>４４８えf</t>
  </si>
  <si>
    <t>４４９えf</t>
  </si>
  <si>
    <t>４５０えf</t>
  </si>
  <si>
    <t>４５１えf</t>
  </si>
  <si>
    <t>４５２えf</t>
  </si>
  <si>
    <t>４５３えf</t>
  </si>
  <si>
    <t>４５４えf</t>
  </si>
  <si>
    <t>４５５えf</t>
  </si>
  <si>
    <t>４５６えf</t>
  </si>
  <si>
    <t>４５７えf</t>
  </si>
  <si>
    <t>４５８えf</t>
  </si>
  <si>
    <t>４５９えf</t>
  </si>
  <si>
    <t>４６０えf</t>
  </si>
  <si>
    <t>４６１えf</t>
  </si>
  <si>
    <t>４６２えf</t>
  </si>
  <si>
    <t>４６３えf</t>
  </si>
  <si>
    <t>４６４えf</t>
  </si>
  <si>
    <t>４６５えf</t>
  </si>
  <si>
    <t>４６６えf</t>
  </si>
  <si>
    <t>４６７えf</t>
  </si>
  <si>
    <t>４６８えf</t>
  </si>
  <si>
    <t>４６９えf</t>
  </si>
  <si>
    <t>４７０えf</t>
  </si>
  <si>
    <t>４７１えf</t>
  </si>
  <si>
    <t>４７２えf</t>
  </si>
  <si>
    <t>４７３えf</t>
  </si>
  <si>
    <t>４７４えf</t>
  </si>
  <si>
    <t>４７５えf</t>
  </si>
  <si>
    <t>４７６えf</t>
  </si>
  <si>
    <t>４７７えf</t>
  </si>
  <si>
    <t>４７８えf</t>
  </si>
  <si>
    <t>４７９えf</t>
  </si>
  <si>
    <t>４８０えf</t>
  </si>
  <si>
    <t>４８１えf</t>
  </si>
  <si>
    <t>４８２えf</t>
  </si>
  <si>
    <t>４８３えf</t>
  </si>
  <si>
    <t>４８４えf</t>
  </si>
  <si>
    <t>４８５えf</t>
  </si>
  <si>
    <t>４８６えf</t>
  </si>
  <si>
    <t>４８７えf</t>
  </si>
  <si>
    <t>４８８えf</t>
  </si>
  <si>
    <t>４８９えf</t>
  </si>
  <si>
    <t>４９０えf</t>
  </si>
  <si>
    <t>４９１えf</t>
  </si>
  <si>
    <t>４９２えf</t>
  </si>
  <si>
    <t>４９３えf</t>
  </si>
  <si>
    <t>４９４えf</t>
  </si>
  <si>
    <t>４９５えf</t>
  </si>
  <si>
    <t>４９６えf</t>
  </si>
  <si>
    <t>４９７えf</t>
  </si>
  <si>
    <t>４９８えf</t>
  </si>
  <si>
    <t>４９９えf</t>
  </si>
  <si>
    <t>５００えf</t>
  </si>
  <si>
    <t>５０１えf</t>
  </si>
  <si>
    <t>５０２えf</t>
  </si>
  <si>
    <t>５０３えf</t>
  </si>
  <si>
    <t>５０４えf</t>
  </si>
  <si>
    <t>５０５えf</t>
  </si>
  <si>
    <t>５０６えf</t>
  </si>
  <si>
    <t>５０７えf</t>
  </si>
  <si>
    <t>５０８えf</t>
  </si>
  <si>
    <t>５０９えf</t>
  </si>
  <si>
    <t>５１０えf</t>
  </si>
  <si>
    <t>５１１えf</t>
  </si>
  <si>
    <t>５１２えf</t>
  </si>
  <si>
    <t>５１３えf</t>
  </si>
  <si>
    <t>５１４えf</t>
  </si>
  <si>
    <t>５１５えf</t>
  </si>
  <si>
    <t>５１６えf</t>
  </si>
  <si>
    <t>５１７えf</t>
  </si>
  <si>
    <t>５１８えf</t>
  </si>
  <si>
    <t>５１９えf</t>
  </si>
  <si>
    <t>５２０えf</t>
  </si>
  <si>
    <t>５２１えf</t>
  </si>
  <si>
    <t>５２２えf</t>
  </si>
  <si>
    <t>５２３えf</t>
  </si>
  <si>
    <t>５２４えf</t>
  </si>
  <si>
    <t>５２５えf</t>
  </si>
  <si>
    <t>５２６えf</t>
  </si>
  <si>
    <t>５２７えf</t>
  </si>
  <si>
    <t>５２８えf</t>
  </si>
  <si>
    <t>５２９えf</t>
  </si>
  <si>
    <t>５３０えf</t>
  </si>
  <si>
    <t>５３１えf</t>
  </si>
  <si>
    <t>５３２えf</t>
  </si>
  <si>
    <t>５３３えf</t>
  </si>
  <si>
    <t>５３４えf</t>
  </si>
  <si>
    <t>５３５えf</t>
  </si>
  <si>
    <t>５３６えf</t>
  </si>
  <si>
    <t>５３７えf</t>
  </si>
  <si>
    <t>５３８えf</t>
  </si>
  <si>
    <t>５３９えf</t>
  </si>
  <si>
    <t>５４０えf</t>
  </si>
  <si>
    <t>５４１えf</t>
  </si>
  <si>
    <t>５４２えf</t>
  </si>
  <si>
    <t>５４３えf</t>
  </si>
  <si>
    <t>５４４えf</t>
  </si>
  <si>
    <t>５４５えf</t>
  </si>
  <si>
    <t>５４６えf</t>
  </si>
  <si>
    <t>５４７えf</t>
  </si>
  <si>
    <t>５４８えf</t>
  </si>
  <si>
    <t>５４９えf</t>
  </si>
  <si>
    <t>５５０えf</t>
  </si>
  <si>
    <t>５５１えf</t>
  </si>
  <si>
    <t>５５２えf</t>
  </si>
  <si>
    <t>５５３えf</t>
  </si>
  <si>
    <t>５５４えf</t>
  </si>
  <si>
    <t>５５５えf</t>
  </si>
  <si>
    <t>５５６えf</t>
  </si>
  <si>
    <t>５５７えf</t>
  </si>
  <si>
    <t>５５８えf</t>
  </si>
  <si>
    <t>５５９えf</t>
  </si>
  <si>
    <t>５６０えf</t>
  </si>
  <si>
    <t>５６１えf</t>
  </si>
  <si>
    <t>５６２えf</t>
  </si>
  <si>
    <t>５６３えf</t>
  </si>
  <si>
    <t>５６４えf</t>
  </si>
  <si>
    <t>５６５えf</t>
  </si>
  <si>
    <t>５６６えf</t>
  </si>
  <si>
    <t>５６７えf</t>
  </si>
  <si>
    <t>５６８えf</t>
  </si>
  <si>
    <t>５６９えf</t>
  </si>
  <si>
    <t>５７０えf</t>
  </si>
  <si>
    <t>５７１えf</t>
  </si>
  <si>
    <t>５７２えf</t>
  </si>
  <si>
    <t>５７３えf</t>
  </si>
  <si>
    <t>５７４えf</t>
  </si>
  <si>
    <t>５７５えf</t>
  </si>
  <si>
    <t>５７６えf</t>
  </si>
  <si>
    <t>５７７えf</t>
  </si>
  <si>
    <t>５７８えf</t>
  </si>
  <si>
    <t>５７９えf</t>
  </si>
  <si>
    <t>５８０えf</t>
  </si>
  <si>
    <t>５８１えf</t>
  </si>
  <si>
    <t>５８２えf</t>
  </si>
  <si>
    <t>５８３えf</t>
  </si>
  <si>
    <t>テスト５</t>
    <phoneticPr fontId="1"/>
  </si>
  <si>
    <t>sum</t>
    <phoneticPr fontId="1"/>
  </si>
  <si>
    <t>check</t>
    <phoneticPr fontId="1"/>
  </si>
  <si>
    <t>faj</t>
    <phoneticPr fontId="1"/>
  </si>
  <si>
    <t>few</t>
    <phoneticPr fontId="1"/>
  </si>
  <si>
    <t>数式</t>
    <rPh sb="0" eb="2">
      <t>スウシキ</t>
    </rPh>
    <phoneticPr fontId="1"/>
  </si>
  <si>
    <t>左の同じファイル名をカウント</t>
    <rPh sb="0" eb="1">
      <t>ヒダリ</t>
    </rPh>
    <rPh sb="2" eb="3">
      <t>オナ</t>
    </rPh>
    <rPh sb="8" eb="9">
      <t>メイ</t>
    </rPh>
    <phoneticPr fontId="1"/>
  </si>
  <si>
    <t>右の同じファイル名をカウント</t>
    <rPh sb="0" eb="1">
      <t>ミギ</t>
    </rPh>
    <rPh sb="2" eb="3">
      <t>オナ</t>
    </rPh>
    <rPh sb="8" eb="9">
      <t>メイ</t>
    </rPh>
    <phoneticPr fontId="1"/>
  </si>
  <si>
    <t>ファイル名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</si>
</sst>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2" borderId="0" xfId="0" applyFill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showRuler="0" workbookViewId="0">
      <selection activeCell="G13" sqref="G13"/>
    </sheetView>
  </sheetViews>
  <sheetFormatPr baseColWidth="12" defaultRowHeight="18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154</v>
      </c>
    </row>
    <row r="2" spans="1:8">
      <c r="A2" t="s">
        <v>7</v>
      </c>
      <c r="B2">
        <v>34</v>
      </c>
      <c r="C2" t="s">
        <v>11</v>
      </c>
      <c r="D2" t="s">
        <v>12</v>
      </c>
      <c r="E2" t="s">
        <v>156</v>
      </c>
      <c r="F2" s="2" t="str">
        <f>IF(AND(COUNTIF(一覧!$A$4:$A$8,A2)&gt;0,ISBLANK(えーあーるえる!E2)),"v0.4",えーあーるえる!E2)</f>
        <v>few</v>
      </c>
      <c r="G2" t="s">
        <v>157</v>
      </c>
    </row>
    <row r="3" spans="1:8">
      <c r="A3" t="s">
        <v>5</v>
      </c>
      <c r="B3">
        <v>34</v>
      </c>
      <c r="C3" t="s">
        <v>11</v>
      </c>
      <c r="D3" t="s">
        <v>12</v>
      </c>
      <c r="E3" t="s">
        <v>155</v>
      </c>
      <c r="F3" t="str">
        <f>IF(AND(COUNTIF(一覧!$A$4:$A$8,A3)&gt;0,ISBLANK(えーあーるえる!E3)),"v0.4",えーあーるえる!E3)</f>
        <v>faj</v>
      </c>
    </row>
    <row r="4" spans="1:8">
      <c r="A4" t="s">
        <v>5</v>
      </c>
      <c r="B4">
        <v>34</v>
      </c>
      <c r="C4" t="s">
        <v>11</v>
      </c>
      <c r="D4" t="s">
        <v>12</v>
      </c>
      <c r="E4" t="s">
        <v>12</v>
      </c>
      <c r="F4" t="str">
        <f>IF(AND(COUNTIF(一覧!$A$4:$A$8,A4)&gt;0,ISBLANK(えーあーるえる!E4)),"v0.4",えーあーるえる!E4)</f>
        <v>４４４えf</v>
      </c>
    </row>
    <row r="5" spans="1:8">
      <c r="A5" t="s">
        <v>5</v>
      </c>
      <c r="B5">
        <v>34</v>
      </c>
      <c r="C5" t="s">
        <v>14</v>
      </c>
      <c r="D5" t="s">
        <v>13</v>
      </c>
      <c r="E5" t="s">
        <v>13</v>
      </c>
      <c r="F5" t="str">
        <f>IF(AND(COUNTIF(一覧!$A$4:$A$8,A5)&gt;0,ISBLANK(えーあーるえる!E5)),"v0.4",えーあーるえる!E5)</f>
        <v>４４５えf</v>
      </c>
      <c r="H5" t="str">
        <f>IF(AND(COUNTIF(一覧!A4:A8,A)&gt;0,ISBLANK(えーあーるえる!E4)),v0.4,えーあーるえる!E4)</f>
        <v>４４４えf</v>
      </c>
    </row>
    <row r="6" spans="1:8">
      <c r="A6" t="s">
        <v>5</v>
      </c>
      <c r="B6">
        <v>34</v>
      </c>
      <c r="C6" t="s">
        <v>15</v>
      </c>
      <c r="D6" t="s">
        <v>14</v>
      </c>
      <c r="E6" t="s">
        <v>14</v>
      </c>
      <c r="F6" t="str">
        <f>IF(AND(COUNTIF(一覧!$A$4:$A$8,A6)&gt;0,ISBLANK(えーあーるえる!E6)),"v0.4",えーあーるえる!E6)</f>
        <v>４４６えf</v>
      </c>
    </row>
    <row r="7" spans="1:8">
      <c r="A7" t="s">
        <v>5</v>
      </c>
      <c r="B7">
        <v>34</v>
      </c>
      <c r="C7" t="s">
        <v>16</v>
      </c>
      <c r="D7" t="s">
        <v>15</v>
      </c>
      <c r="E7" t="s">
        <v>15</v>
      </c>
      <c r="F7" t="str">
        <f>IF(AND(COUNTIF(一覧!$A$4:$A$8,A7)&gt;0,ISBLANK(えーあーるえる!E7)),"v0.4",えーあーるえる!E7)</f>
        <v>４４７えf</v>
      </c>
    </row>
    <row r="8" spans="1:8">
      <c r="A8" t="s">
        <v>5</v>
      </c>
      <c r="B8">
        <v>34</v>
      </c>
      <c r="C8" t="s">
        <v>17</v>
      </c>
      <c r="D8" t="s">
        <v>16</v>
      </c>
      <c r="E8" t="s">
        <v>16</v>
      </c>
      <c r="F8" t="str">
        <f>IF(AND(COUNTIF(一覧!$A$4:$A$8,A8)&gt;0,ISBLANK(えーあーるえる!E8)),"v0.4",えーあーるえる!E8)</f>
        <v>４４８えf</v>
      </c>
    </row>
    <row r="9" spans="1:8">
      <c r="A9" t="s">
        <v>5</v>
      </c>
      <c r="B9">
        <v>34</v>
      </c>
      <c r="C9" t="s">
        <v>18</v>
      </c>
      <c r="D9" t="s">
        <v>17</v>
      </c>
      <c r="E9" t="s">
        <v>17</v>
      </c>
      <c r="F9" t="str">
        <f>IF(AND(COUNTIF(一覧!$A$4:$A$8,A9)&gt;0,ISBLANK(えーあーるえる!E9)),"v0.4",えーあーるえる!E9)</f>
        <v>４４９えf</v>
      </c>
    </row>
    <row r="10" spans="1:8">
      <c r="A10" t="s">
        <v>5</v>
      </c>
      <c r="B10">
        <v>34</v>
      </c>
      <c r="C10" t="s">
        <v>19</v>
      </c>
      <c r="D10" t="s">
        <v>18</v>
      </c>
      <c r="E10" t="s">
        <v>18</v>
      </c>
      <c r="F10" t="str">
        <f>IF(AND(COUNTIF(一覧!$A$4:$A$8,A10)&gt;0,ISBLANK(えーあーるえる!E10)),"v0.4",えーあーるえる!E10)</f>
        <v>４５０えf</v>
      </c>
    </row>
    <row r="11" spans="1:8">
      <c r="A11" t="s">
        <v>5</v>
      </c>
      <c r="B11">
        <v>34</v>
      </c>
      <c r="C11" t="s">
        <v>20</v>
      </c>
      <c r="D11" t="s">
        <v>19</v>
      </c>
      <c r="E11" t="s">
        <v>19</v>
      </c>
      <c r="F11" t="str">
        <f>IF(AND(COUNTIF(一覧!$A$4:$A$8,A11)&gt;0,ISBLANK(えーあーるえる!E11)),"v0.4",えーあーるえる!E11)</f>
        <v>４５１えf</v>
      </c>
    </row>
    <row r="12" spans="1:8">
      <c r="A12" t="s">
        <v>5</v>
      </c>
      <c r="B12">
        <v>34</v>
      </c>
      <c r="C12" t="s">
        <v>21</v>
      </c>
      <c r="D12" t="s">
        <v>20</v>
      </c>
      <c r="E12" t="s">
        <v>20</v>
      </c>
      <c r="F12" t="str">
        <f>IF(AND(COUNTIF(一覧!$A$4:$A$8,A12)&gt;0,ISBLANK(えーあーるえる!E12)),"v0.4",えーあーるえる!E12)</f>
        <v>４５２えf</v>
      </c>
    </row>
    <row r="13" spans="1:8">
      <c r="A13" t="s">
        <v>5</v>
      </c>
      <c r="B13">
        <v>34</v>
      </c>
      <c r="C13" t="s">
        <v>22</v>
      </c>
      <c r="D13" t="s">
        <v>21</v>
      </c>
      <c r="E13" t="s">
        <v>21</v>
      </c>
      <c r="F13" t="str">
        <f>IF(AND(COUNTIF(一覧!$A$4:$A$8,A13)&gt;0,ISBLANK(えーあーるえる!E13)),"v0.4",えーあーるえる!E13)</f>
        <v>４５３えf</v>
      </c>
    </row>
    <row r="14" spans="1:8">
      <c r="A14" t="s">
        <v>5</v>
      </c>
      <c r="B14">
        <v>34</v>
      </c>
      <c r="C14" t="s">
        <v>23</v>
      </c>
      <c r="D14" t="s">
        <v>22</v>
      </c>
      <c r="E14" t="s">
        <v>22</v>
      </c>
      <c r="F14" t="str">
        <f>IF(AND(COUNTIF(一覧!$A$4:$A$8,A14)&gt;0,ISBLANK(えーあーるえる!E14)),"v0.4",えーあーるえる!E14)</f>
        <v>４５４えf</v>
      </c>
    </row>
    <row r="15" spans="1:8">
      <c r="A15" t="s">
        <v>7</v>
      </c>
      <c r="B15">
        <v>34</v>
      </c>
      <c r="C15" t="s">
        <v>24</v>
      </c>
      <c r="D15" t="s">
        <v>23</v>
      </c>
      <c r="E15" t="s">
        <v>23</v>
      </c>
      <c r="F15" t="str">
        <f>IF(AND(COUNTIF(一覧!$A$4:$A$8,A15)&gt;0,ISBLANK(えーあーるえる!E15)),"v0.4",えーあーるえる!E15)</f>
        <v>４５５えf</v>
      </c>
    </row>
    <row r="16" spans="1:8">
      <c r="A16" t="s">
        <v>7</v>
      </c>
      <c r="B16">
        <v>34</v>
      </c>
      <c r="C16" t="s">
        <v>25</v>
      </c>
      <c r="D16" t="s">
        <v>24</v>
      </c>
      <c r="E16" t="s">
        <v>24</v>
      </c>
      <c r="F16" t="str">
        <f>IF(AND(COUNTIF(一覧!$A$4:$A$8,A16)&gt;0,ISBLANK(えーあーるえる!E16)),"v0.4",えーあーるえる!E16)</f>
        <v>４５６えf</v>
      </c>
    </row>
    <row r="17" spans="1:6">
      <c r="A17" t="s">
        <v>7</v>
      </c>
      <c r="B17">
        <v>34</v>
      </c>
      <c r="C17" t="s">
        <v>26</v>
      </c>
      <c r="D17" t="s">
        <v>25</v>
      </c>
      <c r="E17" t="s">
        <v>25</v>
      </c>
      <c r="F17" t="str">
        <f>IF(AND(COUNTIF(一覧!$A$4:$A$8,A17)&gt;0,ISBLANK(えーあーるえる!E17)),"v0.4",えーあーるえる!E17)</f>
        <v>４５７えf</v>
      </c>
    </row>
    <row r="18" spans="1:6">
      <c r="A18" t="s">
        <v>7</v>
      </c>
      <c r="B18">
        <v>34</v>
      </c>
      <c r="C18" t="s">
        <v>27</v>
      </c>
      <c r="D18" t="s">
        <v>26</v>
      </c>
      <c r="F18" t="str">
        <f>IF(AND(COUNTIF(一覧!$A$4:$A$8,A18)&gt;0,ISBLANK(えーあーるえる!E18)),"v0.4",えーあーるえる!E18)</f>
        <v>v0.4</v>
      </c>
    </row>
    <row r="19" spans="1:6">
      <c r="A19" t="s">
        <v>7</v>
      </c>
      <c r="B19">
        <v>34</v>
      </c>
      <c r="C19" t="s">
        <v>28</v>
      </c>
      <c r="D19" t="s">
        <v>27</v>
      </c>
      <c r="F19" t="str">
        <f>IF(AND(COUNTIF(一覧!$A$4:$A$8,A19)&gt;0,ISBLANK(えーあーるえる!E19)),"v0.4",えーあーるえる!E19)</f>
        <v>v0.4</v>
      </c>
    </row>
    <row r="20" spans="1:6">
      <c r="A20" t="s">
        <v>7</v>
      </c>
      <c r="B20">
        <v>34</v>
      </c>
      <c r="C20" t="s">
        <v>29</v>
      </c>
      <c r="D20" t="s">
        <v>28</v>
      </c>
      <c r="F20" t="str">
        <f>IF(AND(COUNTIF(一覧!$A$4:$A$8,A20)&gt;0,ISBLANK(えーあーるえる!E20)),"v0.4",えーあーるえる!E20)</f>
        <v>v0.4</v>
      </c>
    </row>
    <row r="21" spans="1:6">
      <c r="A21" t="s">
        <v>7</v>
      </c>
      <c r="B21">
        <v>34</v>
      </c>
      <c r="C21" t="s">
        <v>30</v>
      </c>
      <c r="D21" t="s">
        <v>29</v>
      </c>
      <c r="F21" t="str">
        <f>IF(AND(COUNTIF(一覧!$A$4:$A$8,A21)&gt;0,ISBLANK(えーあーるえる!E21)),"v0.4",えーあーるえる!E21)</f>
        <v>v0.4</v>
      </c>
    </row>
    <row r="22" spans="1:6">
      <c r="A22" t="s">
        <v>7</v>
      </c>
      <c r="B22">
        <v>34</v>
      </c>
      <c r="C22" t="s">
        <v>31</v>
      </c>
      <c r="D22" t="s">
        <v>30</v>
      </c>
      <c r="F22" t="str">
        <f>IF(AND(COUNTIF(一覧!$A$4:$A$8,A22)&gt;0,ISBLANK(えーあーるえる!E22)),"v0.4",えーあーるえる!E22)</f>
        <v>v0.4</v>
      </c>
    </row>
    <row r="23" spans="1:6">
      <c r="A23" t="s">
        <v>7</v>
      </c>
      <c r="B23">
        <v>34</v>
      </c>
      <c r="C23" t="s">
        <v>32</v>
      </c>
      <c r="D23" t="s">
        <v>31</v>
      </c>
      <c r="F23" t="str">
        <f>IF(AND(COUNTIF(一覧!$A$4:$A$8,A23)&gt;0,ISBLANK(えーあーるえる!E23)),"v0.4",えーあーるえる!E23)</f>
        <v>v0.4</v>
      </c>
    </row>
    <row r="24" spans="1:6">
      <c r="A24" t="s">
        <v>7</v>
      </c>
      <c r="B24">
        <v>34</v>
      </c>
      <c r="C24" t="s">
        <v>33</v>
      </c>
      <c r="D24" t="s">
        <v>32</v>
      </c>
      <c r="F24" t="str">
        <f>IF(AND(COUNTIF(一覧!$A$4:$A$8,A24)&gt;0,ISBLANK(えーあーるえる!E24)),"v0.4",えーあーるえる!E24)</f>
        <v>v0.4</v>
      </c>
    </row>
    <row r="25" spans="1:6">
      <c r="A25" t="s">
        <v>7</v>
      </c>
      <c r="B25">
        <v>34</v>
      </c>
      <c r="C25" t="s">
        <v>34</v>
      </c>
      <c r="D25" t="s">
        <v>33</v>
      </c>
      <c r="F25" t="str">
        <f>IF(AND(COUNTIF(一覧!$A$4:$A$8,A25)&gt;0,ISBLANK(えーあーるえる!E25)),"v0.4",えーあーるえる!E25)</f>
        <v>v0.4</v>
      </c>
    </row>
    <row r="26" spans="1:6">
      <c r="A26" t="s">
        <v>7</v>
      </c>
      <c r="B26">
        <v>34</v>
      </c>
      <c r="C26" t="s">
        <v>35</v>
      </c>
      <c r="D26" t="s">
        <v>34</v>
      </c>
      <c r="F26" t="str">
        <f>IF(AND(COUNTIF(一覧!$A$4:$A$8,A26)&gt;0,ISBLANK(えーあーるえる!E26)),"v0.4",えーあーるえる!E26)</f>
        <v>v0.4</v>
      </c>
    </row>
    <row r="27" spans="1:6">
      <c r="A27" t="s">
        <v>8</v>
      </c>
      <c r="B27">
        <v>34</v>
      </c>
      <c r="C27" t="s">
        <v>36</v>
      </c>
      <c r="D27" t="s">
        <v>35</v>
      </c>
      <c r="F27" t="str">
        <f>IF(AND(COUNTIF(一覧!$A$4:$A$8,A27)&gt;0,ISBLANK(えーあーるえる!E27)),"v0.4",えーあーるえる!E27)</f>
        <v>v0.4</v>
      </c>
    </row>
    <row r="28" spans="1:6">
      <c r="A28" s="1" t="s">
        <v>4</v>
      </c>
      <c r="B28">
        <v>34</v>
      </c>
      <c r="C28" t="s">
        <v>37</v>
      </c>
      <c r="D28" t="s">
        <v>36</v>
      </c>
      <c r="F28" t="str">
        <f>IF(AND(COUNTIF(一覧!$A$4:$A$8,A28)&gt;0,ISBLANK(えーあーるえる!E28)),"v0.4",えーあーるえる!E28)</f>
        <v>v0.4</v>
      </c>
    </row>
    <row r="29" spans="1:6">
      <c r="A29" s="1" t="s">
        <v>4</v>
      </c>
      <c r="B29">
        <v>34</v>
      </c>
      <c r="C29" t="s">
        <v>38</v>
      </c>
      <c r="D29" t="s">
        <v>37</v>
      </c>
      <c r="F29" t="str">
        <f>IF(AND(COUNTIF(一覧!$A$4:$A$8,A29)&gt;0,ISBLANK(えーあーるえる!E29)),"v0.4",えーあーるえる!E29)</f>
        <v>v0.4</v>
      </c>
    </row>
    <row r="30" spans="1:6">
      <c r="A30" s="1" t="s">
        <v>6</v>
      </c>
      <c r="B30">
        <v>34</v>
      </c>
      <c r="C30" t="s">
        <v>39</v>
      </c>
      <c r="D30" t="s">
        <v>38</v>
      </c>
      <c r="F30" t="str">
        <f>IF(AND(COUNTIF(一覧!$A$4:$A$8,A30)&gt;0,ISBLANK(えーあーるえる!E30)),"v0.4",えーあーるえる!E30)</f>
        <v>v0.4</v>
      </c>
    </row>
    <row r="31" spans="1:6">
      <c r="A31" s="1" t="s">
        <v>6</v>
      </c>
      <c r="B31">
        <v>34</v>
      </c>
      <c r="C31" t="s">
        <v>40</v>
      </c>
      <c r="D31" t="s">
        <v>39</v>
      </c>
      <c r="F31" t="str">
        <f>IF(AND(COUNTIF(一覧!$A$4:$A$8,A31)&gt;0,ISBLANK(えーあーるえる!E31)),"v0.4",えーあーるえる!E31)</f>
        <v>v0.4</v>
      </c>
    </row>
    <row r="32" spans="1:6">
      <c r="A32" s="1" t="s">
        <v>6</v>
      </c>
      <c r="B32">
        <v>34</v>
      </c>
      <c r="C32" t="s">
        <v>41</v>
      </c>
      <c r="D32" t="s">
        <v>40</v>
      </c>
      <c r="F32" t="str">
        <f>IF(AND(COUNTIF(一覧!$A$4:$A$8,A32)&gt;0,ISBLANK(えーあーるえる!E32)),"v0.4",えーあーるえる!E32)</f>
        <v>v0.4</v>
      </c>
    </row>
    <row r="33" spans="1:6">
      <c r="A33" t="s">
        <v>7</v>
      </c>
      <c r="B33">
        <v>34</v>
      </c>
      <c r="C33" t="s">
        <v>42</v>
      </c>
      <c r="D33" t="s">
        <v>41</v>
      </c>
      <c r="F33" t="str">
        <f>IF(AND(COUNTIF(一覧!$A$4:$A$8,A33)&gt;0,ISBLANK(えーあーるえる!E33)),"v0.4",えーあーるえる!E33)</f>
        <v>v0.4</v>
      </c>
    </row>
    <row r="34" spans="1:6">
      <c r="A34" t="s">
        <v>7</v>
      </c>
      <c r="B34">
        <v>34</v>
      </c>
      <c r="C34" t="s">
        <v>43</v>
      </c>
      <c r="D34" t="s">
        <v>42</v>
      </c>
      <c r="F34" t="str">
        <f>IF(AND(COUNTIF(一覧!$A$4:$A$8,A34)&gt;0,ISBLANK(えーあーるえる!E34)),"v0.4",えーあーるえる!E34)</f>
        <v>v0.4</v>
      </c>
    </row>
    <row r="35" spans="1:6">
      <c r="A35" t="s">
        <v>7</v>
      </c>
      <c r="B35">
        <v>34</v>
      </c>
      <c r="C35" t="s">
        <v>44</v>
      </c>
      <c r="D35" t="s">
        <v>43</v>
      </c>
      <c r="F35" t="str">
        <f>IF(AND(COUNTIF(一覧!$A$4:$A$8,A35)&gt;0,ISBLANK(えーあーるえる!E35)),"v0.4",えーあーるえる!E35)</f>
        <v>v0.4</v>
      </c>
    </row>
    <row r="36" spans="1:6">
      <c r="A36" t="s">
        <v>7</v>
      </c>
      <c r="B36">
        <v>34</v>
      </c>
      <c r="C36" t="s">
        <v>45</v>
      </c>
      <c r="D36" t="s">
        <v>44</v>
      </c>
      <c r="E36" t="s">
        <v>44</v>
      </c>
      <c r="F36" t="str">
        <f>IF(AND(COUNTIF(一覧!$A$4:$A$8,A36)&gt;0,ISBLANK(えーあーるえる!E36)),"v0.4",えーあーるえる!E36)</f>
        <v>４７６えf</v>
      </c>
    </row>
    <row r="37" spans="1:6">
      <c r="A37" t="s">
        <v>8</v>
      </c>
      <c r="B37">
        <v>34</v>
      </c>
      <c r="C37" t="s">
        <v>46</v>
      </c>
      <c r="D37" t="s">
        <v>45</v>
      </c>
      <c r="E37" t="s">
        <v>45</v>
      </c>
      <c r="F37" t="str">
        <f>IF(AND(COUNTIF(一覧!$A$4:$A$8,A37)&gt;0,ISBLANK(えーあーるえる!E37)),"v0.4",えーあーるえる!E37)</f>
        <v>４７７えf</v>
      </c>
    </row>
    <row r="38" spans="1:6">
      <c r="A38" s="1" t="s">
        <v>4</v>
      </c>
      <c r="B38">
        <v>34</v>
      </c>
      <c r="C38" t="s">
        <v>47</v>
      </c>
      <c r="D38" t="s">
        <v>46</v>
      </c>
      <c r="E38" t="s">
        <v>46</v>
      </c>
      <c r="F38" t="str">
        <f>IF(AND(COUNTIF(一覧!$A$4:$A$8,A38)&gt;0,ISBLANK(えーあーるえる!E38)),"v0.4",えーあーるえる!E38)</f>
        <v>４７８えf</v>
      </c>
    </row>
    <row r="39" spans="1:6">
      <c r="A39" s="1" t="s">
        <v>4</v>
      </c>
      <c r="B39">
        <v>34</v>
      </c>
      <c r="C39" t="s">
        <v>48</v>
      </c>
      <c r="D39" t="s">
        <v>47</v>
      </c>
      <c r="E39" t="s">
        <v>47</v>
      </c>
      <c r="F39" t="str">
        <f>IF(AND(COUNTIF(一覧!$A$4:$A$8,A39)&gt;0,ISBLANK(えーあーるえる!E39)),"v0.4",えーあーるえる!E39)</f>
        <v>４７９えf</v>
      </c>
    </row>
    <row r="40" spans="1:6">
      <c r="A40" s="1" t="s">
        <v>6</v>
      </c>
      <c r="B40">
        <v>34</v>
      </c>
      <c r="C40" t="s">
        <v>49</v>
      </c>
      <c r="D40" t="s">
        <v>48</v>
      </c>
      <c r="E40" t="s">
        <v>48</v>
      </c>
      <c r="F40" t="str">
        <f>IF(AND(COUNTIF(一覧!$A$4:$A$8,A40)&gt;0,ISBLANK(えーあーるえる!E40)),"v0.4",えーあーるえる!E40)</f>
        <v>４８０えf</v>
      </c>
    </row>
    <row r="41" spans="1:6">
      <c r="A41" s="1" t="s">
        <v>9</v>
      </c>
      <c r="B41">
        <v>34</v>
      </c>
      <c r="C41" t="s">
        <v>50</v>
      </c>
      <c r="D41" t="s">
        <v>49</v>
      </c>
      <c r="E41" t="s">
        <v>49</v>
      </c>
      <c r="F41" t="str">
        <f>IF(AND(COUNTIF(一覧!$A$4:$A$8,A41)&gt;0,ISBLANK(えーあーるえる!E41)),"v0.4",えーあーるえる!E41)</f>
        <v>４８１えf</v>
      </c>
    </row>
    <row r="42" spans="1:6">
      <c r="A42" s="1" t="s">
        <v>10</v>
      </c>
      <c r="B42">
        <v>34</v>
      </c>
      <c r="C42" t="s">
        <v>51</v>
      </c>
      <c r="D42" t="s">
        <v>50</v>
      </c>
      <c r="E42" t="s">
        <v>50</v>
      </c>
      <c r="F42" t="str">
        <f>IF(AND(COUNTIF(一覧!$A$4:$A$8,A42)&gt;0,ISBLANK(えーあーるえる!E42)),"v0.4",えーあーるえる!E42)</f>
        <v>４８２えf</v>
      </c>
    </row>
    <row r="43" spans="1:6">
      <c r="A43" t="s">
        <v>7</v>
      </c>
      <c r="B43">
        <v>34</v>
      </c>
      <c r="C43" t="s">
        <v>52</v>
      </c>
      <c r="D43" t="s">
        <v>51</v>
      </c>
      <c r="E43" t="s">
        <v>51</v>
      </c>
      <c r="F43" t="str">
        <f>IF(AND(COUNTIF(一覧!$A$4:$A$8,A43)&gt;0,ISBLANK(えーあーるえる!E43)),"v0.4",えーあーるえる!E43)</f>
        <v>４８３えf</v>
      </c>
    </row>
    <row r="44" spans="1:6">
      <c r="A44" t="s">
        <v>7</v>
      </c>
      <c r="B44">
        <v>34</v>
      </c>
      <c r="C44" t="s">
        <v>53</v>
      </c>
      <c r="D44" t="s">
        <v>52</v>
      </c>
      <c r="E44" t="s">
        <v>52</v>
      </c>
      <c r="F44" t="str">
        <f>IF(AND(COUNTIF(一覧!$A$4:$A$8,A44)&gt;0,ISBLANK(えーあーるえる!E44)),"v0.4",えーあーるえる!E44)</f>
        <v>４８４えf</v>
      </c>
    </row>
    <row r="45" spans="1:6">
      <c r="A45" t="s">
        <v>8</v>
      </c>
      <c r="B45">
        <v>34</v>
      </c>
      <c r="C45" t="s">
        <v>54</v>
      </c>
      <c r="D45" t="s">
        <v>53</v>
      </c>
      <c r="E45" t="s">
        <v>53</v>
      </c>
      <c r="F45" t="str">
        <f>IF(AND(COUNTIF(一覧!$A$4:$A$8,A45)&gt;0,ISBLANK(えーあーるえる!E45)),"v0.4",えーあーるえる!E45)</f>
        <v>４８５えf</v>
      </c>
    </row>
    <row r="46" spans="1:6">
      <c r="A46" s="1" t="s">
        <v>4</v>
      </c>
      <c r="B46">
        <v>34</v>
      </c>
      <c r="C46" t="s">
        <v>55</v>
      </c>
      <c r="D46" t="s">
        <v>54</v>
      </c>
      <c r="E46" t="s">
        <v>54</v>
      </c>
      <c r="F46" t="str">
        <f>IF(AND(COUNTIF(一覧!$A$4:$A$8,A46)&gt;0,ISBLANK(えーあーるえる!E46)),"v0.4",えーあーるえる!E46)</f>
        <v>４８６えf</v>
      </c>
    </row>
    <row r="47" spans="1:6">
      <c r="A47" s="1" t="s">
        <v>4</v>
      </c>
      <c r="B47">
        <v>34</v>
      </c>
      <c r="C47" t="s">
        <v>56</v>
      </c>
      <c r="D47" t="s">
        <v>55</v>
      </c>
      <c r="E47" t="s">
        <v>55</v>
      </c>
      <c r="F47" t="str">
        <f>IF(AND(COUNTIF(一覧!$A$4:$A$8,A47)&gt;0,ISBLANK(えーあーるえる!E47)),"v0.4",えーあーるえる!E47)</f>
        <v>４８７えf</v>
      </c>
    </row>
    <row r="48" spans="1:6">
      <c r="A48" s="1" t="s">
        <v>6</v>
      </c>
      <c r="B48">
        <v>34</v>
      </c>
      <c r="C48" t="s">
        <v>57</v>
      </c>
      <c r="D48" t="s">
        <v>56</v>
      </c>
      <c r="E48" t="s">
        <v>56</v>
      </c>
      <c r="F48" t="str">
        <f>IF(AND(COUNTIF(一覧!$A$4:$A$8,A48)&gt;0,ISBLANK(えーあーるえる!E48)),"v0.4",えーあーるえる!E48)</f>
        <v>４８８えf</v>
      </c>
    </row>
    <row r="49" spans="1:6">
      <c r="A49" s="1" t="s">
        <v>9</v>
      </c>
      <c r="B49">
        <v>34</v>
      </c>
      <c r="C49" t="s">
        <v>58</v>
      </c>
      <c r="D49" t="s">
        <v>57</v>
      </c>
      <c r="E49" t="s">
        <v>57</v>
      </c>
      <c r="F49" t="str">
        <f>IF(AND(COUNTIF(一覧!$A$4:$A$8,A49)&gt;0,ISBLANK(えーあーるえる!E49)),"v0.4",えーあーるえる!E49)</f>
        <v>４８９えf</v>
      </c>
    </row>
    <row r="50" spans="1:6">
      <c r="A50" s="1" t="s">
        <v>10</v>
      </c>
      <c r="B50">
        <v>34</v>
      </c>
      <c r="C50" t="s">
        <v>59</v>
      </c>
      <c r="D50" t="s">
        <v>58</v>
      </c>
      <c r="F50" t="str">
        <f>IF(AND(COUNTIF(一覧!$A$4:$A$8,A50)&gt;0,ISBLANK(えーあーるえる!E50)),"v0.4",えーあーるえる!E50)</f>
        <v>v0.4</v>
      </c>
    </row>
    <row r="51" spans="1:6">
      <c r="A51" t="s">
        <v>7</v>
      </c>
      <c r="B51">
        <v>34</v>
      </c>
      <c r="C51" t="s">
        <v>60</v>
      </c>
      <c r="D51" t="s">
        <v>59</v>
      </c>
      <c r="F51" t="str">
        <f>IF(AND(COUNTIF(一覧!$A$4:$A$8,A51)&gt;0,ISBLANK(えーあーるえる!E51)),"v0.4",えーあーるえる!E51)</f>
        <v>v0.4</v>
      </c>
    </row>
    <row r="52" spans="1:6">
      <c r="A52" t="s">
        <v>7</v>
      </c>
      <c r="B52">
        <v>34</v>
      </c>
      <c r="C52" t="s">
        <v>61</v>
      </c>
      <c r="D52" t="s">
        <v>60</v>
      </c>
      <c r="F52" t="str">
        <f>IF(AND(COUNTIF(一覧!$A$4:$A$8,A52)&gt;0,ISBLANK(えーあーるえる!E52)),"v0.4",えーあーるえる!E52)</f>
        <v>v0.4</v>
      </c>
    </row>
    <row r="53" spans="1:6">
      <c r="A53" t="s">
        <v>8</v>
      </c>
      <c r="B53">
        <v>34</v>
      </c>
      <c r="C53" t="s">
        <v>62</v>
      </c>
      <c r="D53" t="s">
        <v>61</v>
      </c>
      <c r="F53" t="str">
        <f>IF(AND(COUNTIF(一覧!$A$4:$A$8,A53)&gt;0,ISBLANK(えーあーるえる!E53)),"v0.4",えーあーるえる!E53)</f>
        <v>v0.4</v>
      </c>
    </row>
    <row r="54" spans="1:6">
      <c r="A54" s="1" t="s">
        <v>4</v>
      </c>
      <c r="B54">
        <v>34</v>
      </c>
      <c r="C54" t="s">
        <v>63</v>
      </c>
      <c r="D54" t="s">
        <v>62</v>
      </c>
      <c r="F54" t="str">
        <f>IF(AND(COUNTIF(一覧!$A$4:$A$8,A54)&gt;0,ISBLANK(えーあーるえる!E54)),"v0.4",えーあーるえる!E54)</f>
        <v>v0.4</v>
      </c>
    </row>
    <row r="55" spans="1:6">
      <c r="A55" s="1" t="s">
        <v>4</v>
      </c>
      <c r="B55">
        <v>34</v>
      </c>
      <c r="C55" t="s">
        <v>64</v>
      </c>
      <c r="D55" t="s">
        <v>63</v>
      </c>
      <c r="F55" t="str">
        <f>IF(AND(COUNTIF(一覧!$A$4:$A$8,A55)&gt;0,ISBLANK(えーあーるえる!E55)),"v0.4",えーあーるえる!E55)</f>
        <v>v0.4</v>
      </c>
    </row>
    <row r="56" spans="1:6">
      <c r="A56" s="1" t="s">
        <v>6</v>
      </c>
      <c r="B56">
        <v>34</v>
      </c>
      <c r="C56" t="s">
        <v>65</v>
      </c>
      <c r="D56" t="s">
        <v>64</v>
      </c>
      <c r="F56" t="str">
        <f>IF(AND(COUNTIF(一覧!$A$4:$A$8,A56)&gt;0,ISBLANK(えーあーるえる!E56)),"v0.4",えーあーるえる!E56)</f>
        <v>v0.4</v>
      </c>
    </row>
    <row r="57" spans="1:6">
      <c r="A57" s="1" t="s">
        <v>9</v>
      </c>
      <c r="B57">
        <v>34</v>
      </c>
      <c r="C57" t="s">
        <v>66</v>
      </c>
      <c r="D57" t="s">
        <v>65</v>
      </c>
      <c r="F57" t="str">
        <f>IF(AND(COUNTIF(一覧!$A$4:$A$8,A57)&gt;0,ISBLANK(えーあーるえる!E57)),"v0.4",えーあーるえる!E57)</f>
        <v>v0.4</v>
      </c>
    </row>
    <row r="58" spans="1:6">
      <c r="A58" s="1" t="s">
        <v>10</v>
      </c>
      <c r="B58">
        <v>34</v>
      </c>
      <c r="C58" t="s">
        <v>67</v>
      </c>
      <c r="D58" t="s">
        <v>66</v>
      </c>
      <c r="F58" t="str">
        <f>IF(AND(COUNTIF(一覧!$A$4:$A$8,A58)&gt;0,ISBLANK(えーあーるえる!E58)),"v0.4",えーあーるえる!E58)</f>
        <v>v0.4</v>
      </c>
    </row>
    <row r="59" spans="1:6">
      <c r="A59" t="s">
        <v>7</v>
      </c>
      <c r="B59">
        <v>34</v>
      </c>
      <c r="C59" t="s">
        <v>68</v>
      </c>
      <c r="D59" t="s">
        <v>67</v>
      </c>
      <c r="F59" t="str">
        <f>IF(AND(COUNTIF(一覧!$A$4:$A$8,A59)&gt;0,ISBLANK(えーあーるえる!E59)),"v0.4",えーあーるえる!E59)</f>
        <v>v0.4</v>
      </c>
    </row>
    <row r="60" spans="1:6">
      <c r="A60" t="s">
        <v>7</v>
      </c>
      <c r="B60">
        <v>34</v>
      </c>
      <c r="C60" t="s">
        <v>69</v>
      </c>
      <c r="D60" t="s">
        <v>68</v>
      </c>
      <c r="F60" t="str">
        <f>IF(AND(COUNTIF(一覧!$A$4:$A$8,A60)&gt;0,ISBLANK(えーあーるえる!E60)),"v0.4",えーあーるえる!E60)</f>
        <v>v0.4</v>
      </c>
    </row>
    <row r="61" spans="1:6">
      <c r="A61" t="s">
        <v>8</v>
      </c>
      <c r="B61">
        <v>34</v>
      </c>
      <c r="C61" t="s">
        <v>70</v>
      </c>
      <c r="D61" t="s">
        <v>69</v>
      </c>
      <c r="F61" t="str">
        <f>IF(AND(COUNTIF(一覧!$A$4:$A$8,A61)&gt;0,ISBLANK(えーあーるえる!E61)),"v0.4",えーあーるえる!E61)</f>
        <v>v0.4</v>
      </c>
    </row>
    <row r="62" spans="1:6">
      <c r="A62" s="1" t="s">
        <v>4</v>
      </c>
      <c r="B62">
        <v>34</v>
      </c>
      <c r="C62" t="s">
        <v>71</v>
      </c>
      <c r="D62" t="s">
        <v>70</v>
      </c>
      <c r="F62" t="str">
        <f>IF(AND(COUNTIF(一覧!$A$4:$A$8,A62)&gt;0,ISBLANK(えーあーるえる!E62)),"v0.4",えーあーるえる!E62)</f>
        <v>v0.4</v>
      </c>
    </row>
    <row r="63" spans="1:6">
      <c r="A63" s="1" t="s">
        <v>4</v>
      </c>
      <c r="B63">
        <v>34</v>
      </c>
      <c r="C63" t="s">
        <v>72</v>
      </c>
      <c r="D63" t="s">
        <v>71</v>
      </c>
      <c r="F63" t="str">
        <f>IF(AND(COUNTIF(一覧!$A$4:$A$8,A63)&gt;0,ISBLANK(えーあーるえる!E63)),"v0.4",えーあーるえる!E63)</f>
        <v>v0.4</v>
      </c>
    </row>
    <row r="64" spans="1:6">
      <c r="A64" s="1" t="s">
        <v>6</v>
      </c>
      <c r="B64">
        <v>34</v>
      </c>
      <c r="C64" t="s">
        <v>73</v>
      </c>
      <c r="D64" t="s">
        <v>72</v>
      </c>
      <c r="E64" t="s">
        <v>72</v>
      </c>
      <c r="F64" t="str">
        <f>IF(AND(COUNTIF(一覧!$A$4:$A$8,A64)&gt;0,ISBLANK(えーあーるえる!E64)),"v0.4",えーあーるえる!E64)</f>
        <v>５０４えf</v>
      </c>
    </row>
    <row r="65" spans="1:6">
      <c r="A65" s="1" t="s">
        <v>9</v>
      </c>
      <c r="B65">
        <v>34</v>
      </c>
      <c r="C65" t="s">
        <v>74</v>
      </c>
      <c r="D65" t="s">
        <v>73</v>
      </c>
      <c r="E65" t="s">
        <v>73</v>
      </c>
      <c r="F65" t="str">
        <f>IF(AND(COUNTIF(一覧!$A$4:$A$8,A65)&gt;0,ISBLANK(えーあーるえる!E65)),"v0.4",えーあーるえる!E65)</f>
        <v>５０５えf</v>
      </c>
    </row>
    <row r="66" spans="1:6">
      <c r="A66" s="1" t="s">
        <v>10</v>
      </c>
      <c r="B66">
        <v>34</v>
      </c>
      <c r="C66" t="s">
        <v>75</v>
      </c>
      <c r="D66" t="s">
        <v>74</v>
      </c>
      <c r="E66" t="s">
        <v>74</v>
      </c>
      <c r="F66" t="str">
        <f>IF(AND(COUNTIF(一覧!$A$4:$A$8,A66)&gt;0,ISBLANK(えーあーるえる!E66)),"v0.4",えーあーるえる!E66)</f>
        <v>５０６えf</v>
      </c>
    </row>
    <row r="67" spans="1:6">
      <c r="A67" t="s">
        <v>7</v>
      </c>
      <c r="B67">
        <v>34</v>
      </c>
      <c r="C67" t="s">
        <v>76</v>
      </c>
      <c r="D67" t="s">
        <v>75</v>
      </c>
      <c r="E67" t="s">
        <v>75</v>
      </c>
      <c r="F67" t="str">
        <f>IF(AND(COUNTIF(一覧!$A$4:$A$8,A67)&gt;0,ISBLANK(えーあーるえる!E67)),"v0.4",えーあーるえる!E67)</f>
        <v>５０７えf</v>
      </c>
    </row>
    <row r="68" spans="1:6">
      <c r="A68" t="s">
        <v>7</v>
      </c>
      <c r="B68">
        <v>34</v>
      </c>
      <c r="C68" t="s">
        <v>77</v>
      </c>
      <c r="D68" t="s">
        <v>76</v>
      </c>
      <c r="E68" t="s">
        <v>76</v>
      </c>
      <c r="F68" t="str">
        <f>IF(AND(COUNTIF(一覧!$A$4:$A$8,A68)&gt;0,ISBLANK(えーあーるえる!E68)),"v0.4",えーあーるえる!E68)</f>
        <v>５０８えf</v>
      </c>
    </row>
    <row r="69" spans="1:6">
      <c r="A69" t="s">
        <v>8</v>
      </c>
      <c r="B69">
        <v>34</v>
      </c>
      <c r="C69" t="s">
        <v>78</v>
      </c>
      <c r="D69" t="s">
        <v>77</v>
      </c>
      <c r="E69" t="s">
        <v>77</v>
      </c>
      <c r="F69" t="str">
        <f>IF(AND(COUNTIF(一覧!$A$4:$A$8,A69)&gt;0,ISBLANK(えーあーるえる!E69)),"v0.4",えーあーるえる!E69)</f>
        <v>５０９えf</v>
      </c>
    </row>
    <row r="70" spans="1:6">
      <c r="A70" s="1" t="s">
        <v>4</v>
      </c>
      <c r="B70">
        <v>34</v>
      </c>
      <c r="C70" t="s">
        <v>79</v>
      </c>
      <c r="D70" t="s">
        <v>78</v>
      </c>
      <c r="E70" t="s">
        <v>78</v>
      </c>
      <c r="F70" t="str">
        <f>IF(AND(COUNTIF(一覧!$A$4:$A$8,A70)&gt;0,ISBLANK(えーあーるえる!E70)),"v0.4",えーあーるえる!E70)</f>
        <v>５１０えf</v>
      </c>
    </row>
    <row r="71" spans="1:6">
      <c r="A71" s="1" t="s">
        <v>4</v>
      </c>
      <c r="B71">
        <v>34</v>
      </c>
      <c r="C71" t="s">
        <v>80</v>
      </c>
      <c r="D71" t="s">
        <v>79</v>
      </c>
      <c r="E71" t="s">
        <v>79</v>
      </c>
      <c r="F71" t="str">
        <f>IF(AND(COUNTIF(一覧!$A$4:$A$8,A71)&gt;0,ISBLANK(えーあーるえる!E71)),"v0.4",えーあーるえる!E71)</f>
        <v>５１１えf</v>
      </c>
    </row>
    <row r="72" spans="1:6">
      <c r="A72" s="1" t="s">
        <v>6</v>
      </c>
      <c r="B72">
        <v>34</v>
      </c>
      <c r="C72" t="s">
        <v>81</v>
      </c>
      <c r="D72" t="s">
        <v>80</v>
      </c>
      <c r="E72" t="s">
        <v>80</v>
      </c>
      <c r="F72" t="str">
        <f>IF(AND(COUNTIF(一覧!$A$4:$A$8,A72)&gt;0,ISBLANK(えーあーるえる!E72)),"v0.4",えーあーるえる!E72)</f>
        <v>５１２えf</v>
      </c>
    </row>
    <row r="73" spans="1:6">
      <c r="A73" s="1" t="s">
        <v>9</v>
      </c>
      <c r="B73">
        <v>34</v>
      </c>
      <c r="C73" t="s">
        <v>82</v>
      </c>
      <c r="D73" t="s">
        <v>81</v>
      </c>
      <c r="E73" t="s">
        <v>81</v>
      </c>
      <c r="F73" t="str">
        <f>IF(AND(COUNTIF(一覧!$A$4:$A$8,A73)&gt;0,ISBLANK(えーあーるえる!E73)),"v0.4",えーあーるえる!E73)</f>
        <v>５１３えf</v>
      </c>
    </row>
    <row r="74" spans="1:6">
      <c r="A74" s="1" t="s">
        <v>10</v>
      </c>
      <c r="B74">
        <v>34</v>
      </c>
      <c r="C74" t="s">
        <v>83</v>
      </c>
      <c r="D74" t="s">
        <v>82</v>
      </c>
      <c r="E74" t="s">
        <v>82</v>
      </c>
      <c r="F74" t="str">
        <f>IF(AND(COUNTIF(一覧!$A$4:$A$8,A74)&gt;0,ISBLANK(えーあーるえる!E74)),"v0.4",えーあーるえる!E74)</f>
        <v>５１４えf</v>
      </c>
    </row>
    <row r="75" spans="1:6">
      <c r="A75" t="s">
        <v>7</v>
      </c>
      <c r="B75">
        <v>34</v>
      </c>
      <c r="C75" t="s">
        <v>84</v>
      </c>
      <c r="D75" t="s">
        <v>83</v>
      </c>
      <c r="F75" t="str">
        <f>IF(AND(COUNTIF(一覧!$A$4:$A$8,A75)&gt;0,ISBLANK(えーあーるえる!E75)),"v0.4",えーあーるえる!E75)</f>
        <v>v0.4</v>
      </c>
    </row>
    <row r="76" spans="1:6">
      <c r="A76" t="s">
        <v>7</v>
      </c>
      <c r="B76">
        <v>34</v>
      </c>
      <c r="C76" t="s">
        <v>85</v>
      </c>
      <c r="D76" t="s">
        <v>84</v>
      </c>
      <c r="F76" t="str">
        <f>IF(AND(COUNTIF(一覧!$A$4:$A$8,A76)&gt;0,ISBLANK(えーあーるえる!E76)),"v0.4",えーあーるえる!E76)</f>
        <v>v0.4</v>
      </c>
    </row>
    <row r="77" spans="1:6">
      <c r="A77" t="s">
        <v>8</v>
      </c>
      <c r="B77">
        <v>34</v>
      </c>
      <c r="C77" t="s">
        <v>86</v>
      </c>
      <c r="D77" t="s">
        <v>85</v>
      </c>
      <c r="F77" t="str">
        <f>IF(AND(COUNTIF(一覧!$A$4:$A$8,A77)&gt;0,ISBLANK(えーあーるえる!E77)),"v0.4",えーあーるえる!E77)</f>
        <v>v0.4</v>
      </c>
    </row>
    <row r="78" spans="1:6">
      <c r="A78" s="1" t="s">
        <v>4</v>
      </c>
      <c r="B78">
        <v>34</v>
      </c>
      <c r="C78" t="s">
        <v>87</v>
      </c>
      <c r="D78" t="s">
        <v>86</v>
      </c>
      <c r="F78" t="str">
        <f>IF(AND(COUNTIF(一覧!$A$4:$A$8,A78)&gt;0,ISBLANK(えーあーるえる!E78)),"v0.4",えーあーるえる!E78)</f>
        <v>v0.4</v>
      </c>
    </row>
    <row r="79" spans="1:6">
      <c r="A79" s="1" t="s">
        <v>4</v>
      </c>
      <c r="B79">
        <v>34</v>
      </c>
      <c r="C79" t="s">
        <v>88</v>
      </c>
      <c r="D79" t="s">
        <v>87</v>
      </c>
      <c r="F79" t="str">
        <f>IF(AND(COUNTIF(一覧!$A$4:$A$8,A79)&gt;0,ISBLANK(えーあーるえる!E79)),"v0.4",えーあーるえる!E79)</f>
        <v>v0.4</v>
      </c>
    </row>
    <row r="80" spans="1:6">
      <c r="A80" s="1" t="s">
        <v>6</v>
      </c>
      <c r="B80">
        <v>34</v>
      </c>
      <c r="C80" t="s">
        <v>89</v>
      </c>
      <c r="D80" t="s">
        <v>88</v>
      </c>
      <c r="F80" t="str">
        <f>IF(AND(COUNTIF(一覧!$A$4:$A$8,A80)&gt;0,ISBLANK(えーあーるえる!E80)),"v0.4",えーあーるえる!E80)</f>
        <v>v0.4</v>
      </c>
    </row>
    <row r="81" spans="1:6">
      <c r="A81" s="1" t="s">
        <v>9</v>
      </c>
      <c r="B81">
        <v>34</v>
      </c>
      <c r="C81" t="s">
        <v>90</v>
      </c>
      <c r="D81" t="s">
        <v>89</v>
      </c>
      <c r="F81" t="str">
        <f>IF(AND(COUNTIF(一覧!$A$4:$A$8,A81)&gt;0,ISBLANK(えーあーるえる!E81)),"v0.4",えーあーるえる!E81)</f>
        <v>v0.4</v>
      </c>
    </row>
    <row r="82" spans="1:6">
      <c r="A82" s="1" t="s">
        <v>10</v>
      </c>
      <c r="B82">
        <v>34</v>
      </c>
      <c r="C82" t="s">
        <v>91</v>
      </c>
      <c r="D82" t="s">
        <v>90</v>
      </c>
      <c r="F82" t="str">
        <f>IF(AND(COUNTIF(一覧!$A$4:$A$8,A82)&gt;0,ISBLANK(えーあーるえる!E82)),"v0.4",えーあーるえる!E82)</f>
        <v>v0.4</v>
      </c>
    </row>
    <row r="83" spans="1:6">
      <c r="A83" t="s">
        <v>7</v>
      </c>
      <c r="B83">
        <v>34</v>
      </c>
      <c r="C83" t="s">
        <v>92</v>
      </c>
      <c r="D83" t="s">
        <v>91</v>
      </c>
      <c r="F83" t="str">
        <f>IF(AND(COUNTIF(一覧!$A$4:$A$8,A83)&gt;0,ISBLANK(えーあーるえる!E83)),"v0.4",えーあーるえる!E83)</f>
        <v>v0.4</v>
      </c>
    </row>
    <row r="84" spans="1:6">
      <c r="A84" t="s">
        <v>7</v>
      </c>
      <c r="B84">
        <v>34</v>
      </c>
      <c r="C84" t="s">
        <v>93</v>
      </c>
      <c r="D84" t="s">
        <v>92</v>
      </c>
      <c r="F84" t="str">
        <f>IF(AND(COUNTIF(一覧!$A$4:$A$8,A84)&gt;0,ISBLANK(えーあーるえる!E84)),"v0.4",えーあーるえる!E84)</f>
        <v>v0.4</v>
      </c>
    </row>
    <row r="85" spans="1:6">
      <c r="A85" t="s">
        <v>8</v>
      </c>
      <c r="B85">
        <v>34</v>
      </c>
      <c r="C85" t="s">
        <v>94</v>
      </c>
      <c r="D85" t="s">
        <v>93</v>
      </c>
      <c r="F85" t="str">
        <f>IF(AND(COUNTIF(一覧!$A$4:$A$8,A85)&gt;0,ISBLANK(えーあーるえる!E85)),"v0.4",えーあーるえる!E85)</f>
        <v>v0.4</v>
      </c>
    </row>
    <row r="86" spans="1:6">
      <c r="A86" s="1" t="s">
        <v>4</v>
      </c>
      <c r="B86">
        <v>34</v>
      </c>
      <c r="C86" t="s">
        <v>95</v>
      </c>
      <c r="D86" t="s">
        <v>94</v>
      </c>
      <c r="F86" t="str">
        <f>IF(AND(COUNTIF(一覧!$A$4:$A$8,A86)&gt;0,ISBLANK(えーあーるえる!E86)),"v0.4",えーあーるえる!E86)</f>
        <v>v0.4</v>
      </c>
    </row>
    <row r="87" spans="1:6">
      <c r="A87" s="1" t="s">
        <v>4</v>
      </c>
      <c r="B87">
        <v>34</v>
      </c>
      <c r="C87" t="s">
        <v>96</v>
      </c>
      <c r="D87" t="s">
        <v>95</v>
      </c>
      <c r="F87" t="str">
        <f>IF(AND(COUNTIF(一覧!$A$4:$A$8,A87)&gt;0,ISBLANK(えーあーるえる!E87)),"v0.4",えーあーるえる!E87)</f>
        <v>v0.4</v>
      </c>
    </row>
    <row r="88" spans="1:6">
      <c r="A88" s="1" t="s">
        <v>6</v>
      </c>
      <c r="B88">
        <v>34</v>
      </c>
      <c r="C88" t="s">
        <v>97</v>
      </c>
      <c r="D88" t="s">
        <v>96</v>
      </c>
      <c r="F88" t="str">
        <f>IF(AND(COUNTIF(一覧!$A$4:$A$8,A88)&gt;0,ISBLANK(えーあーるえる!E88)),"v0.4",えーあーるえる!E88)</f>
        <v>v0.4</v>
      </c>
    </row>
    <row r="89" spans="1:6">
      <c r="A89" s="1" t="s">
        <v>9</v>
      </c>
      <c r="B89">
        <v>34</v>
      </c>
      <c r="C89" t="s">
        <v>98</v>
      </c>
      <c r="D89" t="s">
        <v>97</v>
      </c>
      <c r="F89" t="str">
        <f>IF(AND(COUNTIF(一覧!$A$4:$A$8,A89)&gt;0,ISBLANK(えーあーるえる!E89)),"v0.4",えーあーるえる!E89)</f>
        <v>v0.4</v>
      </c>
    </row>
    <row r="90" spans="1:6">
      <c r="A90" s="1" t="s">
        <v>10</v>
      </c>
      <c r="B90">
        <v>34</v>
      </c>
      <c r="C90" t="s">
        <v>99</v>
      </c>
      <c r="D90" t="s">
        <v>98</v>
      </c>
      <c r="F90" t="str">
        <f>IF(AND(COUNTIF(一覧!$A$4:$A$8,A90)&gt;0,ISBLANK(えーあーるえる!E90)),"v0.4",えーあーるえる!E90)</f>
        <v>v0.4</v>
      </c>
    </row>
    <row r="91" spans="1:6">
      <c r="A91" t="s">
        <v>7</v>
      </c>
      <c r="B91">
        <v>34</v>
      </c>
      <c r="C91" t="s">
        <v>100</v>
      </c>
      <c r="D91" t="s">
        <v>99</v>
      </c>
      <c r="F91" t="str">
        <f>IF(AND(COUNTIF(一覧!$A$4:$A$8,A91)&gt;0,ISBLANK(えーあーるえる!E91)),"v0.4",えーあーるえる!E91)</f>
        <v>v0.4</v>
      </c>
    </row>
    <row r="92" spans="1:6">
      <c r="A92" t="s">
        <v>7</v>
      </c>
      <c r="B92">
        <v>34</v>
      </c>
      <c r="C92" t="s">
        <v>101</v>
      </c>
      <c r="D92" t="s">
        <v>100</v>
      </c>
      <c r="F92" t="str">
        <f>IF(AND(COUNTIF(一覧!$A$4:$A$8,A92)&gt;0,ISBLANK(えーあーるえる!E92)),"v0.4",えーあーるえる!E92)</f>
        <v>v0.4</v>
      </c>
    </row>
    <row r="93" spans="1:6">
      <c r="A93" t="s">
        <v>8</v>
      </c>
      <c r="B93">
        <v>34</v>
      </c>
      <c r="C93" t="s">
        <v>102</v>
      </c>
      <c r="D93" t="s">
        <v>101</v>
      </c>
      <c r="F93" t="str">
        <f>IF(AND(COUNTIF(一覧!$A$4:$A$8,A93)&gt;0,ISBLANK(えーあーるえる!E93)),"v0.4",えーあーるえる!E93)</f>
        <v>v0.4</v>
      </c>
    </row>
    <row r="94" spans="1:6">
      <c r="A94" s="1" t="s">
        <v>4</v>
      </c>
      <c r="B94">
        <v>34</v>
      </c>
      <c r="C94" t="s">
        <v>103</v>
      </c>
      <c r="D94" t="s">
        <v>102</v>
      </c>
      <c r="F94" t="str">
        <f>IF(AND(COUNTIF(一覧!$A$4:$A$8,A94)&gt;0,ISBLANK(えーあーるえる!E94)),"v0.4",えーあーるえる!E94)</f>
        <v>v0.4</v>
      </c>
    </row>
    <row r="95" spans="1:6">
      <c r="A95" s="1" t="s">
        <v>4</v>
      </c>
      <c r="B95">
        <v>34</v>
      </c>
      <c r="C95" t="s">
        <v>104</v>
      </c>
      <c r="D95" t="s">
        <v>103</v>
      </c>
      <c r="E95" t="s">
        <v>103</v>
      </c>
      <c r="F95" t="str">
        <f>IF(AND(COUNTIF(一覧!$A$4:$A$8,A95)&gt;0,ISBLANK(えーあーるえる!E95)),"v0.4",えーあーるえる!E95)</f>
        <v>５３５えf</v>
      </c>
    </row>
    <row r="96" spans="1:6">
      <c r="A96" s="1" t="s">
        <v>6</v>
      </c>
      <c r="B96">
        <v>34</v>
      </c>
      <c r="C96" t="s">
        <v>105</v>
      </c>
      <c r="D96" t="s">
        <v>104</v>
      </c>
      <c r="E96" t="s">
        <v>104</v>
      </c>
      <c r="F96" t="str">
        <f>IF(AND(COUNTIF(一覧!$A$4:$A$8,A96)&gt;0,ISBLANK(えーあーるえる!E96)),"v0.4",えーあーるえる!E96)</f>
        <v>５３６えf</v>
      </c>
    </row>
    <row r="97" spans="1:6">
      <c r="A97" s="1" t="s">
        <v>9</v>
      </c>
      <c r="B97">
        <v>34</v>
      </c>
      <c r="C97" t="s">
        <v>106</v>
      </c>
      <c r="D97" t="s">
        <v>105</v>
      </c>
      <c r="E97" t="s">
        <v>105</v>
      </c>
      <c r="F97" t="str">
        <f>IF(AND(COUNTIF(一覧!$A$4:$A$8,A97)&gt;0,ISBLANK(えーあーるえる!E97)),"v0.4",えーあーるえる!E97)</f>
        <v>５３７えf</v>
      </c>
    </row>
    <row r="98" spans="1:6">
      <c r="A98" s="1" t="s">
        <v>10</v>
      </c>
      <c r="B98">
        <v>34</v>
      </c>
      <c r="C98" t="s">
        <v>107</v>
      </c>
      <c r="D98" t="s">
        <v>106</v>
      </c>
      <c r="E98" t="s">
        <v>106</v>
      </c>
      <c r="F98" t="str">
        <f>IF(AND(COUNTIF(一覧!$A$4:$A$8,A98)&gt;0,ISBLANK(えーあーるえる!E98)),"v0.4",えーあーるえる!E98)</f>
        <v>５３８えf</v>
      </c>
    </row>
    <row r="99" spans="1:6">
      <c r="A99" t="s">
        <v>7</v>
      </c>
      <c r="B99">
        <v>34</v>
      </c>
      <c r="C99" t="s">
        <v>108</v>
      </c>
      <c r="D99" t="s">
        <v>107</v>
      </c>
      <c r="E99" t="s">
        <v>107</v>
      </c>
      <c r="F99" t="str">
        <f>IF(AND(COUNTIF(一覧!$A$4:$A$8,A99)&gt;0,ISBLANK(えーあーるえる!E99)),"v0.4",えーあーるえる!E99)</f>
        <v>５３９えf</v>
      </c>
    </row>
    <row r="100" spans="1:6">
      <c r="A100" t="s">
        <v>7</v>
      </c>
      <c r="B100">
        <v>34</v>
      </c>
      <c r="C100" t="s">
        <v>109</v>
      </c>
      <c r="D100" t="s">
        <v>108</v>
      </c>
      <c r="E100" t="s">
        <v>108</v>
      </c>
      <c r="F100" t="str">
        <f>IF(AND(COUNTIF(一覧!$A$4:$A$8,A100)&gt;0,ISBLANK(えーあーるえる!E100)),"v0.4",えーあーるえる!E100)</f>
        <v>５４０えf</v>
      </c>
    </row>
    <row r="101" spans="1:6">
      <c r="A101" t="s">
        <v>8</v>
      </c>
      <c r="B101">
        <v>34</v>
      </c>
      <c r="C101" t="s">
        <v>110</v>
      </c>
      <c r="D101" t="s">
        <v>109</v>
      </c>
      <c r="E101" t="s">
        <v>109</v>
      </c>
      <c r="F101" t="str">
        <f>IF(AND(COUNTIF(一覧!$A$4:$A$8,A101)&gt;0,ISBLANK(えーあーるえる!E101)),"v0.4",えーあーるえる!E101)</f>
        <v>５４１えf</v>
      </c>
    </row>
    <row r="102" spans="1:6">
      <c r="A102" s="1" t="s">
        <v>4</v>
      </c>
      <c r="B102">
        <v>34</v>
      </c>
      <c r="C102" t="s">
        <v>111</v>
      </c>
      <c r="D102" t="s">
        <v>110</v>
      </c>
      <c r="E102" t="s">
        <v>110</v>
      </c>
      <c r="F102" t="str">
        <f>IF(AND(COUNTIF(一覧!$A$4:$A$8,A102)&gt;0,ISBLANK(えーあーるえる!E102)),"v0.4",えーあーるえる!E102)</f>
        <v>５４２えf</v>
      </c>
    </row>
    <row r="103" spans="1:6">
      <c r="A103" s="1" t="s">
        <v>4</v>
      </c>
      <c r="B103">
        <v>34</v>
      </c>
      <c r="C103" t="s">
        <v>112</v>
      </c>
      <c r="D103" t="s">
        <v>111</v>
      </c>
      <c r="E103" t="s">
        <v>111</v>
      </c>
      <c r="F103" t="str">
        <f>IF(AND(COUNTIF(一覧!$A$4:$A$8,A103)&gt;0,ISBLANK(えーあーるえる!E103)),"v0.4",えーあーるえる!E103)</f>
        <v>５４３えf</v>
      </c>
    </row>
    <row r="104" spans="1:6">
      <c r="A104" s="1" t="s">
        <v>6</v>
      </c>
      <c r="B104">
        <v>34</v>
      </c>
      <c r="C104" t="s">
        <v>113</v>
      </c>
      <c r="D104" t="s">
        <v>112</v>
      </c>
      <c r="E104" t="s">
        <v>112</v>
      </c>
      <c r="F104" t="str">
        <f>IF(AND(COUNTIF(一覧!$A$4:$A$8,A104)&gt;0,ISBLANK(えーあーるえる!E104)),"v0.4",えーあーるえる!E104)</f>
        <v>５４４えf</v>
      </c>
    </row>
    <row r="105" spans="1:6">
      <c r="A105" s="1" t="s">
        <v>9</v>
      </c>
      <c r="B105">
        <v>34</v>
      </c>
      <c r="C105" t="s">
        <v>114</v>
      </c>
      <c r="D105" t="s">
        <v>113</v>
      </c>
      <c r="E105" t="s">
        <v>113</v>
      </c>
      <c r="F105" t="str">
        <f>IF(AND(COUNTIF(一覧!$A$4:$A$8,A105)&gt;0,ISBLANK(えーあーるえる!E105)),"v0.4",えーあーるえる!E105)</f>
        <v>５４５えf</v>
      </c>
    </row>
    <row r="106" spans="1:6">
      <c r="A106" s="1" t="s">
        <v>10</v>
      </c>
      <c r="B106">
        <v>34</v>
      </c>
      <c r="C106" t="s">
        <v>115</v>
      </c>
      <c r="D106" t="s">
        <v>114</v>
      </c>
      <c r="E106" t="s">
        <v>114</v>
      </c>
      <c r="F106" t="str">
        <f>IF(AND(COUNTIF(一覧!$A$4:$A$8,A106)&gt;0,ISBLANK(えーあーるえる!E106)),"v0.4",えーあーるえる!E106)</f>
        <v>５４６えf</v>
      </c>
    </row>
    <row r="107" spans="1:6">
      <c r="A107" t="s">
        <v>7</v>
      </c>
      <c r="B107">
        <v>34</v>
      </c>
      <c r="C107" t="s">
        <v>116</v>
      </c>
      <c r="D107" t="s">
        <v>115</v>
      </c>
      <c r="E107" t="s">
        <v>115</v>
      </c>
      <c r="F107" t="str">
        <f>IF(AND(COUNTIF(一覧!$A$4:$A$8,A107)&gt;0,ISBLANK(えーあーるえる!E107)),"v0.4",えーあーるえる!E107)</f>
        <v>５４７えf</v>
      </c>
    </row>
    <row r="108" spans="1:6">
      <c r="A108" t="s">
        <v>7</v>
      </c>
      <c r="B108">
        <v>34</v>
      </c>
      <c r="C108" t="s">
        <v>117</v>
      </c>
      <c r="D108" t="s">
        <v>116</v>
      </c>
      <c r="E108" t="s">
        <v>116</v>
      </c>
      <c r="F108" t="str">
        <f>IF(AND(COUNTIF(一覧!$A$4:$A$8,A108)&gt;0,ISBLANK(えーあーるえる!E108)),"v0.4",えーあーるえる!E108)</f>
        <v>５４８えf</v>
      </c>
    </row>
    <row r="109" spans="1:6">
      <c r="A109" t="s">
        <v>8</v>
      </c>
      <c r="B109">
        <v>34</v>
      </c>
      <c r="C109" t="s">
        <v>118</v>
      </c>
      <c r="D109" t="s">
        <v>117</v>
      </c>
      <c r="F109" t="str">
        <f>IF(AND(COUNTIF(一覧!$A$4:$A$8,A109)&gt;0,ISBLANK(えーあーるえる!E109)),"v0.4",えーあーるえる!E109)</f>
        <v>v0.4</v>
      </c>
    </row>
    <row r="110" spans="1:6">
      <c r="A110" s="1" t="s">
        <v>4</v>
      </c>
      <c r="B110">
        <v>34</v>
      </c>
      <c r="C110" t="s">
        <v>119</v>
      </c>
      <c r="D110" t="s">
        <v>118</v>
      </c>
      <c r="F110" t="str">
        <f>IF(AND(COUNTIF(一覧!$A$4:$A$8,A110)&gt;0,ISBLANK(えーあーるえる!E110)),"v0.4",えーあーるえる!E110)</f>
        <v>v0.4</v>
      </c>
    </row>
    <row r="111" spans="1:6">
      <c r="A111" s="1" t="s">
        <v>4</v>
      </c>
      <c r="B111">
        <v>34</v>
      </c>
      <c r="C111" t="s">
        <v>120</v>
      </c>
      <c r="D111" t="s">
        <v>119</v>
      </c>
      <c r="F111" t="str">
        <f>IF(AND(COUNTIF(一覧!$A$4:$A$8,A111)&gt;0,ISBLANK(えーあーるえる!E111)),"v0.4",えーあーるえる!E111)</f>
        <v>v0.4</v>
      </c>
    </row>
    <row r="112" spans="1:6">
      <c r="A112" s="1" t="s">
        <v>6</v>
      </c>
      <c r="B112">
        <v>34</v>
      </c>
      <c r="C112" t="s">
        <v>121</v>
      </c>
      <c r="D112" t="s">
        <v>120</v>
      </c>
      <c r="F112" t="str">
        <f>IF(AND(COUNTIF(一覧!$A$4:$A$8,A112)&gt;0,ISBLANK(えーあーるえる!E112)),"v0.4",えーあーるえる!E112)</f>
        <v>v0.4</v>
      </c>
    </row>
    <row r="113" spans="1:6">
      <c r="A113" s="1" t="s">
        <v>9</v>
      </c>
      <c r="B113">
        <v>34</v>
      </c>
      <c r="C113" t="s">
        <v>122</v>
      </c>
      <c r="D113" t="s">
        <v>121</v>
      </c>
      <c r="F113" t="str">
        <f>IF(AND(COUNTIF(一覧!$A$4:$A$8,A113)&gt;0,ISBLANK(えーあーるえる!E113)),"v0.4",えーあーるえる!E113)</f>
        <v>v0.4</v>
      </c>
    </row>
    <row r="114" spans="1:6">
      <c r="A114" s="1" t="s">
        <v>10</v>
      </c>
      <c r="B114">
        <v>34</v>
      </c>
      <c r="C114" t="s">
        <v>123</v>
      </c>
      <c r="D114" t="s">
        <v>122</v>
      </c>
      <c r="F114" t="str">
        <f>IF(AND(COUNTIF(一覧!$A$4:$A$8,A114)&gt;0,ISBLANK(えーあーるえる!E114)),"v0.4",えーあーるえる!E114)</f>
        <v>v0.4</v>
      </c>
    </row>
    <row r="115" spans="1:6">
      <c r="A115" t="s">
        <v>7</v>
      </c>
      <c r="B115">
        <v>34</v>
      </c>
      <c r="C115" t="s">
        <v>124</v>
      </c>
      <c r="D115" t="s">
        <v>123</v>
      </c>
      <c r="F115" t="str">
        <f>IF(AND(COUNTIF(一覧!$A$4:$A$8,A115)&gt;0,ISBLANK(えーあーるえる!E115)),"v0.4",えーあーるえる!E115)</f>
        <v>v0.4</v>
      </c>
    </row>
    <row r="116" spans="1:6">
      <c r="A116" t="s">
        <v>7</v>
      </c>
      <c r="B116">
        <v>34</v>
      </c>
      <c r="C116" t="s">
        <v>125</v>
      </c>
      <c r="D116" t="s">
        <v>124</v>
      </c>
      <c r="F116" t="str">
        <f>IF(AND(COUNTIF(一覧!$A$4:$A$8,A116)&gt;0,ISBLANK(えーあーるえる!E116)),"v0.4",えーあーるえる!E116)</f>
        <v>v0.4</v>
      </c>
    </row>
    <row r="117" spans="1:6">
      <c r="A117" t="s">
        <v>8</v>
      </c>
      <c r="B117">
        <v>34</v>
      </c>
      <c r="C117" t="s">
        <v>126</v>
      </c>
      <c r="D117" t="s">
        <v>125</v>
      </c>
      <c r="F117" t="str">
        <f>IF(AND(COUNTIF(一覧!$A$4:$A$8,A117)&gt;0,ISBLANK(えーあーるえる!E117)),"v0.4",えーあーるえる!E117)</f>
        <v>v0.4</v>
      </c>
    </row>
    <row r="118" spans="1:6">
      <c r="A118" s="1" t="s">
        <v>4</v>
      </c>
      <c r="B118">
        <v>34</v>
      </c>
      <c r="C118" t="s">
        <v>127</v>
      </c>
      <c r="D118" t="s">
        <v>126</v>
      </c>
      <c r="F118" t="str">
        <f>IF(AND(COUNTIF(一覧!$A$4:$A$8,A118)&gt;0,ISBLANK(えーあーるえる!E118)),"v0.4",えーあーるえる!E118)</f>
        <v>v0.4</v>
      </c>
    </row>
    <row r="119" spans="1:6">
      <c r="A119" s="1" t="s">
        <v>4</v>
      </c>
      <c r="B119">
        <v>34</v>
      </c>
      <c r="C119" t="s">
        <v>128</v>
      </c>
      <c r="D119" t="s">
        <v>127</v>
      </c>
      <c r="F119" t="str">
        <f>IF(AND(COUNTIF(一覧!$A$4:$A$8,A119)&gt;0,ISBLANK(えーあーるえる!E119)),"v0.4",えーあーるえる!E119)</f>
        <v>v0.4</v>
      </c>
    </row>
    <row r="120" spans="1:6">
      <c r="A120" s="1" t="s">
        <v>6</v>
      </c>
      <c r="B120">
        <v>34</v>
      </c>
      <c r="C120" t="s">
        <v>129</v>
      </c>
      <c r="D120" t="s">
        <v>128</v>
      </c>
      <c r="F120" t="str">
        <f>IF(AND(COUNTIF(一覧!$A$4:$A$8,A120)&gt;0,ISBLANK(えーあーるえる!E120)),"v0.4",えーあーるえる!E120)</f>
        <v>v0.4</v>
      </c>
    </row>
    <row r="121" spans="1:6">
      <c r="A121" s="1" t="s">
        <v>9</v>
      </c>
      <c r="B121">
        <v>34</v>
      </c>
      <c r="C121" t="s">
        <v>130</v>
      </c>
      <c r="D121" t="s">
        <v>129</v>
      </c>
      <c r="F121" t="str">
        <f>IF(AND(COUNTIF(一覧!$A$4:$A$8,A121)&gt;0,ISBLANK(えーあーるえる!E121)),"v0.4",えーあーるえる!E121)</f>
        <v>v0.4</v>
      </c>
    </row>
    <row r="122" spans="1:6">
      <c r="A122" s="1" t="s">
        <v>10</v>
      </c>
      <c r="B122">
        <v>34</v>
      </c>
      <c r="C122" t="s">
        <v>131</v>
      </c>
      <c r="D122" t="s">
        <v>130</v>
      </c>
      <c r="F122" t="str">
        <f>IF(AND(COUNTIF(一覧!$A$4:$A$8,A122)&gt;0,ISBLANK(えーあーるえる!E122)),"v0.4",えーあーるえる!E122)</f>
        <v>v0.4</v>
      </c>
    </row>
    <row r="123" spans="1:6">
      <c r="A123" t="s">
        <v>7</v>
      </c>
      <c r="B123">
        <v>34</v>
      </c>
      <c r="C123" t="s">
        <v>132</v>
      </c>
      <c r="D123" t="s">
        <v>131</v>
      </c>
      <c r="F123" t="str">
        <f>IF(AND(COUNTIF(一覧!$A$4:$A$8,A123)&gt;0,ISBLANK(えーあーるえる!E123)),"v0.4",えーあーるえる!E123)</f>
        <v>v0.4</v>
      </c>
    </row>
    <row r="124" spans="1:6">
      <c r="A124" t="s">
        <v>7</v>
      </c>
      <c r="B124">
        <v>34</v>
      </c>
      <c r="C124" t="s">
        <v>133</v>
      </c>
      <c r="D124" t="s">
        <v>132</v>
      </c>
      <c r="F124" t="str">
        <f>IF(AND(COUNTIF(一覧!$A$4:$A$8,A124)&gt;0,ISBLANK(えーあーるえる!E124)),"v0.4",えーあーるえる!E124)</f>
        <v>v0.4</v>
      </c>
    </row>
    <row r="125" spans="1:6">
      <c r="A125" t="s">
        <v>8</v>
      </c>
      <c r="B125">
        <v>34</v>
      </c>
      <c r="C125" t="s">
        <v>134</v>
      </c>
      <c r="D125" t="s">
        <v>133</v>
      </c>
      <c r="F125" t="str">
        <f>IF(AND(COUNTIF(一覧!$A$4:$A$8,A125)&gt;0,ISBLANK(えーあーるえる!E125)),"v0.4",えーあーるえる!E125)</f>
        <v>v0.4</v>
      </c>
    </row>
    <row r="126" spans="1:6">
      <c r="A126" s="1" t="s">
        <v>4</v>
      </c>
      <c r="B126">
        <v>34</v>
      </c>
      <c r="C126" t="s">
        <v>135</v>
      </c>
      <c r="D126" t="s">
        <v>134</v>
      </c>
      <c r="F126" t="str">
        <f>IF(AND(COUNTIF(一覧!$A$4:$A$8,A126)&gt;0,ISBLANK(えーあーるえる!E126)),"v0.4",えーあーるえる!E126)</f>
        <v>v0.4</v>
      </c>
    </row>
    <row r="127" spans="1:6">
      <c r="A127" s="1" t="s">
        <v>4</v>
      </c>
      <c r="B127">
        <v>34</v>
      </c>
      <c r="C127" t="s">
        <v>136</v>
      </c>
      <c r="D127" t="s">
        <v>135</v>
      </c>
      <c r="F127" t="str">
        <f>IF(AND(COUNTIF(一覧!$A$4:$A$8,A127)&gt;0,ISBLANK(えーあーるえる!E127)),"v0.4",えーあーるえる!E127)</f>
        <v>v0.4</v>
      </c>
    </row>
    <row r="128" spans="1:6">
      <c r="A128" s="1" t="s">
        <v>6</v>
      </c>
      <c r="B128">
        <v>34</v>
      </c>
      <c r="C128" t="s">
        <v>137</v>
      </c>
      <c r="D128" t="s">
        <v>136</v>
      </c>
      <c r="E128" t="s">
        <v>136</v>
      </c>
      <c r="F128" t="str">
        <f>IF(AND(COUNTIF(一覧!$A$4:$A$8,A128)&gt;0,ISBLANK(えーあーるえる!E128)),"v0.4",えーあーるえる!E128)</f>
        <v>５６８えf</v>
      </c>
    </row>
    <row r="129" spans="1:6">
      <c r="A129" s="1" t="s">
        <v>9</v>
      </c>
      <c r="B129">
        <v>34</v>
      </c>
      <c r="C129" t="s">
        <v>138</v>
      </c>
      <c r="D129" t="s">
        <v>137</v>
      </c>
      <c r="E129" t="s">
        <v>137</v>
      </c>
      <c r="F129" t="str">
        <f>IF(AND(COUNTIF(一覧!$A$4:$A$8,A129)&gt;0,ISBLANK(えーあーるえる!E129)),"v0.4",えーあーるえる!E129)</f>
        <v>５６９えf</v>
      </c>
    </row>
    <row r="130" spans="1:6">
      <c r="A130" s="1" t="s">
        <v>10</v>
      </c>
      <c r="B130">
        <v>34</v>
      </c>
      <c r="C130" t="s">
        <v>139</v>
      </c>
      <c r="D130" t="s">
        <v>138</v>
      </c>
      <c r="E130" t="s">
        <v>138</v>
      </c>
      <c r="F130" t="str">
        <f>IF(AND(COUNTIF(一覧!$A$4:$A$8,A130)&gt;0,ISBLANK(えーあーるえる!E130)),"v0.4",えーあーるえる!E130)</f>
        <v>５７０えf</v>
      </c>
    </row>
    <row r="131" spans="1:6">
      <c r="A131" t="s">
        <v>7</v>
      </c>
      <c r="B131">
        <v>34</v>
      </c>
      <c r="C131" t="s">
        <v>140</v>
      </c>
      <c r="D131" t="s">
        <v>139</v>
      </c>
      <c r="E131" t="s">
        <v>139</v>
      </c>
      <c r="F131" t="str">
        <f>IF(AND(COUNTIF(一覧!$A$4:$A$8,A131)&gt;0,ISBLANK(えーあーるえる!E131)),"v0.4",えーあーるえる!E131)</f>
        <v>５７１えf</v>
      </c>
    </row>
    <row r="132" spans="1:6">
      <c r="A132" t="s">
        <v>7</v>
      </c>
      <c r="B132">
        <v>34</v>
      </c>
      <c r="C132" t="s">
        <v>141</v>
      </c>
      <c r="D132" t="s">
        <v>140</v>
      </c>
      <c r="E132" t="s">
        <v>140</v>
      </c>
      <c r="F132" t="str">
        <f>IF(AND(COUNTIF(一覧!$A$4:$A$8,A132)&gt;0,ISBLANK(えーあーるえる!E132)),"v0.4",えーあーるえる!E132)</f>
        <v>５７２えf</v>
      </c>
    </row>
    <row r="133" spans="1:6">
      <c r="A133" t="s">
        <v>8</v>
      </c>
      <c r="B133">
        <v>34</v>
      </c>
      <c r="C133" t="s">
        <v>142</v>
      </c>
      <c r="D133" t="s">
        <v>141</v>
      </c>
      <c r="E133" t="s">
        <v>141</v>
      </c>
      <c r="F133" t="str">
        <f>IF(AND(COUNTIF(一覧!$A$4:$A$8,A133)&gt;0,ISBLANK(えーあーるえる!E133)),"v0.4",えーあーるえる!E133)</f>
        <v>５７３えf</v>
      </c>
    </row>
    <row r="134" spans="1:6">
      <c r="A134" s="1" t="s">
        <v>4</v>
      </c>
      <c r="B134">
        <v>34</v>
      </c>
      <c r="C134" t="s">
        <v>143</v>
      </c>
      <c r="D134" t="s">
        <v>142</v>
      </c>
      <c r="E134" t="s">
        <v>142</v>
      </c>
      <c r="F134" t="str">
        <f>IF(AND(COUNTIF(一覧!$A$4:$A$8,A134)&gt;0,ISBLANK(えーあーるえる!E134)),"v0.4",えーあーるえる!E134)</f>
        <v>５７４えf</v>
      </c>
    </row>
    <row r="135" spans="1:6">
      <c r="A135" s="1" t="s">
        <v>4</v>
      </c>
      <c r="B135">
        <v>34</v>
      </c>
      <c r="C135" t="s">
        <v>144</v>
      </c>
      <c r="D135" t="s">
        <v>143</v>
      </c>
      <c r="E135" t="s">
        <v>143</v>
      </c>
      <c r="F135" t="str">
        <f>IF(AND(COUNTIF(一覧!$A$4:$A$8,A135)&gt;0,ISBLANK(えーあーるえる!E135)),"v0.4",えーあーるえる!E135)</f>
        <v>５７５えf</v>
      </c>
    </row>
    <row r="136" spans="1:6">
      <c r="A136" s="1" t="s">
        <v>6</v>
      </c>
      <c r="B136">
        <v>34</v>
      </c>
      <c r="C136" t="s">
        <v>145</v>
      </c>
      <c r="D136" t="s">
        <v>144</v>
      </c>
      <c r="E136" t="s">
        <v>144</v>
      </c>
      <c r="F136" t="str">
        <f>IF(AND(COUNTIF(一覧!$A$4:$A$8,A136)&gt;0,ISBLANK(えーあーるえる!E136)),"v0.4",えーあーるえる!E136)</f>
        <v>５７６えf</v>
      </c>
    </row>
    <row r="137" spans="1:6">
      <c r="A137" s="1" t="s">
        <v>9</v>
      </c>
      <c r="B137">
        <v>34</v>
      </c>
      <c r="C137" t="s">
        <v>146</v>
      </c>
      <c r="D137" t="s">
        <v>145</v>
      </c>
      <c r="E137" t="s">
        <v>145</v>
      </c>
      <c r="F137" t="str">
        <f>IF(AND(COUNTIF(一覧!$A$4:$A$8,A137)&gt;0,ISBLANK(えーあーるえる!E137)),"v0.4",えーあーるえる!E137)</f>
        <v>５７７えf</v>
      </c>
    </row>
    <row r="138" spans="1:6">
      <c r="A138" s="1" t="s">
        <v>10</v>
      </c>
      <c r="B138">
        <v>34</v>
      </c>
      <c r="C138" t="s">
        <v>147</v>
      </c>
      <c r="D138" t="s">
        <v>146</v>
      </c>
      <c r="E138" t="s">
        <v>146</v>
      </c>
      <c r="F138" t="str">
        <f>IF(AND(COUNTIF(一覧!$A$4:$A$8,A138)&gt;0,ISBLANK(えーあーるえる!E138)),"v0.4",えーあーるえる!E138)</f>
        <v>５７８えf</v>
      </c>
    </row>
    <row r="139" spans="1:6">
      <c r="A139" t="s">
        <v>7</v>
      </c>
      <c r="B139">
        <v>34</v>
      </c>
      <c r="C139" t="s">
        <v>148</v>
      </c>
      <c r="D139" t="s">
        <v>147</v>
      </c>
      <c r="E139" t="s">
        <v>147</v>
      </c>
      <c r="F139" t="str">
        <f>IF(AND(COUNTIF(一覧!$A$4:$A$8,A139)&gt;0,ISBLANK(えーあーるえる!E139)),"v0.4",えーあーるえる!E139)</f>
        <v>５７９えf</v>
      </c>
    </row>
    <row r="140" spans="1:6">
      <c r="A140" t="s">
        <v>7</v>
      </c>
      <c r="B140">
        <v>34</v>
      </c>
      <c r="C140" t="s">
        <v>149</v>
      </c>
      <c r="D140" t="s">
        <v>148</v>
      </c>
      <c r="E140" t="s">
        <v>148</v>
      </c>
      <c r="F140" t="str">
        <f>IF(AND(COUNTIF(一覧!$A$4:$A$8,A140)&gt;0,ISBLANK(えーあーるえる!E140)),"v0.4",えーあーるえる!E140)</f>
        <v>５８０えf</v>
      </c>
    </row>
    <row r="141" spans="1:6">
      <c r="A141" t="s">
        <v>8</v>
      </c>
      <c r="B141">
        <v>34</v>
      </c>
      <c r="C141" t="s">
        <v>150</v>
      </c>
      <c r="D141" t="s">
        <v>149</v>
      </c>
      <c r="F141" t="str">
        <f>IF(AND(COUNTIF(一覧!$A$4:$A$8,A141)&gt;0,ISBLANK(えーあーるえる!E141)),"v0.4",えーあーるえる!E141)</f>
        <v>v0.4</v>
      </c>
    </row>
    <row r="142" spans="1:6">
      <c r="A142" s="1" t="s">
        <v>4</v>
      </c>
      <c r="B142">
        <v>34</v>
      </c>
      <c r="C142" t="s">
        <v>151</v>
      </c>
      <c r="D142" t="s">
        <v>150</v>
      </c>
      <c r="F142" t="str">
        <f>IF(AND(COUNTIF(一覧!$A$4:$A$8,A142)&gt;0,ISBLANK(えーあーるえる!E142)),"v0.4",えーあーるえる!E142)</f>
        <v>v0.4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showRuler="0" workbookViewId="0">
      <selection activeCell="C14" sqref="C14"/>
    </sheetView>
  </sheetViews>
  <sheetFormatPr baseColWidth="12" defaultRowHeight="18" x14ac:dyDescent="0"/>
  <cols>
    <col min="3" max="4" width="26.1640625" bestFit="1" customWidth="1"/>
  </cols>
  <sheetData>
    <row r="3" spans="1:5">
      <c r="A3" t="s">
        <v>160</v>
      </c>
      <c r="C3" t="s">
        <v>158</v>
      </c>
      <c r="D3" t="s">
        <v>159</v>
      </c>
      <c r="E3" t="s">
        <v>153</v>
      </c>
    </row>
    <row r="4" spans="1:5">
      <c r="A4" t="s">
        <v>7</v>
      </c>
      <c r="B4">
        <v>43</v>
      </c>
      <c r="C4" s="2">
        <f>COUNTIF(えーあーるえる!$A$2:$A$142,一覧!A4)</f>
        <v>59</v>
      </c>
      <c r="D4" s="2">
        <f>COUNTIF(えーあーるえる!$D$2:$D$142,一覧!A4)</f>
        <v>0</v>
      </c>
      <c r="E4">
        <f>C4+D4</f>
        <v>59</v>
      </c>
    </row>
    <row r="5" spans="1:5">
      <c r="A5" t="s">
        <v>8</v>
      </c>
      <c r="B5">
        <v>21</v>
      </c>
      <c r="C5">
        <f>COUNTIF(えーあーるえる!$A$2:$A$142,一覧!A5)</f>
        <v>15</v>
      </c>
      <c r="D5">
        <f>COUNTIF(えーあーるえる!$D$2:$D$142,一覧!A5)</f>
        <v>0</v>
      </c>
      <c r="E5">
        <f t="shared" ref="E5:E8" si="0">C5+D5</f>
        <v>15</v>
      </c>
    </row>
    <row r="6" spans="1:5">
      <c r="A6" s="1" t="s">
        <v>4</v>
      </c>
      <c r="B6">
        <v>4</v>
      </c>
      <c r="C6">
        <f>COUNTIF(えーあーるえる!$A$2:$A$142,一覧!A6)</f>
        <v>41</v>
      </c>
      <c r="D6">
        <f>COUNTIF(えーあーるえる!$D$2:$D$142,一覧!A6)</f>
        <v>0</v>
      </c>
      <c r="E6">
        <f t="shared" si="0"/>
        <v>41</v>
      </c>
    </row>
    <row r="7" spans="1:5">
      <c r="A7" s="1" t="s">
        <v>9</v>
      </c>
      <c r="B7">
        <v>321</v>
      </c>
      <c r="C7">
        <f>COUNTIF(えーあーるえる!$A$2:$A$142,一覧!A7)</f>
        <v>13</v>
      </c>
      <c r="D7">
        <f>COUNTIF(えーあーるえる!$D$2:$D$142,一覧!A7)</f>
        <v>0</v>
      </c>
      <c r="E7">
        <f t="shared" si="0"/>
        <v>13</v>
      </c>
    </row>
    <row r="8" spans="1:5">
      <c r="A8" s="1" t="s">
        <v>10</v>
      </c>
      <c r="B8">
        <v>345</v>
      </c>
      <c r="C8">
        <f>COUNTIF(えーあーるえる!$A$2:$A$142,一覧!A8)</f>
        <v>13</v>
      </c>
      <c r="D8">
        <f>COUNTIF(えーあーるえる!$D$2:$D$142,一覧!A8)</f>
        <v>0</v>
      </c>
      <c r="E8">
        <f t="shared" si="0"/>
        <v>13</v>
      </c>
    </row>
    <row r="11" spans="1:5">
      <c r="A11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えーあーるえる</vt:lpstr>
      <vt:lpstr>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2017-10-19T15:10:12Z</dcterms:created>
  <dcterms:modified xsi:type="dcterms:W3CDTF">2017-10-19T15:47:35Z</dcterms:modified>
</cp:coreProperties>
</file>