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2학기(목)\2주차\"/>
    </mc:Choice>
  </mc:AlternateContent>
  <xr:revisionPtr revIDLastSave="0" documentId="13_ncr:1_{D00860B3-62D2-47D6-91F7-88983EADFC0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데이터입력" sheetId="1" r:id="rId1"/>
    <sheet name="셀서식" sheetId="2" r:id="rId2"/>
    <sheet name="예제(2)" sheetId="3" r:id="rId3"/>
    <sheet name="복사와이동" sheetId="4" r:id="rId4"/>
    <sheet name="예제(3)인쇄" sheetId="5" r:id="rId5"/>
    <sheet name="예제(4)" sheetId="6" r:id="rId6"/>
    <sheet name="교통비청구서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'예제(4)'!$A$5:$H$55</definedName>
    <definedName name="CommonDatabase">[1]제품!$G$6:$G$205</definedName>
    <definedName name="CommonDatabase1">[1]제품!$E$6:$E$205</definedName>
    <definedName name="_xlnm.Database" localSheetId="6" hidden="1">#REF!</definedName>
    <definedName name="_xlnm.Database" localSheetId="2" hidden="1">#REF!</definedName>
    <definedName name="_xlnm.Database" localSheetId="4" hidden="1">#REF!</definedName>
    <definedName name="_xlnm.Database" localSheetId="5" hidden="1">#REF!</definedName>
    <definedName name="_xlnm.Database" hidden="1">#REF!</definedName>
    <definedName name="lhj" localSheetId="6" hidden="1">#REF!,#REF!</definedName>
    <definedName name="lhj" hidden="1">#REF!,#REF!</definedName>
    <definedName name="MyRange">OFFSET([2]Sheet3!$A$1,0,0,COUNTA([2]Sheet3!$A:$A),7)</definedName>
    <definedName name="solver_adj" localSheetId="6" hidden="1">#REF!,#REF!</definedName>
    <definedName name="solver_adj" localSheetId="4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6" hidden="1">#REF!</definedName>
    <definedName name="solver_opt" localSheetId="4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6" hidden="1">#REF!,#REF!</definedName>
    <definedName name="solver_tmp" localSheetId="4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교과" localSheetId="6">#REF!</definedName>
    <definedName name="교과">#REF!</definedName>
    <definedName name="단가표" localSheetId="6">#REF!</definedName>
    <definedName name="단가표">#REF!</definedName>
    <definedName name="담당">[3]제품목록!$F$3:$F$7</definedName>
    <definedName name="등급">[4]거래현황!$H$5:$H$13</definedName>
    <definedName name="소항목" localSheetId="6">INDIRECT("항목"&amp;MATCH([5]가계부!IV1,주항목,0))</definedName>
    <definedName name="소항목">INDIRECT("항목"&amp;MATCH([5]가계부!IV1,주항목,0))</definedName>
    <definedName name="수능">#REF!</definedName>
    <definedName name="수당비율0">[6]매출!$F$17</definedName>
    <definedName name="수당비율300">[6]매출!$G$17</definedName>
    <definedName name="수당비율500">[6]매출!$H$17</definedName>
    <definedName name="수당합계0">[6]매출!$F$18</definedName>
    <definedName name="수당합계300">[6]매출!$G$18</definedName>
    <definedName name="수당합계500">[6]매출!$H$18</definedName>
    <definedName name="수수료">[4]거래현황!$F$5:$F$13</definedName>
    <definedName name="영역1" localSheetId="6">#REF!</definedName>
    <definedName name="영역1">#REF!</definedName>
    <definedName name="영역2" localSheetId="6">#REF!</definedName>
    <definedName name="영역2">#REF!</definedName>
    <definedName name="영역3" localSheetId="6">#REF!</definedName>
    <definedName name="영역3">#REF!</definedName>
    <definedName name="영역4" localSheetId="6">#REF!</definedName>
    <definedName name="영역4">#REF!</definedName>
    <definedName name="원본">OFFSET([5]가계부!$B$7,0,0,COUNTA([5]가계부!$B$7:$B$65536),6)</definedName>
    <definedName name="작은항목" localSheetId="6">INDIRECT("항목"&amp;MATCH([5]가계부!_xlbgnm.XFD1,주항목,0))</definedName>
    <definedName name="작은항목">INDIRECT("항목"&amp;MATCH([5]가계부!_xlbgnm.XFD1,주항목,0))</definedName>
    <definedName name="전체평균">#REF!</definedName>
    <definedName name="제품원본">OFFSET([7]제품목록!$B$2,0,0,COUNTA([7]제품목록!$B$1:$B$65536),7)</definedName>
    <definedName name="제품표">[3]제품목록!$B$3:$D$17</definedName>
    <definedName name="주항목">[5]항목등록!$B$1:$K$1</definedName>
    <definedName name="총매출" localSheetId="6">#REF!</definedName>
    <definedName name="총매출">#REF!</definedName>
    <definedName name="출석" localSheetId="6">#REF!</definedName>
    <definedName name="출석">#REF!</definedName>
    <definedName name="코드">[3]제품목록!$B$3:$B$17</definedName>
    <definedName name="평균비용">'[8]수출입 현황'!#REF!</definedName>
    <definedName name="평균순이익">'[8]수출입 현황'!#REF!</definedName>
    <definedName name="품목명">INDIRECT([7]매입매출관리!XFD1)</definedName>
    <definedName name="피벗범위">OFFSET([9]구성비율!$A$1,0,0,COUNTA([9]구성비율!$A:$A),7)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4" l="1"/>
  <c r="F8" i="4"/>
  <c r="F9" i="4"/>
  <c r="F10" i="4"/>
  <c r="F11" i="4"/>
  <c r="F12" i="4"/>
  <c r="F13" i="4"/>
  <c r="F14" i="4"/>
  <c r="F15" i="4"/>
  <c r="F16" i="4"/>
  <c r="F17" i="4"/>
  <c r="F18" i="4"/>
  <c r="F19" i="4"/>
  <c r="F7" i="4"/>
  <c r="J22" i="2"/>
  <c r="J21" i="2"/>
  <c r="J20" i="2"/>
  <c r="J19" i="2"/>
  <c r="J18" i="2"/>
  <c r="J17" i="2"/>
  <c r="J16" i="2"/>
  <c r="J15" i="2"/>
  <c r="J14" i="2"/>
  <c r="J13" i="2"/>
  <c r="J12" i="2"/>
  <c r="K10" i="2"/>
  <c r="J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hmiso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hmiso: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자동채우기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옵션
</t>
        </r>
      </text>
    </comment>
    <comment ref="D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hmiso: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붙여넣기
</t>
        </r>
      </text>
    </comment>
    <comment ref="G1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hmiso: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셀서식시트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연결
</t>
        </r>
      </text>
    </comment>
    <comment ref="J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hmiso: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줄바꿈
엑셀강좌
워드강좌
</t>
        </r>
      </text>
    </comment>
    <comment ref="K1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hmiso: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 xml:space="preserve">표시하기
</t>
        </r>
        <r>
          <rPr>
            <sz val="9"/>
            <color indexed="81"/>
            <rFont val="Tahoma"/>
            <family val="2"/>
          </rPr>
          <t xml:space="preserve">#,@ </t>
        </r>
        <r>
          <rPr>
            <sz val="9"/>
            <color indexed="81"/>
            <rFont val="돋움"/>
            <family val="3"/>
            <charset val="129"/>
          </rPr>
          <t>사용하기</t>
        </r>
      </text>
    </comment>
  </commentList>
</comments>
</file>

<file path=xl/sharedStrings.xml><?xml version="1.0" encoding="utf-8"?>
<sst xmlns="http://schemas.openxmlformats.org/spreadsheetml/2006/main" count="689" uniqueCount="402">
  <si>
    <t>숫자</t>
    <phoneticPr fontId="8" type="noConversion"/>
  </si>
  <si>
    <t>데이터</t>
    <phoneticPr fontId="8" type="noConversion"/>
  </si>
  <si>
    <t>일련번호</t>
    <phoneticPr fontId="8" type="noConversion"/>
  </si>
  <si>
    <t>요일</t>
    <phoneticPr fontId="8" type="noConversion"/>
  </si>
  <si>
    <t>전화번호</t>
    <phoneticPr fontId="8" type="noConversion"/>
  </si>
  <si>
    <t>수식</t>
    <phoneticPr fontId="7" type="noConversion"/>
  </si>
  <si>
    <t>날짜</t>
    <phoneticPr fontId="8" type="noConversion"/>
  </si>
  <si>
    <t>요일</t>
    <phoneticPr fontId="7" type="noConversion"/>
  </si>
  <si>
    <t>전화번호</t>
    <phoneticPr fontId="7" type="noConversion"/>
  </si>
  <si>
    <t>시간</t>
    <phoneticPr fontId="8" type="noConversion"/>
  </si>
  <si>
    <t>날짜+시간</t>
    <phoneticPr fontId="8" type="noConversion"/>
  </si>
  <si>
    <t>서식채우기</t>
    <phoneticPr fontId="8" type="noConversion"/>
  </si>
  <si>
    <t>서식복사</t>
    <phoneticPr fontId="8" type="noConversion"/>
  </si>
  <si>
    <t>옵션다루기</t>
    <phoneticPr fontId="8" type="noConversion"/>
  </si>
  <si>
    <t>범위선택</t>
    <phoneticPr fontId="8" type="noConversion"/>
  </si>
  <si>
    <t>셀이동</t>
    <phoneticPr fontId="8" type="noConversion"/>
  </si>
  <si>
    <t>시트선택</t>
    <phoneticPr fontId="8" type="noConversion"/>
  </si>
  <si>
    <t>텍스트</t>
    <phoneticPr fontId="7" type="noConversion"/>
  </si>
  <si>
    <t>셀서식</t>
    <phoneticPr fontId="7" type="noConversion"/>
  </si>
  <si>
    <t>제품 주문서</t>
    <phoneticPr fontId="8" type="noConversion"/>
  </si>
  <si>
    <t xml:space="preserve">작성일자 : </t>
    <phoneticPr fontId="8" type="noConversion"/>
  </si>
  <si>
    <t xml:space="preserve">업데이트 : </t>
    <phoneticPr fontId="8" type="noConversion"/>
  </si>
  <si>
    <t>일련
번호</t>
    <phoneticPr fontId="8" type="noConversion"/>
  </si>
  <si>
    <t>거래처명</t>
    <phoneticPr fontId="8" type="noConversion"/>
  </si>
  <si>
    <t>주문일</t>
    <phoneticPr fontId="8" type="noConversion"/>
  </si>
  <si>
    <t>요일</t>
    <phoneticPr fontId="8" type="noConversion"/>
  </si>
  <si>
    <t>주문시간</t>
    <phoneticPr fontId="8" type="noConversion"/>
  </si>
  <si>
    <t>주문번호</t>
    <phoneticPr fontId="8" type="noConversion"/>
  </si>
  <si>
    <t>단가</t>
    <phoneticPr fontId="8" type="noConversion"/>
  </si>
  <si>
    <t>수량</t>
    <phoneticPr fontId="8" type="noConversion"/>
  </si>
  <si>
    <t>총 주문금액</t>
    <rPh sb="0" eb="6">
      <t>단가에 따른 금액</t>
    </rPh>
    <phoneticPr fontId="15" type="noConversion"/>
  </si>
  <si>
    <t>비고</t>
    <phoneticPr fontId="8" type="noConversion"/>
  </si>
  <si>
    <t>조은병원</t>
    <phoneticPr fontId="8" type="noConversion"/>
  </si>
  <si>
    <t>HJ001</t>
    <phoneticPr fontId="8" type="noConversion"/>
  </si>
  <si>
    <t>서울</t>
    <phoneticPr fontId="8" type="noConversion"/>
  </si>
  <si>
    <t>행복한의원</t>
    <phoneticPr fontId="8" type="noConversion"/>
  </si>
  <si>
    <t>HJ002</t>
  </si>
  <si>
    <t>대전</t>
    <phoneticPr fontId="8" type="noConversion"/>
  </si>
  <si>
    <t>미즈메디</t>
    <phoneticPr fontId="8" type="noConversion"/>
  </si>
  <si>
    <t>HJ003</t>
  </si>
  <si>
    <t>광주</t>
    <phoneticPr fontId="8" type="noConversion"/>
  </si>
  <si>
    <t>패밀리마트</t>
    <phoneticPr fontId="8" type="noConversion"/>
  </si>
  <si>
    <t>HJ004</t>
    <phoneticPr fontId="7" type="noConversion"/>
  </si>
  <si>
    <t>부산</t>
    <phoneticPr fontId="8" type="noConversion"/>
  </si>
  <si>
    <t>서희약국</t>
    <phoneticPr fontId="8" type="noConversion"/>
  </si>
  <si>
    <t>HJ005</t>
  </si>
  <si>
    <t>상아의원</t>
    <phoneticPr fontId="8" type="noConversion"/>
  </si>
  <si>
    <t>HJ006</t>
  </si>
  <si>
    <t>서울</t>
  </si>
  <si>
    <t>남이내과</t>
    <phoneticPr fontId="8" type="noConversion"/>
  </si>
  <si>
    <t>HJ007</t>
  </si>
  <si>
    <t>한강의원</t>
    <phoneticPr fontId="8" type="noConversion"/>
  </si>
  <si>
    <t>HJ008</t>
  </si>
  <si>
    <t>광주</t>
    <phoneticPr fontId="8" type="noConversion"/>
  </si>
  <si>
    <t>중앙병원</t>
    <phoneticPr fontId="8" type="noConversion"/>
  </si>
  <si>
    <t>HJ009</t>
  </si>
  <si>
    <t>엘지전자</t>
    <phoneticPr fontId="7" type="noConversion"/>
  </si>
  <si>
    <t>HJ010</t>
    <phoneticPr fontId="7" type="noConversion"/>
  </si>
  <si>
    <t>천안</t>
    <phoneticPr fontId="7" type="noConversion"/>
  </si>
  <si>
    <t>HJ011</t>
    <phoneticPr fontId="7" type="noConversion"/>
  </si>
  <si>
    <t>총 매출액</t>
    <phoneticPr fontId="8" type="noConversion"/>
  </si>
  <si>
    <t>주간 업무 계획표</t>
    <phoneticPr fontId="7" type="noConversion"/>
  </si>
  <si>
    <t>○ 주요 업무</t>
    <phoneticPr fontId="7" type="noConversion"/>
  </si>
  <si>
    <t>1.</t>
    <phoneticPr fontId="7" type="noConversion"/>
  </si>
  <si>
    <t>2.</t>
  </si>
  <si>
    <t>3.</t>
  </si>
  <si>
    <t>4.</t>
  </si>
  <si>
    <t>5.</t>
  </si>
  <si>
    <t>날짜</t>
    <phoneticPr fontId="7" type="noConversion"/>
  </si>
  <si>
    <t>요일</t>
    <phoneticPr fontId="7" type="noConversion"/>
  </si>
  <si>
    <t>주요업무</t>
    <phoneticPr fontId="7" type="noConversion"/>
  </si>
  <si>
    <t>달성률</t>
    <phoneticPr fontId="7" type="noConversion"/>
  </si>
  <si>
    <t>기타</t>
    <phoneticPr fontId="7" type="noConversion"/>
  </si>
  <si>
    <r>
      <t>N</t>
    </r>
    <r>
      <rPr>
        <b/>
        <sz val="11"/>
        <color theme="0"/>
        <rFont val="맑은 고딕"/>
        <family val="2"/>
        <charset val="129"/>
        <scheme val="minor"/>
      </rPr>
      <t>o.</t>
    </r>
    <phoneticPr fontId="7" type="noConversion"/>
  </si>
  <si>
    <t>일련번호</t>
    <phoneticPr fontId="8" type="noConversion"/>
  </si>
  <si>
    <t>제조사</t>
    <phoneticPr fontId="8" type="noConversion"/>
  </si>
  <si>
    <t>제품단가</t>
    <phoneticPr fontId="8" type="noConversion"/>
  </si>
  <si>
    <t>주문수량</t>
    <phoneticPr fontId="8" type="noConversion"/>
  </si>
  <si>
    <r>
      <t>납품가액(</t>
    </r>
    <r>
      <rPr>
        <b/>
        <sz val="11"/>
        <color theme="0"/>
        <rFont val="맑은 고딕"/>
        <family val="2"/>
        <charset val="129"/>
        <scheme val="minor"/>
      </rPr>
      <t>1)</t>
    </r>
    <phoneticPr fontId="8" type="noConversion"/>
  </si>
  <si>
    <t>담당자</t>
    <phoneticPr fontId="8" type="noConversion"/>
  </si>
  <si>
    <t>공급일</t>
    <phoneticPr fontId="7" type="noConversion"/>
  </si>
  <si>
    <r>
      <t>납품가액(</t>
    </r>
    <r>
      <rPr>
        <b/>
        <sz val="11"/>
        <color theme="0"/>
        <rFont val="맑은 고딕"/>
        <family val="2"/>
        <charset val="129"/>
        <scheme val="minor"/>
      </rPr>
      <t>2)</t>
    </r>
    <phoneticPr fontId="7" type="noConversion"/>
  </si>
  <si>
    <t>NA-01</t>
    <phoneticPr fontId="8" type="noConversion"/>
  </si>
  <si>
    <t>㈜케이탑코리아</t>
    <phoneticPr fontId="8" type="noConversion"/>
  </si>
  <si>
    <t>하현우</t>
  </si>
  <si>
    <t>NA-02</t>
  </si>
  <si>
    <t>㈜앨리스컴퍼니</t>
    <phoneticPr fontId="8" type="noConversion"/>
  </si>
  <si>
    <t>NA-03</t>
  </si>
  <si>
    <t>㈜무한상사</t>
    <phoneticPr fontId="8" type="noConversion"/>
  </si>
  <si>
    <t>NA-04</t>
  </si>
  <si>
    <t>㈜유명한회사</t>
    <phoneticPr fontId="8" type="noConversion"/>
  </si>
  <si>
    <t>김윤아</t>
    <phoneticPr fontId="8" type="noConversion"/>
  </si>
  <si>
    <t>NA-05</t>
  </si>
  <si>
    <t>㈜무한상사</t>
  </si>
  <si>
    <t>NA-06</t>
  </si>
  <si>
    <t>㈜앨리스컴퍼니</t>
  </si>
  <si>
    <t>김윤아</t>
  </si>
  <si>
    <t>NA-07</t>
  </si>
  <si>
    <t>㈜케이탑코리아</t>
  </si>
  <si>
    <t>NA-08</t>
  </si>
  <si>
    <t>㈜앨리스컴퍼니</t>
    <phoneticPr fontId="7" type="noConversion"/>
  </si>
  <si>
    <t>NA-09</t>
  </si>
  <si>
    <t>NA-10</t>
  </si>
  <si>
    <t>NA-11</t>
  </si>
  <si>
    <t>㈜앨리스컴퍼니</t>
    <phoneticPr fontId="8" type="noConversion"/>
  </si>
  <si>
    <t>NA-12</t>
  </si>
  <si>
    <t>㈜무한상사</t>
    <phoneticPr fontId="8" type="noConversion"/>
  </si>
  <si>
    <t>NA-13</t>
  </si>
  <si>
    <t>NA-14</t>
  </si>
  <si>
    <t>회원명단관리</t>
    <phoneticPr fontId="8" type="noConversion"/>
  </si>
  <si>
    <t>틀고정
인쇄</t>
    <phoneticPr fontId="8" type="noConversion"/>
  </si>
  <si>
    <t>회원번호</t>
  </si>
  <si>
    <t>회원명</t>
  </si>
  <si>
    <t>가입일</t>
  </si>
  <si>
    <t>생년월일</t>
  </si>
  <si>
    <t>성별</t>
  </si>
  <si>
    <t>전화번호</t>
  </si>
  <si>
    <t>회원등급</t>
  </si>
  <si>
    <t>직업</t>
  </si>
  <si>
    <t>s20100001</t>
    <phoneticPr fontId="7" type="noConversion"/>
  </si>
  <si>
    <t>김현식</t>
    <phoneticPr fontId="7" type="noConversion"/>
  </si>
  <si>
    <t>여</t>
    <phoneticPr fontId="7" type="noConversion"/>
  </si>
  <si>
    <t>3000-4485</t>
  </si>
  <si>
    <t>골드회원</t>
  </si>
  <si>
    <t>회사원</t>
  </si>
  <si>
    <t>s20100002</t>
  </si>
  <si>
    <t>정수연</t>
    <phoneticPr fontId="8" type="noConversion"/>
  </si>
  <si>
    <t>여</t>
  </si>
  <si>
    <t>6430-2177</t>
  </si>
  <si>
    <t>로얄회원</t>
  </si>
  <si>
    <t>자영업</t>
  </si>
  <si>
    <t>s20100003</t>
  </si>
  <si>
    <t>강하나</t>
    <phoneticPr fontId="8" type="noConversion"/>
  </si>
  <si>
    <t>3520-7164</t>
  </si>
  <si>
    <t>예비회원</t>
  </si>
  <si>
    <t>공무원</t>
  </si>
  <si>
    <t>s20100004</t>
  </si>
  <si>
    <t>제시카</t>
    <phoneticPr fontId="8" type="noConversion"/>
  </si>
  <si>
    <t>6661-5410</t>
  </si>
  <si>
    <t>일반회원</t>
  </si>
  <si>
    <t>s20100005</t>
  </si>
  <si>
    <t>조은주</t>
  </si>
  <si>
    <t>여</t>
    <phoneticPr fontId="7" type="noConversion"/>
  </si>
  <si>
    <t>3797-2976</t>
  </si>
  <si>
    <t>s20100006</t>
  </si>
  <si>
    <t>장진오</t>
  </si>
  <si>
    <t>남</t>
  </si>
  <si>
    <t>5493-1426</t>
  </si>
  <si>
    <t>s20100007</t>
  </si>
  <si>
    <t>최재두</t>
  </si>
  <si>
    <t>4150-8090</t>
  </si>
  <si>
    <t>s20100008</t>
  </si>
  <si>
    <t>강용재</t>
  </si>
  <si>
    <t>4078-3236</t>
    <phoneticPr fontId="7" type="noConversion"/>
  </si>
  <si>
    <t>s20100009</t>
  </si>
  <si>
    <t>윤희봉</t>
  </si>
  <si>
    <t>3316-2853</t>
  </si>
  <si>
    <t>s20100010</t>
  </si>
  <si>
    <t>박형우</t>
  </si>
  <si>
    <t>3716-5104</t>
  </si>
  <si>
    <t>s20100011</t>
  </si>
  <si>
    <t>이창진</t>
  </si>
  <si>
    <t>4877-9714</t>
  </si>
  <si>
    <t>s20100012</t>
  </si>
  <si>
    <t>박원길</t>
  </si>
  <si>
    <t>4306-5720</t>
  </si>
  <si>
    <t>s20100013</t>
  </si>
  <si>
    <t>양인호</t>
    <phoneticPr fontId="8" type="noConversion"/>
  </si>
  <si>
    <t>6822-9367</t>
  </si>
  <si>
    <t>s20100014</t>
  </si>
  <si>
    <t>최진기</t>
    <phoneticPr fontId="8" type="noConversion"/>
  </si>
  <si>
    <t>7547-7270</t>
  </si>
  <si>
    <t>s20100015</t>
  </si>
  <si>
    <t>김재동</t>
    <phoneticPr fontId="8" type="noConversion"/>
  </si>
  <si>
    <t>3489-8897</t>
  </si>
  <si>
    <t>s20100016</t>
  </si>
  <si>
    <t>김다인</t>
  </si>
  <si>
    <t>5020-5914</t>
  </si>
  <si>
    <t>s20100017</t>
  </si>
  <si>
    <t>조신영</t>
  </si>
  <si>
    <t>6476-5041</t>
  </si>
  <si>
    <t>s20100018</t>
  </si>
  <si>
    <t>하지만</t>
  </si>
  <si>
    <t>6227-8998</t>
  </si>
  <si>
    <t>s20100019</t>
  </si>
  <si>
    <t>박성민</t>
  </si>
  <si>
    <t>5245-6511</t>
  </si>
  <si>
    <t>s20100020</t>
  </si>
  <si>
    <t>강현문</t>
  </si>
  <si>
    <t>6888-9411</t>
  </si>
  <si>
    <t>s20100021</t>
  </si>
  <si>
    <t>박웅일</t>
  </si>
  <si>
    <t>6092-2775</t>
  </si>
  <si>
    <t>s20100022</t>
  </si>
  <si>
    <t>황영제</t>
  </si>
  <si>
    <t>5709-4670</t>
  </si>
  <si>
    <t>s20100023</t>
  </si>
  <si>
    <t>임동부</t>
  </si>
  <si>
    <t>5872-8881</t>
  </si>
  <si>
    <t>s20100024</t>
  </si>
  <si>
    <t>허명현</t>
  </si>
  <si>
    <t>6036-7159</t>
  </si>
  <si>
    <t>s20100025</t>
  </si>
  <si>
    <t>박현립</t>
  </si>
  <si>
    <t>5652-2279</t>
  </si>
  <si>
    <t>s20100026</t>
  </si>
  <si>
    <t>이수진</t>
  </si>
  <si>
    <t>6628-4109</t>
  </si>
  <si>
    <t>s20100027</t>
  </si>
  <si>
    <t>김상수</t>
  </si>
  <si>
    <t>3783-7828</t>
  </si>
  <si>
    <t>s20100028</t>
  </si>
  <si>
    <t>곽형준</t>
  </si>
  <si>
    <t>4906-4001</t>
  </si>
  <si>
    <t>s20100029</t>
  </si>
  <si>
    <t>박상부</t>
  </si>
  <si>
    <t>3742-4827</t>
  </si>
  <si>
    <t>s20100030</t>
  </si>
  <si>
    <t>임정미</t>
  </si>
  <si>
    <t>3997-9142</t>
  </si>
  <si>
    <t>s20100031</t>
  </si>
  <si>
    <t>이미준</t>
  </si>
  <si>
    <t>5209-2602</t>
  </si>
  <si>
    <t>s20100032</t>
  </si>
  <si>
    <t>하현지</t>
  </si>
  <si>
    <t>5460-8042</t>
  </si>
  <si>
    <t>s20100033</t>
  </si>
  <si>
    <t>주경미</t>
    <phoneticPr fontId="7" type="noConversion"/>
  </si>
  <si>
    <t>5460-8043</t>
  </si>
  <si>
    <t>s20100034</t>
  </si>
  <si>
    <t>이연희</t>
    <phoneticPr fontId="7" type="noConversion"/>
  </si>
  <si>
    <t>5460-8044</t>
  </si>
  <si>
    <t>s20100035</t>
  </si>
  <si>
    <t>박내형</t>
  </si>
  <si>
    <t>7640-3328</t>
  </si>
  <si>
    <t>s20100036</t>
  </si>
  <si>
    <t>박유미</t>
  </si>
  <si>
    <t>7558-7539</t>
  </si>
  <si>
    <t>s20100037</t>
  </si>
  <si>
    <t>차유리</t>
    <phoneticPr fontId="7" type="noConversion"/>
  </si>
  <si>
    <t>7558-7540</t>
  </si>
  <si>
    <t>s20100038</t>
  </si>
  <si>
    <t>주인애</t>
    <phoneticPr fontId="7" type="noConversion"/>
  </si>
  <si>
    <t>7558-7541</t>
  </si>
  <si>
    <t>s20100039</t>
  </si>
  <si>
    <t>류정미</t>
  </si>
  <si>
    <t>7698-2714</t>
  </si>
  <si>
    <t>s20100040</t>
  </si>
  <si>
    <t>최은영</t>
    <phoneticPr fontId="7" type="noConversion"/>
  </si>
  <si>
    <t>7698-2715</t>
  </si>
  <si>
    <t>s20100041</t>
  </si>
  <si>
    <t>김아진</t>
    <phoneticPr fontId="7" type="noConversion"/>
  </si>
  <si>
    <t>7698-2716</t>
  </si>
  <si>
    <t>s20100042</t>
  </si>
  <si>
    <t>이미수</t>
  </si>
  <si>
    <t>6686-4863</t>
  </si>
  <si>
    <t>s20100043</t>
  </si>
  <si>
    <t>김남희</t>
    <phoneticPr fontId="7" type="noConversion"/>
  </si>
  <si>
    <t>6686-4864</t>
  </si>
  <si>
    <t>s20100044</t>
  </si>
  <si>
    <t>이은영</t>
    <phoneticPr fontId="7" type="noConversion"/>
  </si>
  <si>
    <t>6686-4865</t>
  </si>
  <si>
    <t>s20100045</t>
  </si>
  <si>
    <t>최상철</t>
  </si>
  <si>
    <t>7145-1848</t>
  </si>
  <si>
    <t>s20100046</t>
  </si>
  <si>
    <t>임동형</t>
  </si>
  <si>
    <t>6188-6042</t>
  </si>
  <si>
    <t>s20100047</t>
  </si>
  <si>
    <t>민태형</t>
  </si>
  <si>
    <t>6811-8381</t>
  </si>
  <si>
    <t>s20100048</t>
  </si>
  <si>
    <t>한정환</t>
  </si>
  <si>
    <t>4191-2946</t>
  </si>
  <si>
    <t>s20100049</t>
  </si>
  <si>
    <t>강재준</t>
    <phoneticPr fontId="7" type="noConversion"/>
  </si>
  <si>
    <t>5162-1385</t>
  </si>
  <si>
    <t>s20100050</t>
  </si>
  <si>
    <t>마상진</t>
  </si>
  <si>
    <t>6927-3332</t>
  </si>
  <si>
    <t>s20100051</t>
  </si>
  <si>
    <t>박윤아</t>
  </si>
  <si>
    <t>6547-1270</t>
  </si>
  <si>
    <t>s20100052</t>
  </si>
  <si>
    <t>박선화</t>
    <phoneticPr fontId="7" type="noConversion"/>
  </si>
  <si>
    <t>6547-1271</t>
  </si>
  <si>
    <t>s20100053</t>
  </si>
  <si>
    <t>정혜정</t>
    <phoneticPr fontId="7" type="noConversion"/>
  </si>
  <si>
    <t>6547-1272</t>
  </si>
  <si>
    <t>s20100054</t>
  </si>
  <si>
    <t>최정애</t>
  </si>
  <si>
    <t>5684-7164</t>
  </si>
  <si>
    <t>s20100055</t>
  </si>
  <si>
    <t>김미란</t>
    <phoneticPr fontId="7" type="noConversion"/>
  </si>
  <si>
    <t>5684-7165</t>
  </si>
  <si>
    <t>s20100056</t>
  </si>
  <si>
    <t>이현정</t>
    <phoneticPr fontId="7" type="noConversion"/>
  </si>
  <si>
    <t>5684-7166</t>
  </si>
  <si>
    <t>s20100057</t>
  </si>
  <si>
    <t>윤승완</t>
  </si>
  <si>
    <t>7580-6496</t>
  </si>
  <si>
    <t>s20100058</t>
  </si>
  <si>
    <t>주성진</t>
  </si>
  <si>
    <t>7444-9245</t>
  </si>
  <si>
    <t>s20100059</t>
  </si>
  <si>
    <t>강민철</t>
  </si>
  <si>
    <t>4405-6026</t>
  </si>
  <si>
    <t>s20100060</t>
  </si>
  <si>
    <t>임진하</t>
  </si>
  <si>
    <t>6922-5776</t>
  </si>
  <si>
    <t>s20100061</t>
  </si>
  <si>
    <t>최민철</t>
  </si>
  <si>
    <t>4290-2202</t>
  </si>
  <si>
    <t>s20100062</t>
  </si>
  <si>
    <t>이동하</t>
  </si>
  <si>
    <t>3324-5875</t>
  </si>
  <si>
    <t>s20100063</t>
  </si>
  <si>
    <t>4405-6027</t>
  </si>
  <si>
    <t>s20100064</t>
  </si>
  <si>
    <t>6922-5777</t>
  </si>
  <si>
    <t>s20100065</t>
  </si>
  <si>
    <t>4290-2203</t>
  </si>
  <si>
    <t>s20100066</t>
  </si>
  <si>
    <t>임해은</t>
    <phoneticPr fontId="7" type="noConversion"/>
  </si>
  <si>
    <t>3324-5876</t>
  </si>
  <si>
    <t>s20100067</t>
  </si>
  <si>
    <t>양우진</t>
    <phoneticPr fontId="7" type="noConversion"/>
  </si>
  <si>
    <t>4405-6028</t>
  </si>
  <si>
    <t>s20100068</t>
  </si>
  <si>
    <t>전재경</t>
    <phoneticPr fontId="7" type="noConversion"/>
  </si>
  <si>
    <t>6922-5778</t>
  </si>
  <si>
    <t>s20100069</t>
  </si>
  <si>
    <t>나영재</t>
    <phoneticPr fontId="7" type="noConversion"/>
  </si>
  <si>
    <t>4290-2204</t>
  </si>
  <si>
    <t>s20100070</t>
  </si>
  <si>
    <t>장나래</t>
    <phoneticPr fontId="7" type="noConversion"/>
  </si>
  <si>
    <t>4290-2205</t>
  </si>
  <si>
    <t>s20100071</t>
  </si>
  <si>
    <t>서유리</t>
    <phoneticPr fontId="7" type="noConversion"/>
  </si>
  <si>
    <t>4290-2206</t>
  </si>
  <si>
    <t>s20100072</t>
  </si>
  <si>
    <t>박연주</t>
    <phoneticPr fontId="7" type="noConversion"/>
  </si>
  <si>
    <t>4290-2207</t>
  </si>
  <si>
    <t>s20100073</t>
  </si>
  <si>
    <t>최민영</t>
    <phoneticPr fontId="7" type="noConversion"/>
  </si>
  <si>
    <t>4290-2208</t>
  </si>
  <si>
    <t>s20100074</t>
  </si>
  <si>
    <t>남지은</t>
    <phoneticPr fontId="7" type="noConversion"/>
  </si>
  <si>
    <t>4290-2209</t>
  </si>
  <si>
    <t>s20100075</t>
  </si>
  <si>
    <t>강윤주</t>
    <phoneticPr fontId="7" type="noConversion"/>
  </si>
  <si>
    <t>4290-2210</t>
  </si>
  <si>
    <t>s20100076</t>
  </si>
  <si>
    <t>안소희</t>
    <phoneticPr fontId="7" type="noConversion"/>
  </si>
  <si>
    <t>4290-2211</t>
  </si>
  <si>
    <t>s20100077</t>
  </si>
  <si>
    <t>설유리</t>
    <phoneticPr fontId="7" type="noConversion"/>
  </si>
  <si>
    <t>4290-2212</t>
  </si>
  <si>
    <t>s20100078</t>
  </si>
  <si>
    <t>소백령</t>
    <phoneticPr fontId="7" type="noConversion"/>
  </si>
  <si>
    <t>4290-2213</t>
  </si>
  <si>
    <t>s20100079</t>
  </si>
  <si>
    <t>우선희</t>
    <phoneticPr fontId="7" type="noConversion"/>
  </si>
  <si>
    <t>4290-2214</t>
  </si>
  <si>
    <t>s20100080</t>
  </si>
  <si>
    <t>연주애</t>
    <phoneticPr fontId="7" type="noConversion"/>
  </si>
  <si>
    <t>4290-2215</t>
  </si>
  <si>
    <t>아이티소다</t>
    <phoneticPr fontId="8" type="noConversion"/>
  </si>
  <si>
    <t>날짜단축키</t>
    <phoneticPr fontId="7" type="noConversion"/>
  </si>
  <si>
    <t>교 통 비 청 구 서</t>
    <phoneticPr fontId="8" type="noConversion"/>
  </si>
  <si>
    <t>부 서 :</t>
    <phoneticPr fontId="8" type="noConversion"/>
  </si>
  <si>
    <t>영업부</t>
    <phoneticPr fontId="8" type="noConversion"/>
  </si>
  <si>
    <t>작성자 :</t>
    <phoneticPr fontId="8" type="noConversion"/>
  </si>
  <si>
    <t>홍길동</t>
    <phoneticPr fontId="8" type="noConversion"/>
  </si>
  <si>
    <t>작성일 :</t>
    <phoneticPr fontId="8" type="noConversion"/>
  </si>
  <si>
    <t>번호</t>
    <phoneticPr fontId="8" type="noConversion"/>
  </si>
  <si>
    <t>내용</t>
    <phoneticPr fontId="8" type="noConversion"/>
  </si>
  <si>
    <t>교통편</t>
    <phoneticPr fontId="8" type="noConversion"/>
  </si>
  <si>
    <t>방문지</t>
    <phoneticPr fontId="8" type="noConversion"/>
  </si>
  <si>
    <t>금액</t>
    <phoneticPr fontId="8" type="noConversion"/>
  </si>
  <si>
    <t>출발</t>
    <phoneticPr fontId="8" type="noConversion"/>
  </si>
  <si>
    <t>도착</t>
    <phoneticPr fontId="8" type="noConversion"/>
  </si>
  <si>
    <t>十萬</t>
    <phoneticPr fontId="8" type="noConversion"/>
  </si>
  <si>
    <t>萬</t>
    <phoneticPr fontId="8" type="noConversion"/>
  </si>
  <si>
    <t>千</t>
    <phoneticPr fontId="8" type="noConversion"/>
  </si>
  <si>
    <t>百</t>
    <phoneticPr fontId="8" type="noConversion"/>
  </si>
  <si>
    <t>十</t>
    <phoneticPr fontId="8" type="noConversion"/>
  </si>
  <si>
    <t>一</t>
    <phoneticPr fontId="8" type="noConversion"/>
  </si>
  <si>
    <t>03월14일</t>
    <phoneticPr fontId="8" type="noConversion"/>
  </si>
  <si>
    <t>물품점검</t>
    <phoneticPr fontId="8" type="noConversion"/>
  </si>
  <si>
    <t>기차</t>
    <phoneticPr fontId="8" type="noConversion"/>
  </si>
  <si>
    <t>당일왕복</t>
    <phoneticPr fontId="8" type="noConversion"/>
  </si>
  <si>
    <t>03월21일</t>
    <phoneticPr fontId="8" type="noConversion"/>
  </si>
  <si>
    <t>재고확인</t>
    <phoneticPr fontId="8" type="noConversion"/>
  </si>
  <si>
    <t>03월22일</t>
    <phoneticPr fontId="8" type="noConversion"/>
  </si>
  <si>
    <t>물품전달</t>
    <phoneticPr fontId="8" type="noConversion"/>
  </si>
  <si>
    <t>야근 후 귀가</t>
    <phoneticPr fontId="8" type="noConversion"/>
  </si>
  <si>
    <t>03월25일</t>
    <phoneticPr fontId="8" type="noConversion"/>
  </si>
  <si>
    <t>서류전달</t>
    <phoneticPr fontId="8" type="noConversion"/>
  </si>
  <si>
    <t>자가용</t>
    <phoneticPr fontId="8" type="noConversion"/>
  </si>
  <si>
    <t>의정부</t>
    <phoneticPr fontId="8" type="noConversion"/>
  </si>
  <si>
    <t>합계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</si>
</sst>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m&quot;월&quot;\ d&quot;일&quot;;@"/>
    <numFmt numFmtId="178" formatCode="aaa"/>
    <numFmt numFmtId="179" formatCode="mm&quot;월&quot;\ dd&quot;일&quot;"/>
  </numFmts>
  <fonts count="2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8"/>
      <name val="맑은 고딕"/>
      <family val="3"/>
      <charset val="129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4"/>
      <color theme="4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 diagonalUp="1" diagonalDown="1"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 style="medium">
        <color theme="4"/>
      </diagonal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2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23">
    <xf numFmtId="0" fontId="0" fillId="0" borderId="0" xfId="0"/>
    <xf numFmtId="0" fontId="2" fillId="0" borderId="0" xfId="4">
      <alignment vertical="center"/>
    </xf>
    <xf numFmtId="0" fontId="0" fillId="3" borderId="2" xfId="5" applyFont="1" applyAlignment="1">
      <alignment horizontal="center" vertical="center"/>
    </xf>
    <xf numFmtId="14" fontId="0" fillId="0" borderId="0" xfId="0" applyNumberFormat="1"/>
    <xf numFmtId="0" fontId="0" fillId="3" borderId="2" xfId="5" applyFont="1" applyAlignment="1">
      <alignment vertical="center"/>
    </xf>
    <xf numFmtId="0" fontId="2" fillId="3" borderId="2" xfId="5" applyFont="1" applyAlignment="1">
      <alignment vertical="center"/>
    </xf>
    <xf numFmtId="0" fontId="2" fillId="0" borderId="0" xfId="4" applyAlignment="1">
      <alignment horizontal="center" vertical="center"/>
    </xf>
    <xf numFmtId="14" fontId="2" fillId="0" borderId="0" xfId="4" applyNumberFormat="1" applyAlignment="1">
      <alignment horizontal="center" vertical="center"/>
    </xf>
    <xf numFmtId="0" fontId="14" fillId="4" borderId="3" xfId="4" applyFont="1" applyFill="1" applyBorder="1" applyAlignment="1">
      <alignment horizontal="center" vertical="center" wrapText="1"/>
    </xf>
    <xf numFmtId="0" fontId="14" fillId="4" borderId="4" xfId="4" applyFont="1" applyFill="1" applyBorder="1" applyAlignment="1">
      <alignment horizontal="center" vertical="center"/>
    </xf>
    <xf numFmtId="0" fontId="14" fillId="4" borderId="5" xfId="4" applyFont="1" applyFill="1" applyBorder="1" applyAlignment="1">
      <alignment horizontal="center" vertical="center"/>
    </xf>
    <xf numFmtId="0" fontId="16" fillId="0" borderId="6" xfId="4" applyFont="1" applyBorder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14" fontId="16" fillId="0" borderId="7" xfId="4" applyNumberFormat="1" applyFont="1" applyBorder="1" applyAlignment="1">
      <alignment horizontal="center" vertical="center"/>
    </xf>
    <xf numFmtId="18" fontId="16" fillId="0" borderId="7" xfId="4" applyNumberFormat="1" applyFont="1" applyBorder="1" applyAlignment="1">
      <alignment horizontal="center" vertical="center"/>
    </xf>
    <xf numFmtId="176" fontId="16" fillId="0" borderId="7" xfId="6" applyNumberFormat="1" applyFont="1" applyFill="1" applyBorder="1" applyAlignment="1"/>
    <xf numFmtId="0" fontId="16" fillId="0" borderId="7" xfId="4" applyFont="1" applyBorder="1">
      <alignment vertical="center"/>
    </xf>
    <xf numFmtId="0" fontId="16" fillId="0" borderId="8" xfId="4" applyFont="1" applyBorder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14" fontId="16" fillId="0" borderId="11" xfId="4" applyNumberFormat="1" applyFont="1" applyBorder="1" applyAlignment="1">
      <alignment horizontal="center" vertical="center"/>
    </xf>
    <xf numFmtId="18" fontId="16" fillId="0" borderId="10" xfId="4" applyNumberFormat="1" applyFont="1" applyBorder="1" applyAlignment="1">
      <alignment horizontal="center" vertical="center"/>
    </xf>
    <xf numFmtId="176" fontId="16" fillId="0" borderId="10" xfId="6" applyNumberFormat="1" applyFont="1" applyFill="1" applyBorder="1" applyAlignment="1"/>
    <xf numFmtId="0" fontId="16" fillId="0" borderId="10" xfId="4" applyFont="1" applyBorder="1">
      <alignment vertical="center"/>
    </xf>
    <xf numFmtId="0" fontId="16" fillId="0" borderId="12" xfId="4" applyFont="1" applyBorder="1" applyAlignment="1">
      <alignment horizontal="center" vertical="center"/>
    </xf>
    <xf numFmtId="176" fontId="16" fillId="0" borderId="10" xfId="4" applyNumberFormat="1" applyFont="1" applyBorder="1">
      <alignment vertical="center"/>
    </xf>
    <xf numFmtId="42" fontId="16" fillId="0" borderId="10" xfId="6" applyFont="1" applyFill="1" applyBorder="1" applyAlignment="1"/>
    <xf numFmtId="176" fontId="16" fillId="0" borderId="14" xfId="6" applyNumberFormat="1" applyFont="1" applyFill="1" applyBorder="1" applyAlignment="1"/>
    <xf numFmtId="0" fontId="16" fillId="0" borderId="15" xfId="4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49" fontId="19" fillId="0" borderId="7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18" xfId="0" applyFont="1" applyBorder="1" applyAlignment="1">
      <alignment vertical="center"/>
    </xf>
    <xf numFmtId="49" fontId="19" fillId="0" borderId="19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6" fillId="5" borderId="25" xfId="4" applyFont="1" applyFill="1" applyBorder="1" applyAlignment="1">
      <alignment horizontal="center" vertical="center"/>
    </xf>
    <xf numFmtId="0" fontId="6" fillId="5" borderId="26" xfId="4" applyFont="1" applyFill="1" applyBorder="1" applyAlignment="1">
      <alignment horizontal="center" vertical="center"/>
    </xf>
    <xf numFmtId="0" fontId="6" fillId="5" borderId="27" xfId="4" applyFont="1" applyFill="1" applyBorder="1" applyAlignment="1">
      <alignment horizontal="center" vertical="center"/>
    </xf>
    <xf numFmtId="0" fontId="2" fillId="0" borderId="25" xfId="4" applyBorder="1">
      <alignment vertical="center"/>
    </xf>
    <xf numFmtId="0" fontId="2" fillId="0" borderId="26" xfId="4" applyBorder="1">
      <alignment vertical="center"/>
    </xf>
    <xf numFmtId="41" fontId="0" fillId="0" borderId="26" xfId="7" applyFont="1" applyBorder="1" applyAlignment="1"/>
    <xf numFmtId="14" fontId="2" fillId="0" borderId="26" xfId="4" applyNumberFormat="1" applyBorder="1">
      <alignment vertical="center"/>
    </xf>
    <xf numFmtId="41" fontId="0" fillId="0" borderId="27" xfId="7" applyFont="1" applyBorder="1" applyAlignment="1"/>
    <xf numFmtId="179" fontId="2" fillId="0" borderId="26" xfId="4" applyNumberFormat="1" applyBorder="1">
      <alignment vertical="center"/>
    </xf>
    <xf numFmtId="0" fontId="2" fillId="0" borderId="28" xfId="4" applyBorder="1">
      <alignment vertical="center"/>
    </xf>
    <xf numFmtId="0" fontId="2" fillId="0" borderId="29" xfId="4" applyBorder="1">
      <alignment vertical="center"/>
    </xf>
    <xf numFmtId="41" fontId="0" fillId="0" borderId="29" xfId="7" applyFont="1" applyBorder="1" applyAlignment="1"/>
    <xf numFmtId="14" fontId="2" fillId="0" borderId="29" xfId="4" applyNumberFormat="1" applyBorder="1">
      <alignment vertical="center"/>
    </xf>
    <xf numFmtId="41" fontId="0" fillId="0" borderId="30" xfId="7" applyFont="1" applyBorder="1" applyAlignment="1"/>
    <xf numFmtId="14" fontId="2" fillId="0" borderId="0" xfId="4" applyNumberFormat="1">
      <alignment vertical="center"/>
    </xf>
    <xf numFmtId="0" fontId="2" fillId="6" borderId="11" xfId="4" applyFill="1" applyBorder="1" applyAlignment="1">
      <alignment horizontal="center" vertical="center" wrapText="1"/>
    </xf>
    <xf numFmtId="0" fontId="6" fillId="7" borderId="31" xfId="3" applyNumberFormat="1" applyFont="1" applyFill="1" applyBorder="1" applyAlignment="1">
      <alignment horizontal="center" vertical="center"/>
    </xf>
    <xf numFmtId="0" fontId="20" fillId="7" borderId="32" xfId="3" applyNumberFormat="1" applyFont="1" applyFill="1" applyBorder="1" applyAlignment="1">
      <alignment horizontal="center" vertical="center"/>
    </xf>
    <xf numFmtId="0" fontId="20" fillId="7" borderId="33" xfId="3" applyNumberFormat="1" applyFont="1" applyFill="1" applyBorder="1" applyAlignment="1">
      <alignment horizontal="center" vertical="center"/>
    </xf>
    <xf numFmtId="0" fontId="2" fillId="0" borderId="31" xfId="4" applyBorder="1" applyAlignment="1">
      <alignment horizontal="center" vertical="center"/>
    </xf>
    <xf numFmtId="0" fontId="2" fillId="0" borderId="32" xfId="4" applyBorder="1" applyAlignment="1">
      <alignment horizontal="center" vertical="center"/>
    </xf>
    <xf numFmtId="14" fontId="2" fillId="0" borderId="32" xfId="4" applyNumberFormat="1" applyBorder="1" applyAlignment="1">
      <alignment horizontal="center" vertical="center"/>
    </xf>
    <xf numFmtId="0" fontId="2" fillId="0" borderId="33" xfId="4" applyBorder="1" applyAlignment="1">
      <alignment horizontal="center" vertical="center"/>
    </xf>
    <xf numFmtId="0" fontId="2" fillId="0" borderId="34" xfId="4" applyBorder="1" applyAlignment="1">
      <alignment horizontal="center" vertical="center"/>
    </xf>
    <xf numFmtId="0" fontId="2" fillId="0" borderId="35" xfId="4" applyBorder="1" applyAlignment="1">
      <alignment horizontal="center" vertical="center"/>
    </xf>
    <xf numFmtId="14" fontId="2" fillId="0" borderId="35" xfId="4" applyNumberFormat="1" applyBorder="1" applyAlignment="1">
      <alignment horizontal="center" vertical="center"/>
    </xf>
    <xf numFmtId="0" fontId="2" fillId="0" borderId="36" xfId="4" applyBorder="1" applyAlignment="1">
      <alignment horizontal="center" vertical="center"/>
    </xf>
    <xf numFmtId="41" fontId="2" fillId="0" borderId="0" xfId="4" applyNumberFormat="1">
      <alignment vertical="center"/>
    </xf>
    <xf numFmtId="41" fontId="2" fillId="0" borderId="0" xfId="8" applyFont="1">
      <alignment vertical="center"/>
    </xf>
    <xf numFmtId="0" fontId="1" fillId="0" borderId="0" xfId="9">
      <alignment vertical="center"/>
    </xf>
    <xf numFmtId="0" fontId="1" fillId="0" borderId="37" xfId="9" applyBorder="1">
      <alignment vertical="center"/>
    </xf>
    <xf numFmtId="0" fontId="1" fillId="0" borderId="38" xfId="9" applyBorder="1">
      <alignment vertical="center"/>
    </xf>
    <xf numFmtId="0" fontId="1" fillId="0" borderId="39" xfId="9" applyBorder="1">
      <alignment vertical="center"/>
    </xf>
    <xf numFmtId="0" fontId="1" fillId="0" borderId="40" xfId="9" applyBorder="1">
      <alignment vertical="center"/>
    </xf>
    <xf numFmtId="0" fontId="1" fillId="0" borderId="41" xfId="9" applyBorder="1">
      <alignment vertical="center"/>
    </xf>
    <xf numFmtId="0" fontId="1" fillId="0" borderId="41" xfId="9" applyBorder="1" applyAlignment="1">
      <alignment horizontal="left" vertical="center"/>
    </xf>
    <xf numFmtId="0" fontId="1" fillId="0" borderId="42" xfId="9" applyBorder="1">
      <alignment vertical="center"/>
    </xf>
    <xf numFmtId="14" fontId="1" fillId="0" borderId="41" xfId="9" applyNumberFormat="1" applyBorder="1" applyAlignment="1">
      <alignment horizontal="left" vertical="center"/>
    </xf>
    <xf numFmtId="0" fontId="1" fillId="0" borderId="43" xfId="9" applyBorder="1">
      <alignment vertical="center"/>
    </xf>
    <xf numFmtId="0" fontId="1" fillId="0" borderId="44" xfId="9" applyBorder="1">
      <alignment vertical="center"/>
    </xf>
    <xf numFmtId="0" fontId="23" fillId="8" borderId="45" xfId="9" applyFont="1" applyFill="1" applyBorder="1" applyAlignment="1">
      <alignment horizontal="center" vertical="center"/>
    </xf>
    <xf numFmtId="0" fontId="1" fillId="0" borderId="45" xfId="9" applyBorder="1" applyAlignment="1">
      <alignment horizontal="center" vertical="center"/>
    </xf>
    <xf numFmtId="0" fontId="1" fillId="0" borderId="46" xfId="9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13" xfId="4" applyFont="1" applyBorder="1" applyAlignment="1">
      <alignment horizontal="center" vertical="center"/>
    </xf>
    <xf numFmtId="0" fontId="4" fillId="0" borderId="1" xfId="2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177" fontId="19" fillId="0" borderId="17" xfId="0" applyNumberFormat="1" applyFont="1" applyBorder="1" applyAlignment="1">
      <alignment horizontal="center" vertical="center"/>
    </xf>
    <xf numFmtId="177" fontId="19" fillId="0" borderId="7" xfId="0" applyNumberFormat="1" applyFont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177" fontId="19" fillId="0" borderId="21" xfId="0" applyNumberFormat="1" applyFont="1" applyBorder="1" applyAlignment="1">
      <alignment horizontal="center" vertical="center"/>
    </xf>
    <xf numFmtId="178" fontId="19" fillId="0" borderId="10" xfId="0" applyNumberFormat="1" applyFont="1" applyBorder="1" applyAlignment="1">
      <alignment horizontal="center" vertical="center"/>
    </xf>
    <xf numFmtId="178" fontId="19" fillId="0" borderId="7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178" fontId="19" fillId="0" borderId="16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0" fontId="23" fillId="8" borderId="45" xfId="9" applyFont="1" applyFill="1" applyBorder="1" applyAlignment="1">
      <alignment horizontal="center" vertical="center"/>
    </xf>
    <xf numFmtId="0" fontId="22" fillId="0" borderId="37" xfId="9" applyFont="1" applyBorder="1" applyAlignment="1">
      <alignment horizontal="center" vertical="center"/>
    </xf>
    <xf numFmtId="0" fontId="22" fillId="0" borderId="38" xfId="9" applyFont="1" applyBorder="1" applyAlignment="1">
      <alignment horizontal="center" vertical="center"/>
    </xf>
    <xf numFmtId="0" fontId="22" fillId="0" borderId="39" xfId="9" applyFont="1" applyBorder="1" applyAlignment="1">
      <alignment horizontal="center" vertical="center"/>
    </xf>
  </cellXfs>
  <cellStyles count="10">
    <cellStyle name="메모 2" xfId="5" xr:uid="{00000000-0005-0000-0000-000000000000}"/>
    <cellStyle name="쉼표 [0]" xfId="8" builtinId="6"/>
    <cellStyle name="쉼표 [0] 2" xfId="7" xr:uid="{00000000-0005-0000-0000-000001000000}"/>
    <cellStyle name="제목" xfId="1" builtinId="15"/>
    <cellStyle name="제목 1" xfId="2" builtinId="16"/>
    <cellStyle name="좋음" xfId="3" builtinId="26"/>
    <cellStyle name="통화 [0] 2" xfId="6" xr:uid="{00000000-0005-0000-0000-000005000000}"/>
    <cellStyle name="표준" xfId="0" builtinId="0"/>
    <cellStyle name="표준 2" xfId="4" xr:uid="{00000000-0005-0000-0000-000007000000}"/>
    <cellStyle name="표준 3" xfId="9" xr:uid="{38DB64DB-234B-4E02-A255-1341F0ADB0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99060</xdr:rowOff>
    </xdr:from>
    <xdr:to>
      <xdr:col>11</xdr:col>
      <xdr:colOff>60960</xdr:colOff>
      <xdr:row>7</xdr:row>
      <xdr:rowOff>285750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9060" y="99060"/>
          <a:ext cx="9886950" cy="160909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50"/>
            <a:t>셀 서식  예제</a:t>
          </a:r>
          <a:endParaRPr lang="en-US" altLang="ko-KR" sz="1050"/>
        </a:p>
        <a:p>
          <a:pPr algn="l"/>
          <a:r>
            <a:rPr lang="en-US" altLang="ko-KR" sz="1050"/>
            <a:t>1. </a:t>
          </a:r>
          <a:r>
            <a:rPr lang="ko-KR" altLang="en-US" sz="1050"/>
            <a:t>단가와 총 주문 금액에 쉼표</a:t>
          </a:r>
          <a:r>
            <a:rPr lang="en-US" altLang="ko-KR" sz="1050"/>
            <a:t>(,)</a:t>
          </a:r>
          <a:r>
            <a:rPr lang="ko-KR" altLang="en-US" sz="1050"/>
            <a:t>를 표시하세요</a:t>
          </a:r>
          <a:r>
            <a:rPr lang="en-US" altLang="ko-KR" sz="1050"/>
            <a:t>. </a:t>
          </a:r>
        </a:p>
        <a:p>
          <a:pPr algn="l"/>
          <a:r>
            <a:rPr lang="en-US" altLang="ko-KR" sz="1050"/>
            <a:t>2. </a:t>
          </a:r>
          <a:r>
            <a:rPr lang="ko-KR" altLang="en-US" sz="1050"/>
            <a:t>수량에 숫자</a:t>
          </a:r>
          <a:r>
            <a:rPr lang="en-US" altLang="ko-KR" sz="1050"/>
            <a:t>(</a:t>
          </a:r>
          <a:r>
            <a:rPr lang="ko-KR" altLang="en-US" sz="1050"/>
            <a:t>정수</a:t>
          </a:r>
          <a:r>
            <a:rPr lang="en-US" altLang="ko-KR" sz="1050"/>
            <a:t>)</a:t>
          </a:r>
          <a:r>
            <a:rPr lang="ko-KR" altLang="en-US" sz="1050"/>
            <a:t>만 입력되도록 설정하세요</a:t>
          </a:r>
          <a:r>
            <a:rPr lang="en-US" altLang="ko-KR" sz="1050"/>
            <a:t>. </a:t>
          </a:r>
        </a:p>
        <a:p>
          <a:pPr algn="l"/>
          <a:r>
            <a:rPr lang="en-US" altLang="ko-KR" sz="1050"/>
            <a:t>3. </a:t>
          </a:r>
          <a:r>
            <a:rPr lang="ko-KR" altLang="en-US" sz="1050"/>
            <a:t>요일란은 주문일에 해당되는 요일이 자동으로 표시되도록 설정하세요</a:t>
          </a:r>
          <a:r>
            <a:rPr lang="en-US" altLang="ko-KR" sz="1050"/>
            <a:t>. (2021-07-07: </a:t>
          </a:r>
          <a:r>
            <a:rPr lang="ko-KR" altLang="en-US" sz="1050"/>
            <a:t>목</a:t>
          </a:r>
          <a:r>
            <a:rPr lang="en-US" altLang="ko-KR" sz="1050"/>
            <a:t>)</a:t>
          </a:r>
        </a:p>
        <a:p>
          <a:pPr algn="l"/>
          <a:r>
            <a:rPr lang="en-US" altLang="ko-KR" sz="1050"/>
            <a:t>3.</a:t>
          </a:r>
          <a:r>
            <a:rPr lang="en-US" altLang="ko-KR" sz="1050" baseline="0"/>
            <a:t> </a:t>
          </a:r>
          <a:r>
            <a:rPr lang="ko-KR" altLang="en-US" sz="1050" baseline="0"/>
            <a:t>비고의 지역명 뒤에 </a:t>
          </a:r>
          <a:r>
            <a:rPr lang="en-US" altLang="ko-KR" sz="1050" baseline="0"/>
            <a:t>'</a:t>
          </a:r>
          <a:r>
            <a:rPr lang="ko-KR" altLang="en-US" sz="1050" baseline="0"/>
            <a:t>지점</a:t>
          </a:r>
          <a:r>
            <a:rPr lang="en-US" altLang="ko-KR" sz="1050" baseline="0"/>
            <a:t>'</a:t>
          </a:r>
          <a:r>
            <a:rPr lang="ko-KR" altLang="en-US" sz="1050" baseline="0"/>
            <a:t>이 자동으로 입력되도록 셀 서식을 지정하세요</a:t>
          </a:r>
          <a:r>
            <a:rPr lang="en-US" altLang="ko-KR" sz="1050" baseline="0"/>
            <a:t>. (</a:t>
          </a:r>
          <a:r>
            <a:rPr lang="ko-KR" altLang="en-US" sz="1050" baseline="0"/>
            <a:t>예</a:t>
          </a:r>
          <a:r>
            <a:rPr lang="en-US" altLang="ko-KR" sz="1050" baseline="0"/>
            <a:t>: </a:t>
          </a:r>
          <a:r>
            <a:rPr lang="ko-KR" altLang="en-US" sz="1050" baseline="0"/>
            <a:t>서울지점</a:t>
          </a:r>
          <a:r>
            <a:rPr lang="en-US" altLang="ko-KR" sz="1050" baseline="0"/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110913</xdr:colOff>
      <xdr:row>3</xdr:row>
      <xdr:rowOff>194733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060853" cy="8576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50"/>
            <a:t>복사</a:t>
          </a:r>
          <a:endParaRPr lang="en-US" altLang="ko-KR" sz="1050"/>
        </a:p>
        <a:p>
          <a:pPr algn="l"/>
          <a:r>
            <a:rPr lang="en-US" altLang="ko-KR" sz="1050"/>
            <a:t>1. </a:t>
          </a:r>
          <a:r>
            <a:rPr lang="ko-KR" altLang="en-US" sz="1050"/>
            <a:t>납품가액</a:t>
          </a:r>
          <a:r>
            <a:rPr lang="en-US" altLang="ko-KR" sz="1050"/>
            <a:t>(1)</a:t>
          </a:r>
          <a:r>
            <a:rPr lang="ko-KR" altLang="en-US" sz="1050"/>
            <a:t>을 납품가액</a:t>
          </a:r>
          <a:r>
            <a:rPr lang="en-US" altLang="ko-KR" sz="1050"/>
            <a:t>(2)</a:t>
          </a:r>
          <a:r>
            <a:rPr lang="ko-KR" altLang="en-US" sz="1050"/>
            <a:t>에 </a:t>
          </a:r>
          <a:r>
            <a:rPr lang="en-US" altLang="ko-KR" sz="1050"/>
            <a:t> </a:t>
          </a:r>
          <a:r>
            <a:rPr lang="ko-KR" altLang="en-US" sz="1050"/>
            <a:t>복사해서 같은 값이 보이도록 하세요</a:t>
          </a:r>
          <a:r>
            <a:rPr lang="en-US" altLang="ko-KR" sz="1050"/>
            <a:t>. </a:t>
          </a:r>
        </a:p>
        <a:p>
          <a:pPr algn="l"/>
          <a:r>
            <a:rPr lang="en-US" altLang="ko-KR" sz="1050"/>
            <a:t>2. </a:t>
          </a:r>
          <a:r>
            <a:rPr lang="ko-KR" altLang="en-US" sz="1050"/>
            <a:t>복사할 때 클립보드를 활용해 보세요</a:t>
          </a:r>
          <a:r>
            <a:rPr lang="en-US" altLang="ko-KR" sz="1050"/>
            <a:t>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1032;&#44592;&#47197;/&#44221;&#48373;&#45824;&#54617;&#44368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2"/>
  <sheetViews>
    <sheetView tabSelected="1" workbookViewId="0">
      <selection activeCell="E10" sqref="E10"/>
    </sheetView>
  </sheetViews>
  <sheetFormatPr defaultColWidth="9" defaultRowHeight="17.399999999999999"/>
  <cols>
    <col min="1" max="1" width="5.09765625" customWidth="1"/>
    <col min="2" max="2" width="11.09765625" style="1" customWidth="1"/>
    <col min="3" max="5" width="8.8984375" style="1" customWidth="1"/>
    <col min="6" max="6" width="18.69921875" style="1" customWidth="1"/>
    <col min="7" max="7" width="13.19921875" style="1" customWidth="1"/>
    <col min="8" max="8" width="14.09765625" style="1" customWidth="1"/>
    <col min="9" max="9" width="10.8984375" style="1" bestFit="1" customWidth="1"/>
    <col min="10" max="10" width="17.69921875" style="1" customWidth="1"/>
    <col min="11" max="11" width="17.796875" style="1" customWidth="1"/>
    <col min="12" max="12" width="16.796875" style="1" customWidth="1"/>
    <col min="13" max="13" width="13.09765625" style="1" customWidth="1"/>
    <col min="14" max="14" width="12.59765625" style="1" bestFit="1" customWidth="1"/>
    <col min="15" max="15" width="22.69921875" style="1" customWidth="1"/>
    <col min="16" max="16384" width="9" style="1"/>
  </cols>
  <sheetData>
    <row r="4" spans="2:1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</v>
      </c>
      <c r="J4" s="2" t="s">
        <v>7</v>
      </c>
      <c r="K4" s="2"/>
      <c r="L4" s="2" t="s">
        <v>8</v>
      </c>
      <c r="M4" s="2" t="s">
        <v>368</v>
      </c>
      <c r="N4" s="2" t="s">
        <v>9</v>
      </c>
      <c r="O4" s="2" t="s">
        <v>10</v>
      </c>
    </row>
    <row r="5" spans="2:15"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2:1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2:15"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2:1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2:15"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2:15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2:1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2:1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2:1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2:1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2:1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2:1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>
      <c r="B17"/>
      <c r="C17"/>
      <c r="D17"/>
      <c r="E17"/>
      <c r="F17"/>
      <c r="G17"/>
      <c r="H17"/>
      <c r="I17"/>
      <c r="J17" s="3"/>
      <c r="K17"/>
      <c r="L17"/>
      <c r="M17"/>
      <c r="N17"/>
      <c r="O17"/>
    </row>
    <row r="18" spans="1:15">
      <c r="A18" s="1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/>
      <c r="I18" s="4"/>
      <c r="J18" s="4" t="s">
        <v>17</v>
      </c>
      <c r="K18" s="5" t="s">
        <v>18</v>
      </c>
      <c r="M18"/>
    </row>
    <row r="19" spans="1:15">
      <c r="A19" s="1"/>
      <c r="B19"/>
      <c r="C19"/>
      <c r="F19"/>
      <c r="G19"/>
      <c r="K19"/>
      <c r="L19"/>
      <c r="M19"/>
    </row>
    <row r="20" spans="1:15">
      <c r="B20"/>
      <c r="C20"/>
      <c r="F20"/>
      <c r="G20"/>
      <c r="K20"/>
      <c r="L20"/>
      <c r="M20"/>
    </row>
    <row r="21" spans="1:15">
      <c r="B21"/>
      <c r="C21"/>
      <c r="F21"/>
      <c r="G21"/>
      <c r="K21"/>
      <c r="L21"/>
    </row>
    <row r="22" spans="1:15">
      <c r="B22"/>
      <c r="C22"/>
      <c r="F22"/>
      <c r="G22"/>
      <c r="K22"/>
      <c r="L22"/>
    </row>
    <row r="23" spans="1:15">
      <c r="B23"/>
      <c r="C23"/>
      <c r="F23"/>
      <c r="G23"/>
      <c r="K23"/>
      <c r="L23"/>
    </row>
    <row r="24" spans="1:15">
      <c r="B24"/>
      <c r="C24"/>
      <c r="F24"/>
      <c r="G24"/>
      <c r="K24"/>
      <c r="L24"/>
    </row>
    <row r="25" spans="1:15">
      <c r="F25"/>
      <c r="G25"/>
      <c r="K25"/>
      <c r="L25"/>
    </row>
    <row r="26" spans="1:15">
      <c r="F26"/>
      <c r="G26"/>
      <c r="K26"/>
      <c r="L26"/>
    </row>
    <row r="27" spans="1:15">
      <c r="F27"/>
      <c r="G27"/>
      <c r="K27"/>
      <c r="L27"/>
    </row>
    <row r="28" spans="1:15">
      <c r="F28"/>
      <c r="G28"/>
      <c r="K28"/>
      <c r="L28"/>
    </row>
    <row r="29" spans="1:15">
      <c r="F29"/>
      <c r="G29"/>
      <c r="K29"/>
      <c r="L29"/>
    </row>
    <row r="30" spans="1:15">
      <c r="F30"/>
      <c r="G30"/>
      <c r="K30"/>
      <c r="L30"/>
    </row>
    <row r="31" spans="1:15">
      <c r="F31"/>
      <c r="G31"/>
    </row>
    <row r="32" spans="1:15">
      <c r="F32"/>
      <c r="G32"/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N27"/>
  <sheetViews>
    <sheetView showGridLines="0" topLeftCell="B10" workbookViewId="0">
      <selection activeCell="O9" sqref="O9"/>
    </sheetView>
  </sheetViews>
  <sheetFormatPr defaultColWidth="9" defaultRowHeight="17.399999999999999"/>
  <cols>
    <col min="1" max="1" width="1.69921875" style="1" customWidth="1"/>
    <col min="2" max="2" width="6.3984375" style="6" customWidth="1"/>
    <col min="3" max="3" width="17.19921875" style="6" bestFit="1" customWidth="1"/>
    <col min="4" max="4" width="17.19921875" style="6" customWidth="1"/>
    <col min="5" max="5" width="8" style="6" customWidth="1"/>
    <col min="6" max="6" width="14.19921875" style="6" customWidth="1"/>
    <col min="7" max="7" width="12.3984375" style="6" customWidth="1"/>
    <col min="8" max="8" width="14.5" style="1" customWidth="1"/>
    <col min="9" max="9" width="8.19921875" style="1" customWidth="1"/>
    <col min="10" max="10" width="15.5" style="1" customWidth="1"/>
    <col min="11" max="11" width="15.09765625" style="6" customWidth="1"/>
    <col min="12" max="16384" width="9" style="1"/>
  </cols>
  <sheetData>
    <row r="7" spans="2:14" ht="10.199999999999999" customHeight="1"/>
    <row r="8" spans="2:14" ht="80.55" customHeight="1">
      <c r="B8" s="87" t="s">
        <v>19</v>
      </c>
      <c r="C8" s="88"/>
      <c r="D8" s="88"/>
      <c r="E8" s="88"/>
      <c r="F8" s="88"/>
      <c r="G8" s="88"/>
      <c r="H8" s="88"/>
      <c r="I8" s="88"/>
      <c r="J8" s="88"/>
      <c r="K8" s="88"/>
    </row>
    <row r="9" spans="2:14">
      <c r="J9" s="1" t="s">
        <v>20</v>
      </c>
      <c r="K9" s="7">
        <v>44384</v>
      </c>
    </row>
    <row r="10" spans="2:14" ht="18" customHeight="1" thickBot="1">
      <c r="J10" s="1" t="s">
        <v>21</v>
      </c>
      <c r="K10" s="7">
        <f ca="1">TODAY()</f>
        <v>45175</v>
      </c>
    </row>
    <row r="11" spans="2:14" s="6" customFormat="1" ht="35.4" thickBot="1">
      <c r="B11" s="8" t="s">
        <v>22</v>
      </c>
      <c r="C11" s="9" t="s">
        <v>23</v>
      </c>
      <c r="D11" s="9" t="s">
        <v>24</v>
      </c>
      <c r="E11" s="9" t="s">
        <v>25</v>
      </c>
      <c r="F11" s="9" t="s">
        <v>26</v>
      </c>
      <c r="G11" s="9" t="s">
        <v>27</v>
      </c>
      <c r="H11" s="9" t="s">
        <v>28</v>
      </c>
      <c r="I11" s="9" t="s">
        <v>29</v>
      </c>
      <c r="J11" s="9" t="s" ph="1">
        <v>30</v>
      </c>
      <c r="K11" s="10" t="s">
        <v>31</v>
      </c>
      <c r="N11"/>
    </row>
    <row r="12" spans="2:14" ht="16.95" customHeight="1">
      <c r="B12" s="11">
        <v>1</v>
      </c>
      <c r="C12" s="12" t="s">
        <v>32</v>
      </c>
      <c r="D12" s="13">
        <v>44384</v>
      </c>
      <c r="E12" s="12"/>
      <c r="F12" s="14">
        <v>0.35416666666666669</v>
      </c>
      <c r="G12" s="12" t="s">
        <v>33</v>
      </c>
      <c r="H12" s="15">
        <v>43000</v>
      </c>
      <c r="I12" s="16">
        <v>67</v>
      </c>
      <c r="J12" s="15">
        <f t="shared" ref="J12:J22" si="0">H12*I12</f>
        <v>2881000</v>
      </c>
      <c r="K12" s="17" t="s">
        <v>34</v>
      </c>
      <c r="N12"/>
    </row>
    <row r="13" spans="2:14" ht="16.95" customHeight="1">
      <c r="B13" s="18">
        <v>2</v>
      </c>
      <c r="C13" s="19" t="s">
        <v>35</v>
      </c>
      <c r="D13" s="20">
        <v>44384</v>
      </c>
      <c r="E13" s="19"/>
      <c r="F13" s="21">
        <v>0.39583333333333298</v>
      </c>
      <c r="G13" s="19" t="s">
        <v>36</v>
      </c>
      <c r="H13" s="22">
        <v>26220</v>
      </c>
      <c r="I13" s="23">
        <v>55</v>
      </c>
      <c r="J13" s="22">
        <f t="shared" si="0"/>
        <v>1442100</v>
      </c>
      <c r="K13" s="24" t="s">
        <v>37</v>
      </c>
      <c r="N13"/>
    </row>
    <row r="14" spans="2:14" ht="16.95" customHeight="1">
      <c r="B14" s="18">
        <v>3</v>
      </c>
      <c r="C14" s="19" t="s">
        <v>38</v>
      </c>
      <c r="D14" s="20">
        <v>44385</v>
      </c>
      <c r="E14" s="19"/>
      <c r="F14" s="21">
        <v>0.4375</v>
      </c>
      <c r="G14" s="19" t="s">
        <v>39</v>
      </c>
      <c r="H14" s="22">
        <v>59750</v>
      </c>
      <c r="I14" s="23">
        <v>5</v>
      </c>
      <c r="J14" s="22">
        <f t="shared" si="0"/>
        <v>298750</v>
      </c>
      <c r="K14" s="24" t="s">
        <v>40</v>
      </c>
      <c r="N14"/>
    </row>
    <row r="15" spans="2:14" ht="16.95" customHeight="1">
      <c r="B15" s="18">
        <v>4</v>
      </c>
      <c r="C15" s="19" t="s">
        <v>41</v>
      </c>
      <c r="D15" s="20">
        <v>44385</v>
      </c>
      <c r="E15" s="19"/>
      <c r="F15" s="21">
        <v>0.47916666666666702</v>
      </c>
      <c r="G15" s="19" t="s">
        <v>42</v>
      </c>
      <c r="H15" s="22">
        <v>68000</v>
      </c>
      <c r="I15" s="23">
        <v>17</v>
      </c>
      <c r="J15" s="22">
        <f t="shared" si="0"/>
        <v>1156000</v>
      </c>
      <c r="K15" s="24" t="s">
        <v>43</v>
      </c>
      <c r="N15"/>
    </row>
    <row r="16" spans="2:14" ht="16.95" customHeight="1">
      <c r="B16" s="18">
        <v>5</v>
      </c>
      <c r="C16" s="19" t="s">
        <v>44</v>
      </c>
      <c r="D16" s="20">
        <v>44386</v>
      </c>
      <c r="E16" s="19"/>
      <c r="F16" s="21">
        <v>0.52083333333333304</v>
      </c>
      <c r="G16" s="19" t="s">
        <v>45</v>
      </c>
      <c r="H16" s="22">
        <v>46800</v>
      </c>
      <c r="I16" s="23">
        <v>31</v>
      </c>
      <c r="J16" s="22">
        <f t="shared" si="0"/>
        <v>1450800</v>
      </c>
      <c r="K16" s="24" t="s">
        <v>34</v>
      </c>
      <c r="N16"/>
    </row>
    <row r="17" spans="2:14" ht="16.95" customHeight="1">
      <c r="B17" s="18">
        <v>6</v>
      </c>
      <c r="C17" s="19" t="s">
        <v>46</v>
      </c>
      <c r="D17" s="20">
        <v>44387</v>
      </c>
      <c r="E17" s="19"/>
      <c r="F17" s="21">
        <v>0.5625</v>
      </c>
      <c r="G17" s="19" t="s">
        <v>47</v>
      </c>
      <c r="H17" s="22">
        <v>37600</v>
      </c>
      <c r="I17" s="23">
        <v>100</v>
      </c>
      <c r="J17" s="22">
        <f t="shared" si="0"/>
        <v>3760000</v>
      </c>
      <c r="K17" s="24" t="s">
        <v>48</v>
      </c>
      <c r="N17"/>
    </row>
    <row r="18" spans="2:14" ht="16.95" customHeight="1">
      <c r="B18" s="18">
        <v>7</v>
      </c>
      <c r="C18" s="19" t="s">
        <v>49</v>
      </c>
      <c r="D18" s="20">
        <v>44388</v>
      </c>
      <c r="E18" s="19"/>
      <c r="F18" s="21">
        <v>0.60416666666666696</v>
      </c>
      <c r="G18" s="19" t="s">
        <v>50</v>
      </c>
      <c r="H18" s="22">
        <v>135410</v>
      </c>
      <c r="I18" s="23">
        <v>36</v>
      </c>
      <c r="J18" s="22">
        <f t="shared" si="0"/>
        <v>4874760</v>
      </c>
      <c r="K18" s="24" t="s">
        <v>37</v>
      </c>
      <c r="N18"/>
    </row>
    <row r="19" spans="2:14" ht="16.95" customHeight="1">
      <c r="B19" s="18">
        <v>8</v>
      </c>
      <c r="C19" s="19" t="s">
        <v>51</v>
      </c>
      <c r="D19" s="20">
        <v>44389</v>
      </c>
      <c r="E19" s="19"/>
      <c r="F19" s="21">
        <v>0.60416666666666696</v>
      </c>
      <c r="G19" s="19" t="s">
        <v>52</v>
      </c>
      <c r="H19" s="22">
        <v>1202022</v>
      </c>
      <c r="I19" s="23">
        <v>300</v>
      </c>
      <c r="J19" s="22">
        <f t="shared" si="0"/>
        <v>360606600</v>
      </c>
      <c r="K19" s="24" t="s">
        <v>53</v>
      </c>
      <c r="N19"/>
    </row>
    <row r="20" spans="2:14" ht="16.95" customHeight="1">
      <c r="B20" s="18">
        <v>9</v>
      </c>
      <c r="C20" s="19" t="s">
        <v>54</v>
      </c>
      <c r="D20" s="20">
        <v>44389</v>
      </c>
      <c r="E20" s="19"/>
      <c r="F20" s="21">
        <v>0.64583333333333404</v>
      </c>
      <c r="G20" s="19" t="s">
        <v>55</v>
      </c>
      <c r="H20" s="22">
        <v>1502022</v>
      </c>
      <c r="I20" s="23">
        <v>130</v>
      </c>
      <c r="J20" s="22">
        <f t="shared" si="0"/>
        <v>195262860</v>
      </c>
      <c r="K20" s="24" t="s">
        <v>53</v>
      </c>
      <c r="N20"/>
    </row>
    <row r="21" spans="2:14" ht="16.95" customHeight="1">
      <c r="B21" s="18">
        <v>10</v>
      </c>
      <c r="C21" s="19" t="s">
        <v>56</v>
      </c>
      <c r="D21" s="20">
        <v>44390</v>
      </c>
      <c r="E21" s="19"/>
      <c r="F21" s="21">
        <v>3.125E-2</v>
      </c>
      <c r="G21" s="19" t="s">
        <v>57</v>
      </c>
      <c r="H21" s="22">
        <v>3502022</v>
      </c>
      <c r="I21" s="23">
        <v>200</v>
      </c>
      <c r="J21" s="22">
        <f t="shared" si="0"/>
        <v>700404400</v>
      </c>
      <c r="K21" s="24" t="s">
        <v>58</v>
      </c>
      <c r="N21"/>
    </row>
    <row r="22" spans="2:14" ht="16.95" customHeight="1">
      <c r="B22" s="18">
        <v>11</v>
      </c>
      <c r="C22" s="19" t="s">
        <v>367</v>
      </c>
      <c r="D22" s="20">
        <v>44391</v>
      </c>
      <c r="E22" s="19"/>
      <c r="F22" s="21">
        <v>3.1944444444444449E-2</v>
      </c>
      <c r="G22" s="19" t="s">
        <v>59</v>
      </c>
      <c r="H22" s="22">
        <v>2300000</v>
      </c>
      <c r="I22" s="23">
        <v>90</v>
      </c>
      <c r="J22" s="22">
        <f t="shared" si="0"/>
        <v>207000000</v>
      </c>
      <c r="K22" s="24" t="s">
        <v>53</v>
      </c>
      <c r="N22"/>
    </row>
    <row r="23" spans="2:14" ht="16.95" customHeight="1">
      <c r="B23" s="18"/>
      <c r="C23" s="19"/>
      <c r="D23" s="19"/>
      <c r="E23" s="19"/>
      <c r="F23" s="21"/>
      <c r="G23" s="19"/>
      <c r="H23" s="23"/>
      <c r="I23" s="23"/>
      <c r="J23" s="25"/>
      <c r="K23" s="24"/>
      <c r="N23"/>
    </row>
    <row r="24" spans="2:14" ht="16.95" customHeight="1">
      <c r="B24" s="18"/>
      <c r="C24" s="19"/>
      <c r="D24" s="19"/>
      <c r="E24" s="19"/>
      <c r="F24" s="21"/>
      <c r="G24" s="19"/>
      <c r="H24" s="26"/>
      <c r="I24" s="23"/>
      <c r="J24" s="22"/>
      <c r="K24" s="24"/>
    </row>
    <row r="25" spans="2:14" ht="16.95" customHeight="1">
      <c r="B25" s="18"/>
      <c r="C25" s="19"/>
      <c r="D25" s="19"/>
      <c r="E25" s="19"/>
      <c r="F25" s="21"/>
      <c r="G25" s="19"/>
      <c r="H25" s="23"/>
      <c r="I25" s="23"/>
      <c r="J25" s="25"/>
      <c r="K25" s="24"/>
    </row>
    <row r="26" spans="2:14" ht="16.95" customHeight="1" thickBot="1">
      <c r="B26" s="18"/>
      <c r="C26" s="19"/>
      <c r="D26" s="19"/>
      <c r="E26" s="19"/>
      <c r="F26" s="21"/>
      <c r="G26" s="19"/>
      <c r="H26" s="26"/>
      <c r="I26" s="23"/>
      <c r="J26" s="22"/>
      <c r="K26" s="24"/>
    </row>
    <row r="27" spans="2:14" ht="16.95" customHeight="1" thickBot="1">
      <c r="B27" s="89" t="s">
        <v>60</v>
      </c>
      <c r="C27" s="90"/>
      <c r="D27" s="90"/>
      <c r="E27" s="90"/>
      <c r="F27" s="90"/>
      <c r="G27" s="90"/>
      <c r="H27" s="90"/>
      <c r="I27" s="90"/>
      <c r="J27" s="27">
        <f>SUM(J12:J22)</f>
        <v>1479137270</v>
      </c>
      <c r="K27" s="28"/>
    </row>
  </sheetData>
  <mergeCells count="2">
    <mergeCell ref="B8:K8"/>
    <mergeCell ref="B27:I27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8"/>
  <sheetViews>
    <sheetView topLeftCell="A7" zoomScale="85" zoomScaleNormal="85" workbookViewId="0">
      <selection activeCell="C7" sqref="C7:K7"/>
    </sheetView>
  </sheetViews>
  <sheetFormatPr defaultColWidth="8.69921875" defaultRowHeight="21.6" customHeight="1"/>
  <cols>
    <col min="1" max="1" width="1.59765625" style="29" customWidth="1"/>
    <col min="2" max="2" width="5" style="29" customWidth="1"/>
    <col min="3" max="3" width="5.3984375" style="29" customWidth="1"/>
    <col min="4" max="4" width="6.19921875" style="29" customWidth="1"/>
    <col min="5" max="9" width="8.69921875" style="29"/>
    <col min="10" max="10" width="11.5" style="29" customWidth="1"/>
    <col min="11" max="11" width="9.19921875" style="29" customWidth="1"/>
    <col min="12" max="12" width="1.69921875" style="29" customWidth="1"/>
    <col min="13" max="16384" width="8.69921875" style="29"/>
  </cols>
  <sheetData>
    <row r="1" spans="2:15" ht="36.6" customHeight="1" thickBot="1">
      <c r="B1" s="91" t="s">
        <v>61</v>
      </c>
      <c r="C1" s="91"/>
      <c r="D1" s="91"/>
      <c r="E1" s="91"/>
      <c r="F1" s="91"/>
      <c r="G1" s="91"/>
      <c r="H1" s="91"/>
      <c r="I1" s="91"/>
      <c r="J1" s="91"/>
      <c r="K1" s="91"/>
    </row>
    <row r="2" spans="2:15" ht="9.6" customHeight="1" thickTop="1">
      <c r="C2" s="30"/>
      <c r="D2" s="30"/>
      <c r="E2" s="30"/>
      <c r="F2" s="30"/>
      <c r="G2" s="30"/>
      <c r="H2" s="30"/>
      <c r="I2" s="30"/>
      <c r="J2" s="30"/>
      <c r="K2" s="31"/>
    </row>
    <row r="3" spans="2:15" ht="21.6" customHeight="1">
      <c r="B3" s="32" t="s">
        <v>62</v>
      </c>
      <c r="C3" s="33"/>
      <c r="D3" s="33"/>
      <c r="E3" s="33"/>
      <c r="F3" s="33"/>
      <c r="G3" s="33"/>
      <c r="H3" s="33"/>
      <c r="I3" s="33"/>
      <c r="J3" s="33"/>
      <c r="K3" s="34"/>
      <c r="O3"/>
    </row>
    <row r="4" spans="2:15" ht="19.2" customHeight="1">
      <c r="B4" s="35" t="s">
        <v>63</v>
      </c>
      <c r="C4" s="92"/>
      <c r="D4" s="92"/>
      <c r="E4" s="92"/>
      <c r="F4" s="92"/>
      <c r="G4" s="92"/>
      <c r="H4" s="92"/>
      <c r="I4" s="92"/>
      <c r="J4" s="92"/>
      <c r="K4" s="93"/>
      <c r="O4"/>
    </row>
    <row r="5" spans="2:15" ht="19.2" customHeight="1">
      <c r="B5" s="35" t="s">
        <v>64</v>
      </c>
      <c r="C5" s="36"/>
      <c r="D5" s="36"/>
      <c r="E5" s="36"/>
      <c r="F5" s="36"/>
      <c r="G5" s="36"/>
      <c r="H5" s="36"/>
      <c r="I5" s="36"/>
      <c r="J5" s="36"/>
      <c r="K5" s="37"/>
      <c r="O5"/>
    </row>
    <row r="6" spans="2:15" ht="19.2" customHeight="1">
      <c r="B6" s="35" t="s">
        <v>65</v>
      </c>
      <c r="C6" s="36"/>
      <c r="D6" s="36"/>
      <c r="E6" s="36"/>
      <c r="F6" s="36"/>
      <c r="G6" s="36"/>
      <c r="H6" s="36"/>
      <c r="I6" s="36"/>
      <c r="J6" s="36"/>
      <c r="K6" s="37"/>
      <c r="O6"/>
    </row>
    <row r="7" spans="2:15" ht="19.2" customHeight="1">
      <c r="B7" s="35" t="s">
        <v>66</v>
      </c>
      <c r="C7" s="92"/>
      <c r="D7" s="92"/>
      <c r="E7" s="92"/>
      <c r="F7" s="92"/>
      <c r="G7" s="92"/>
      <c r="H7" s="92"/>
      <c r="I7" s="92"/>
      <c r="J7" s="92"/>
      <c r="K7" s="93"/>
      <c r="O7"/>
    </row>
    <row r="8" spans="2:15" ht="19.2" customHeight="1">
      <c r="B8" s="38" t="s">
        <v>67</v>
      </c>
      <c r="C8" s="94"/>
      <c r="D8" s="94"/>
      <c r="E8" s="94"/>
      <c r="F8" s="94"/>
      <c r="G8" s="94"/>
      <c r="H8" s="94"/>
      <c r="I8" s="94"/>
      <c r="J8" s="94"/>
      <c r="K8" s="95"/>
      <c r="O8"/>
    </row>
    <row r="9" spans="2:15" ht="9.6" customHeight="1"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2:15" ht="21.6" customHeight="1">
      <c r="B10" s="96" t="s">
        <v>68</v>
      </c>
      <c r="C10" s="96"/>
      <c r="D10" s="39" t="s">
        <v>69</v>
      </c>
      <c r="E10" s="96" t="s">
        <v>70</v>
      </c>
      <c r="F10" s="96"/>
      <c r="G10" s="96"/>
      <c r="H10" s="96"/>
      <c r="I10" s="96"/>
      <c r="J10" s="39" t="s">
        <v>71</v>
      </c>
      <c r="K10" s="39" t="s">
        <v>72</v>
      </c>
    </row>
    <row r="11" spans="2:15" ht="21.6" customHeight="1">
      <c r="B11" s="97">
        <v>42845</v>
      </c>
      <c r="C11" s="98"/>
      <c r="D11" s="103">
        <v>42845</v>
      </c>
      <c r="E11" s="106"/>
      <c r="F11" s="107"/>
      <c r="G11" s="107"/>
      <c r="H11" s="107"/>
      <c r="I11" s="107"/>
      <c r="J11" s="40"/>
      <c r="K11" s="34"/>
    </row>
    <row r="12" spans="2:15" ht="21.6" customHeight="1">
      <c r="B12" s="99"/>
      <c r="C12" s="100"/>
      <c r="D12" s="104"/>
      <c r="E12" s="108"/>
      <c r="F12" s="109"/>
      <c r="G12" s="109"/>
      <c r="H12" s="109"/>
      <c r="I12" s="109"/>
      <c r="J12" s="41"/>
      <c r="K12" s="37"/>
    </row>
    <row r="13" spans="2:15" ht="21.6" customHeight="1">
      <c r="B13" s="99"/>
      <c r="C13" s="100"/>
      <c r="D13" s="104"/>
      <c r="E13" s="108"/>
      <c r="F13" s="109"/>
      <c r="G13" s="109"/>
      <c r="H13" s="109"/>
      <c r="I13" s="109"/>
      <c r="J13" s="41"/>
      <c r="K13" s="37"/>
    </row>
    <row r="14" spans="2:15" ht="21.6" customHeight="1">
      <c r="B14" s="101"/>
      <c r="C14" s="102"/>
      <c r="D14" s="105"/>
      <c r="E14" s="110"/>
      <c r="F14" s="111"/>
      <c r="G14" s="111"/>
      <c r="H14" s="111"/>
      <c r="I14" s="111"/>
      <c r="J14" s="42"/>
      <c r="K14" s="43"/>
    </row>
    <row r="15" spans="2:15" ht="21.6" customHeight="1">
      <c r="B15" s="97">
        <v>42846</v>
      </c>
      <c r="C15" s="98"/>
      <c r="D15" s="103">
        <v>42846</v>
      </c>
      <c r="E15" s="106"/>
      <c r="F15" s="107"/>
      <c r="G15" s="107"/>
      <c r="H15" s="107"/>
      <c r="I15" s="107"/>
      <c r="J15" s="40"/>
      <c r="K15" s="34"/>
    </row>
    <row r="16" spans="2:15" ht="21.6" customHeight="1">
      <c r="B16" s="99"/>
      <c r="C16" s="100"/>
      <c r="D16" s="104"/>
      <c r="E16" s="108"/>
      <c r="F16" s="109"/>
      <c r="G16" s="109"/>
      <c r="H16" s="109"/>
      <c r="I16" s="109"/>
      <c r="J16" s="41"/>
      <c r="K16" s="37"/>
    </row>
    <row r="17" spans="2:11" ht="21.6" customHeight="1">
      <c r="B17" s="99"/>
      <c r="C17" s="100"/>
      <c r="D17" s="104"/>
      <c r="E17" s="108"/>
      <c r="F17" s="109"/>
      <c r="G17" s="109"/>
      <c r="H17" s="109"/>
      <c r="I17" s="109"/>
      <c r="J17" s="41"/>
      <c r="K17" s="37"/>
    </row>
    <row r="18" spans="2:11" ht="21.6" customHeight="1">
      <c r="B18" s="101"/>
      <c r="C18" s="102"/>
      <c r="D18" s="105"/>
      <c r="E18" s="110"/>
      <c r="F18" s="111"/>
      <c r="G18" s="111"/>
      <c r="H18" s="111"/>
      <c r="I18" s="111"/>
      <c r="J18" s="42"/>
      <c r="K18" s="43"/>
    </row>
    <row r="19" spans="2:11" ht="21.6" customHeight="1">
      <c r="B19" s="97">
        <v>42847</v>
      </c>
      <c r="C19" s="98"/>
      <c r="D19" s="103">
        <v>42847</v>
      </c>
      <c r="E19" s="106"/>
      <c r="F19" s="107"/>
      <c r="G19" s="107"/>
      <c r="H19" s="107"/>
      <c r="I19" s="107"/>
      <c r="J19" s="40"/>
      <c r="K19" s="34"/>
    </row>
    <row r="20" spans="2:11" ht="21.6" customHeight="1">
      <c r="B20" s="99"/>
      <c r="C20" s="100"/>
      <c r="D20" s="104"/>
      <c r="E20" s="108"/>
      <c r="F20" s="109"/>
      <c r="G20" s="109"/>
      <c r="H20" s="109"/>
      <c r="I20" s="109"/>
      <c r="J20" s="41"/>
      <c r="K20" s="37"/>
    </row>
    <row r="21" spans="2:11" ht="21.6" customHeight="1">
      <c r="B21" s="99"/>
      <c r="C21" s="100"/>
      <c r="D21" s="104"/>
      <c r="E21" s="108"/>
      <c r="F21" s="109"/>
      <c r="G21" s="109"/>
      <c r="H21" s="109"/>
      <c r="I21" s="109"/>
      <c r="J21" s="41"/>
      <c r="K21" s="37"/>
    </row>
    <row r="22" spans="2:11" ht="21.6" customHeight="1">
      <c r="B22" s="101"/>
      <c r="C22" s="102"/>
      <c r="D22" s="105"/>
      <c r="E22" s="110"/>
      <c r="F22" s="111"/>
      <c r="G22" s="111"/>
      <c r="H22" s="111"/>
      <c r="I22" s="111"/>
      <c r="J22" s="42"/>
      <c r="K22" s="43"/>
    </row>
    <row r="23" spans="2:11" ht="21.6" customHeight="1">
      <c r="B23" s="97">
        <v>42848</v>
      </c>
      <c r="C23" s="98"/>
      <c r="D23" s="103">
        <v>42848</v>
      </c>
      <c r="E23" s="106"/>
      <c r="F23" s="107"/>
      <c r="G23" s="107"/>
      <c r="H23" s="107"/>
      <c r="I23" s="107"/>
      <c r="J23" s="40"/>
      <c r="K23" s="34"/>
    </row>
    <row r="24" spans="2:11" ht="21.6" customHeight="1">
      <c r="B24" s="99"/>
      <c r="C24" s="100"/>
      <c r="D24" s="104"/>
      <c r="E24" s="108"/>
      <c r="F24" s="109"/>
      <c r="G24" s="109"/>
      <c r="H24" s="109"/>
      <c r="I24" s="109"/>
      <c r="J24" s="41"/>
      <c r="K24" s="37"/>
    </row>
    <row r="25" spans="2:11" ht="21.6" customHeight="1">
      <c r="B25" s="99"/>
      <c r="C25" s="100"/>
      <c r="D25" s="104"/>
      <c r="E25" s="108"/>
      <c r="F25" s="109"/>
      <c r="G25" s="109"/>
      <c r="H25" s="109"/>
      <c r="I25" s="109"/>
      <c r="J25" s="41"/>
      <c r="K25" s="37"/>
    </row>
    <row r="26" spans="2:11" ht="21.6" customHeight="1">
      <c r="B26" s="101"/>
      <c r="C26" s="102"/>
      <c r="D26" s="105"/>
      <c r="E26" s="110"/>
      <c r="F26" s="111"/>
      <c r="G26" s="111"/>
      <c r="H26" s="111"/>
      <c r="I26" s="111"/>
      <c r="J26" s="42"/>
      <c r="K26" s="43"/>
    </row>
    <row r="27" spans="2:11" ht="21.6" customHeight="1">
      <c r="B27" s="97">
        <v>42849</v>
      </c>
      <c r="C27" s="98"/>
      <c r="D27" s="103">
        <v>42849</v>
      </c>
      <c r="E27" s="106"/>
      <c r="F27" s="107"/>
      <c r="G27" s="107"/>
      <c r="H27" s="107"/>
      <c r="I27" s="107"/>
      <c r="J27" s="40"/>
      <c r="K27" s="34"/>
    </row>
    <row r="28" spans="2:11" ht="21.6" customHeight="1">
      <c r="B28" s="99"/>
      <c r="C28" s="100"/>
      <c r="D28" s="104"/>
      <c r="E28" s="108"/>
      <c r="F28" s="109"/>
      <c r="G28" s="109"/>
      <c r="H28" s="109"/>
      <c r="I28" s="109"/>
      <c r="J28" s="41"/>
      <c r="K28" s="37"/>
    </row>
    <row r="29" spans="2:11" ht="21.6" customHeight="1">
      <c r="B29" s="99"/>
      <c r="C29" s="100"/>
      <c r="D29" s="104"/>
      <c r="E29" s="108"/>
      <c r="F29" s="109"/>
      <c r="G29" s="109"/>
      <c r="H29" s="109"/>
      <c r="I29" s="109"/>
      <c r="J29" s="41"/>
      <c r="K29" s="37"/>
    </row>
    <row r="30" spans="2:11" ht="21.6" customHeight="1">
      <c r="B30" s="101"/>
      <c r="C30" s="102"/>
      <c r="D30" s="105"/>
      <c r="E30" s="110"/>
      <c r="F30" s="111"/>
      <c r="G30" s="111"/>
      <c r="H30" s="111"/>
      <c r="I30" s="111"/>
      <c r="J30" s="42"/>
      <c r="K30" s="43"/>
    </row>
    <row r="31" spans="2:11" ht="9.6" customHeight="1">
      <c r="B31" s="36"/>
      <c r="C31" s="36"/>
      <c r="D31" s="36"/>
      <c r="E31" s="36"/>
      <c r="F31" s="36"/>
      <c r="G31" s="36"/>
      <c r="H31" s="36"/>
      <c r="I31" s="36"/>
      <c r="J31" s="41"/>
      <c r="K31" s="36"/>
    </row>
    <row r="32" spans="2:11" ht="28.95" customHeight="1">
      <c r="B32" s="112" t="s">
        <v>62</v>
      </c>
      <c r="C32" s="113"/>
      <c r="D32" s="113"/>
      <c r="E32" s="113"/>
      <c r="F32" s="113"/>
      <c r="G32" s="113"/>
      <c r="H32" s="113"/>
      <c r="I32" s="113"/>
      <c r="J32" s="113"/>
      <c r="K32" s="114"/>
    </row>
    <row r="33" spans="2:11" ht="22.2" customHeight="1">
      <c r="B33" s="35" t="s">
        <v>63</v>
      </c>
      <c r="C33" s="92"/>
      <c r="D33" s="92"/>
      <c r="E33" s="92"/>
      <c r="F33" s="92"/>
      <c r="G33" s="92"/>
      <c r="H33" s="92"/>
      <c r="I33" s="92"/>
      <c r="J33" s="92"/>
      <c r="K33" s="93"/>
    </row>
    <row r="34" spans="2:11" ht="22.2" customHeight="1">
      <c r="B34" s="35" t="s">
        <v>64</v>
      </c>
      <c r="C34" s="36"/>
      <c r="D34" s="36"/>
      <c r="E34" s="36"/>
      <c r="F34" s="36"/>
      <c r="G34" s="36"/>
      <c r="H34" s="36"/>
      <c r="I34" s="36"/>
      <c r="J34" s="36"/>
      <c r="K34" s="37"/>
    </row>
    <row r="35" spans="2:11" ht="22.2" customHeight="1">
      <c r="B35" s="35" t="s">
        <v>65</v>
      </c>
      <c r="C35" s="36"/>
      <c r="D35" s="36"/>
      <c r="E35" s="36"/>
      <c r="F35" s="36"/>
      <c r="G35" s="36"/>
      <c r="H35" s="36"/>
      <c r="I35" s="36"/>
      <c r="J35" s="36"/>
      <c r="K35" s="37"/>
    </row>
    <row r="36" spans="2:11" ht="22.2" customHeight="1">
      <c r="B36" s="35" t="s">
        <v>66</v>
      </c>
      <c r="C36" s="92"/>
      <c r="D36" s="92"/>
      <c r="E36" s="92"/>
      <c r="F36" s="92"/>
      <c r="G36" s="92"/>
      <c r="H36" s="92"/>
      <c r="I36" s="92"/>
      <c r="J36" s="92"/>
      <c r="K36" s="93"/>
    </row>
    <row r="37" spans="2:11" ht="22.2" customHeight="1">
      <c r="B37" s="38" t="s">
        <v>67</v>
      </c>
      <c r="C37" s="94"/>
      <c r="D37" s="94"/>
      <c r="E37" s="94"/>
      <c r="F37" s="94"/>
      <c r="G37" s="94"/>
      <c r="H37" s="94"/>
      <c r="I37" s="94"/>
      <c r="J37" s="94"/>
      <c r="K37" s="95"/>
    </row>
    <row r="38" spans="2:11" ht="11.4" customHeight="1"/>
  </sheetData>
  <mergeCells count="40">
    <mergeCell ref="B32:K32"/>
    <mergeCell ref="C33:K33"/>
    <mergeCell ref="C36:K36"/>
    <mergeCell ref="C37:K37"/>
    <mergeCell ref="B27:C30"/>
    <mergeCell ref="D27:D30"/>
    <mergeCell ref="E27:I27"/>
    <mergeCell ref="E28:I28"/>
    <mergeCell ref="E29:I29"/>
    <mergeCell ref="E30:I30"/>
    <mergeCell ref="B23:C26"/>
    <mergeCell ref="D23:D26"/>
    <mergeCell ref="E23:I23"/>
    <mergeCell ref="E24:I24"/>
    <mergeCell ref="E25:I25"/>
    <mergeCell ref="E26:I26"/>
    <mergeCell ref="B19:C22"/>
    <mergeCell ref="D19:D22"/>
    <mergeCell ref="E19:I19"/>
    <mergeCell ref="E20:I20"/>
    <mergeCell ref="E21:I21"/>
    <mergeCell ref="E22:I22"/>
    <mergeCell ref="B15:C18"/>
    <mergeCell ref="D15:D18"/>
    <mergeCell ref="E15:I15"/>
    <mergeCell ref="E16:I16"/>
    <mergeCell ref="E17:I17"/>
    <mergeCell ref="E18:I18"/>
    <mergeCell ref="B11:C14"/>
    <mergeCell ref="D11:D14"/>
    <mergeCell ref="E11:I11"/>
    <mergeCell ref="E12:I12"/>
    <mergeCell ref="E13:I13"/>
    <mergeCell ref="E14:I14"/>
    <mergeCell ref="B1:K1"/>
    <mergeCell ref="C4:K4"/>
    <mergeCell ref="C7:K7"/>
    <mergeCell ref="C8:K8"/>
    <mergeCell ref="B10:C10"/>
    <mergeCell ref="E10:I10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6"/>
  <sheetViews>
    <sheetView topLeftCell="A4" zoomScale="90" zoomScaleNormal="90" workbookViewId="0">
      <selection activeCell="I24" sqref="I24"/>
    </sheetView>
  </sheetViews>
  <sheetFormatPr defaultColWidth="9" defaultRowHeight="17.399999999999999"/>
  <cols>
    <col min="1" max="1" width="6.69921875" style="1" customWidth="1"/>
    <col min="2" max="2" width="16.59765625" style="1" customWidth="1"/>
    <col min="3" max="3" width="16.3984375" style="1" customWidth="1"/>
    <col min="4" max="4" width="13" style="1" customWidth="1"/>
    <col min="5" max="5" width="11.19921875" style="1" bestFit="1" customWidth="1"/>
    <col min="6" max="6" width="17.19921875" style="1" bestFit="1" customWidth="1"/>
    <col min="7" max="7" width="9" style="1"/>
    <col min="8" max="8" width="11.19921875" style="1" bestFit="1" customWidth="1"/>
    <col min="9" max="9" width="15.3984375" style="1" customWidth="1"/>
    <col min="10" max="10" width="9" style="1"/>
    <col min="11" max="12" width="11.796875" style="1" bestFit="1" customWidth="1"/>
    <col min="13" max="16384" width="9" style="1"/>
  </cols>
  <sheetData>
    <row r="6" spans="1:12">
      <c r="A6" s="44" t="s">
        <v>73</v>
      </c>
      <c r="B6" s="45" t="s">
        <v>74</v>
      </c>
      <c r="C6" s="45" t="s">
        <v>75</v>
      </c>
      <c r="D6" s="45" t="s">
        <v>76</v>
      </c>
      <c r="E6" s="45" t="s">
        <v>77</v>
      </c>
      <c r="F6" s="45" t="s">
        <v>78</v>
      </c>
      <c r="G6" s="45" t="s">
        <v>79</v>
      </c>
      <c r="H6" s="45" t="s">
        <v>80</v>
      </c>
      <c r="I6" s="46" t="s">
        <v>81</v>
      </c>
    </row>
    <row r="7" spans="1:12">
      <c r="A7" s="47">
        <v>1</v>
      </c>
      <c r="B7" s="48" t="s">
        <v>82</v>
      </c>
      <c r="C7" s="48" t="s">
        <v>83</v>
      </c>
      <c r="D7" s="49">
        <v>540340</v>
      </c>
      <c r="E7" s="48">
        <v>37</v>
      </c>
      <c r="F7" s="49">
        <f>PRODUCT(D7,E7)</f>
        <v>19992580</v>
      </c>
      <c r="G7" s="48" t="s">
        <v>84</v>
      </c>
      <c r="H7" s="50">
        <v>44384</v>
      </c>
      <c r="I7" s="51"/>
      <c r="K7" s="72"/>
      <c r="L7" s="71"/>
    </row>
    <row r="8" spans="1:12">
      <c r="A8" s="47">
        <v>2</v>
      </c>
      <c r="B8" s="48" t="s">
        <v>85</v>
      </c>
      <c r="C8" s="48" t="s">
        <v>86</v>
      </c>
      <c r="D8" s="49">
        <v>384750</v>
      </c>
      <c r="E8" s="48">
        <v>19</v>
      </c>
      <c r="F8" s="49">
        <f t="shared" ref="F8:F20" si="0">PRODUCT(D8,E8)</f>
        <v>7310250</v>
      </c>
      <c r="G8" s="48" t="s">
        <v>84</v>
      </c>
      <c r="H8" s="50">
        <v>44384</v>
      </c>
      <c r="I8" s="51"/>
      <c r="K8" s="72"/>
      <c r="L8" s="71"/>
    </row>
    <row r="9" spans="1:12">
      <c r="A9" s="47">
        <v>3</v>
      </c>
      <c r="B9" s="48" t="s">
        <v>87</v>
      </c>
      <c r="C9" s="52" t="s">
        <v>88</v>
      </c>
      <c r="D9" s="49">
        <v>293840</v>
      </c>
      <c r="E9" s="48">
        <v>53</v>
      </c>
      <c r="F9" s="49">
        <f t="shared" si="0"/>
        <v>15573520</v>
      </c>
      <c r="G9" s="48" t="s">
        <v>84</v>
      </c>
      <c r="H9" s="50">
        <v>44384</v>
      </c>
      <c r="I9" s="51"/>
      <c r="K9" s="72"/>
      <c r="L9" s="71"/>
    </row>
    <row r="10" spans="1:12">
      <c r="A10" s="47">
        <v>4</v>
      </c>
      <c r="B10" s="48" t="s">
        <v>89</v>
      </c>
      <c r="C10" s="48" t="s">
        <v>90</v>
      </c>
      <c r="D10" s="49">
        <v>348400</v>
      </c>
      <c r="E10" s="48">
        <v>51</v>
      </c>
      <c r="F10" s="49">
        <f t="shared" si="0"/>
        <v>17768400</v>
      </c>
      <c r="G10" s="48" t="s">
        <v>91</v>
      </c>
      <c r="H10" s="50">
        <v>44384</v>
      </c>
      <c r="I10" s="51"/>
      <c r="K10" s="72"/>
      <c r="L10" s="71"/>
    </row>
    <row r="11" spans="1:12">
      <c r="A11" s="47">
        <v>5</v>
      </c>
      <c r="B11" s="48" t="s">
        <v>92</v>
      </c>
      <c r="C11" s="48" t="s">
        <v>93</v>
      </c>
      <c r="D11" s="49">
        <v>762820</v>
      </c>
      <c r="E11" s="48">
        <v>31</v>
      </c>
      <c r="F11" s="49">
        <f t="shared" si="0"/>
        <v>23647420</v>
      </c>
      <c r="G11" s="48" t="s">
        <v>84</v>
      </c>
      <c r="H11" s="50">
        <v>44384</v>
      </c>
      <c r="I11" s="51"/>
      <c r="K11" s="72"/>
      <c r="L11" s="71"/>
    </row>
    <row r="12" spans="1:12">
      <c r="A12" s="47">
        <v>6</v>
      </c>
      <c r="B12" s="48" t="s">
        <v>94</v>
      </c>
      <c r="C12" s="48" t="s">
        <v>95</v>
      </c>
      <c r="D12" s="49">
        <v>467500</v>
      </c>
      <c r="E12" s="48">
        <v>39</v>
      </c>
      <c r="F12" s="49">
        <f t="shared" si="0"/>
        <v>18232500</v>
      </c>
      <c r="G12" s="48" t="s">
        <v>96</v>
      </c>
      <c r="H12" s="50">
        <v>44384</v>
      </c>
      <c r="I12" s="51"/>
      <c r="K12" s="72"/>
      <c r="L12" s="71"/>
    </row>
    <row r="13" spans="1:12">
      <c r="A13" s="47">
        <v>7</v>
      </c>
      <c r="B13" s="48" t="s">
        <v>97</v>
      </c>
      <c r="C13" s="48" t="s">
        <v>98</v>
      </c>
      <c r="D13" s="49">
        <v>477770</v>
      </c>
      <c r="E13" s="48">
        <v>71</v>
      </c>
      <c r="F13" s="49">
        <f t="shared" si="0"/>
        <v>33921670</v>
      </c>
      <c r="G13" s="48" t="s">
        <v>84</v>
      </c>
      <c r="H13" s="50">
        <v>44384</v>
      </c>
      <c r="I13" s="51"/>
      <c r="K13" s="72"/>
      <c r="L13" s="71"/>
    </row>
    <row r="14" spans="1:12">
      <c r="A14" s="47">
        <v>8</v>
      </c>
      <c r="B14" s="48" t="s">
        <v>99</v>
      </c>
      <c r="C14" s="48" t="s">
        <v>100</v>
      </c>
      <c r="D14" s="49">
        <v>277040</v>
      </c>
      <c r="E14" s="48">
        <v>35</v>
      </c>
      <c r="F14" s="49">
        <f t="shared" si="0"/>
        <v>9696400</v>
      </c>
      <c r="G14" s="48" t="s">
        <v>96</v>
      </c>
      <c r="H14" s="50">
        <v>44385</v>
      </c>
      <c r="I14" s="51"/>
      <c r="K14" s="72"/>
      <c r="L14" s="71"/>
    </row>
    <row r="15" spans="1:12">
      <c r="A15" s="47">
        <v>9</v>
      </c>
      <c r="B15" s="48" t="s">
        <v>101</v>
      </c>
      <c r="C15" s="48" t="s">
        <v>98</v>
      </c>
      <c r="D15" s="49">
        <v>100900</v>
      </c>
      <c r="E15" s="48">
        <v>69</v>
      </c>
      <c r="F15" s="49">
        <f t="shared" si="0"/>
        <v>6962100</v>
      </c>
      <c r="G15" s="48" t="s">
        <v>96</v>
      </c>
      <c r="H15" s="50">
        <v>44385</v>
      </c>
      <c r="I15" s="51"/>
      <c r="K15" s="72"/>
      <c r="L15" s="71"/>
    </row>
    <row r="16" spans="1:12">
      <c r="A16" s="47">
        <v>10</v>
      </c>
      <c r="B16" s="48" t="s">
        <v>102</v>
      </c>
      <c r="C16" s="48" t="s">
        <v>83</v>
      </c>
      <c r="D16" s="49">
        <v>110500</v>
      </c>
      <c r="E16" s="48">
        <v>6</v>
      </c>
      <c r="F16" s="49">
        <f t="shared" si="0"/>
        <v>663000</v>
      </c>
      <c r="G16" s="48" t="s">
        <v>84</v>
      </c>
      <c r="H16" s="50">
        <v>44385</v>
      </c>
      <c r="I16" s="51"/>
      <c r="K16" s="72"/>
      <c r="L16" s="71"/>
    </row>
    <row r="17" spans="1:12">
      <c r="A17" s="47">
        <v>11</v>
      </c>
      <c r="B17" s="48" t="s">
        <v>103</v>
      </c>
      <c r="C17" s="48" t="s">
        <v>104</v>
      </c>
      <c r="D17" s="49">
        <v>280800</v>
      </c>
      <c r="E17" s="48">
        <v>14</v>
      </c>
      <c r="F17" s="49">
        <f t="shared" si="0"/>
        <v>3931200</v>
      </c>
      <c r="G17" s="48" t="s">
        <v>84</v>
      </c>
      <c r="H17" s="50">
        <v>44385</v>
      </c>
      <c r="I17" s="51"/>
      <c r="K17" s="72"/>
      <c r="L17" s="71"/>
    </row>
    <row r="18" spans="1:12">
      <c r="A18" s="47">
        <v>12</v>
      </c>
      <c r="B18" s="48" t="s">
        <v>105</v>
      </c>
      <c r="C18" s="52" t="s">
        <v>106</v>
      </c>
      <c r="D18" s="49">
        <v>310000</v>
      </c>
      <c r="E18" s="48">
        <v>67</v>
      </c>
      <c r="F18" s="49">
        <f t="shared" si="0"/>
        <v>20770000</v>
      </c>
      <c r="G18" s="48" t="s">
        <v>84</v>
      </c>
      <c r="H18" s="50">
        <v>44385</v>
      </c>
      <c r="I18" s="51"/>
      <c r="K18" s="72"/>
      <c r="L18" s="71"/>
    </row>
    <row r="19" spans="1:12">
      <c r="A19" s="47">
        <v>13</v>
      </c>
      <c r="B19" s="48" t="s">
        <v>107</v>
      </c>
      <c r="C19" s="48" t="s">
        <v>90</v>
      </c>
      <c r="D19" s="49">
        <v>310000</v>
      </c>
      <c r="E19" s="48">
        <v>39</v>
      </c>
      <c r="F19" s="49">
        <f t="shared" si="0"/>
        <v>12090000</v>
      </c>
      <c r="G19" s="48" t="s">
        <v>84</v>
      </c>
      <c r="H19" s="50">
        <v>44385</v>
      </c>
      <c r="I19" s="51"/>
      <c r="K19" s="72"/>
      <c r="L19" s="71"/>
    </row>
    <row r="20" spans="1:12">
      <c r="A20" s="53">
        <v>14</v>
      </c>
      <c r="B20" s="54" t="s">
        <v>108</v>
      </c>
      <c r="C20" s="54" t="s">
        <v>93</v>
      </c>
      <c r="D20" s="55">
        <v>310000</v>
      </c>
      <c r="E20" s="54">
        <v>46</v>
      </c>
      <c r="F20" s="55">
        <f t="shared" si="0"/>
        <v>14260000</v>
      </c>
      <c r="G20" s="54" t="s">
        <v>91</v>
      </c>
      <c r="H20" s="56">
        <v>44385</v>
      </c>
      <c r="I20" s="57"/>
      <c r="K20" s="72"/>
      <c r="L20" s="71"/>
    </row>
    <row r="21" spans="1:12">
      <c r="E21" s="58"/>
    </row>
    <row r="22" spans="1:12">
      <c r="E22" s="58"/>
    </row>
    <row r="23" spans="1:12">
      <c r="E23" s="58"/>
    </row>
    <row r="24" spans="1:12">
      <c r="E24" s="58"/>
    </row>
    <row r="25" spans="1:12">
      <c r="E25" s="58"/>
    </row>
    <row r="26" spans="1:12">
      <c r="E26" s="58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38"/>
  <sheetViews>
    <sheetView showGridLines="0" topLeftCell="A7" zoomScale="85" zoomScaleNormal="85" workbookViewId="0">
      <selection activeCell="B27" sqref="B27:C30"/>
    </sheetView>
  </sheetViews>
  <sheetFormatPr defaultColWidth="8.69921875" defaultRowHeight="21.6" customHeight="1"/>
  <cols>
    <col min="1" max="1" width="1.59765625" style="29" customWidth="1"/>
    <col min="2" max="2" width="5" style="29" customWidth="1"/>
    <col min="3" max="3" width="4.19921875" style="29" customWidth="1"/>
    <col min="4" max="4" width="5" style="29" customWidth="1"/>
    <col min="5" max="9" width="8.69921875" style="29"/>
    <col min="10" max="10" width="12.59765625" style="29" customWidth="1"/>
    <col min="11" max="11" width="9.19921875" style="29" customWidth="1"/>
    <col min="12" max="12" width="1.69921875" style="29" customWidth="1"/>
    <col min="13" max="16384" width="8.69921875" style="29"/>
  </cols>
  <sheetData>
    <row r="1" spans="2:11" ht="36.6" customHeight="1" thickBot="1">
      <c r="B1" s="91" t="s">
        <v>61</v>
      </c>
      <c r="C1" s="91"/>
      <c r="D1" s="91"/>
      <c r="E1" s="91"/>
      <c r="F1" s="91"/>
      <c r="G1" s="91"/>
      <c r="H1" s="91"/>
      <c r="I1" s="91"/>
      <c r="J1" s="91"/>
      <c r="K1" s="91"/>
    </row>
    <row r="2" spans="2:11" ht="9.6" customHeight="1" thickTop="1">
      <c r="C2" s="30"/>
      <c r="D2" s="30"/>
      <c r="E2" s="30"/>
      <c r="F2" s="30"/>
      <c r="G2" s="30"/>
      <c r="H2" s="30"/>
      <c r="I2" s="30"/>
      <c r="J2" s="30"/>
      <c r="K2" s="31"/>
    </row>
    <row r="3" spans="2:11" ht="21.6" customHeight="1">
      <c r="B3" s="32" t="s">
        <v>62</v>
      </c>
      <c r="C3" s="33"/>
      <c r="D3" s="33"/>
      <c r="E3" s="33"/>
      <c r="F3" s="33"/>
      <c r="G3" s="33"/>
      <c r="H3" s="33"/>
      <c r="I3" s="33"/>
      <c r="J3" s="33"/>
      <c r="K3" s="34"/>
    </row>
    <row r="4" spans="2:11" ht="19.2" customHeight="1">
      <c r="B4" s="35" t="s">
        <v>63</v>
      </c>
      <c r="C4" s="92"/>
      <c r="D4" s="92"/>
      <c r="E4" s="92"/>
      <c r="F4" s="92"/>
      <c r="G4" s="92"/>
      <c r="H4" s="92"/>
      <c r="I4" s="92"/>
      <c r="J4" s="92"/>
      <c r="K4" s="93"/>
    </row>
    <row r="5" spans="2:11" ht="19.2" customHeight="1">
      <c r="B5" s="35" t="s">
        <v>64</v>
      </c>
      <c r="C5" s="36"/>
      <c r="D5" s="36"/>
      <c r="E5" s="36"/>
      <c r="F5" s="36"/>
      <c r="G5" s="36"/>
      <c r="H5" s="36"/>
      <c r="I5" s="36"/>
      <c r="J5" s="36"/>
      <c r="K5" s="37"/>
    </row>
    <row r="6" spans="2:11" ht="19.2" customHeight="1">
      <c r="B6" s="35" t="s">
        <v>65</v>
      </c>
      <c r="C6" s="36"/>
      <c r="D6" s="36"/>
      <c r="E6" s="36"/>
      <c r="F6" s="36"/>
      <c r="G6" s="36"/>
      <c r="H6" s="36"/>
      <c r="I6" s="36"/>
      <c r="J6" s="36"/>
      <c r="K6" s="37"/>
    </row>
    <row r="7" spans="2:11" ht="19.2" customHeight="1">
      <c r="B7" s="35" t="s">
        <v>66</v>
      </c>
      <c r="C7" s="92"/>
      <c r="D7" s="92"/>
      <c r="E7" s="92"/>
      <c r="F7" s="92"/>
      <c r="G7" s="92"/>
      <c r="H7" s="92"/>
      <c r="I7" s="92"/>
      <c r="J7" s="92"/>
      <c r="K7" s="93"/>
    </row>
    <row r="8" spans="2:11" ht="19.2" customHeight="1">
      <c r="B8" s="38" t="s">
        <v>67</v>
      </c>
      <c r="C8" s="94"/>
      <c r="D8" s="94"/>
      <c r="E8" s="94"/>
      <c r="F8" s="94"/>
      <c r="G8" s="94"/>
      <c r="H8" s="94"/>
      <c r="I8" s="94"/>
      <c r="J8" s="94"/>
      <c r="K8" s="95"/>
    </row>
    <row r="9" spans="2:11" ht="9.6" customHeight="1"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2:11" ht="21.6" customHeight="1">
      <c r="B10" s="96" t="s">
        <v>68</v>
      </c>
      <c r="C10" s="96"/>
      <c r="D10" s="39" t="s">
        <v>69</v>
      </c>
      <c r="E10" s="96" t="s">
        <v>70</v>
      </c>
      <c r="F10" s="96"/>
      <c r="G10" s="96"/>
      <c r="H10" s="96"/>
      <c r="I10" s="96"/>
      <c r="J10" s="39" t="s">
        <v>71</v>
      </c>
      <c r="K10" s="39" t="s">
        <v>72</v>
      </c>
    </row>
    <row r="11" spans="2:11" ht="21.6" customHeight="1">
      <c r="B11" s="97">
        <v>42845</v>
      </c>
      <c r="C11" s="98"/>
      <c r="D11" s="103">
        <v>42849</v>
      </c>
      <c r="E11" s="106"/>
      <c r="F11" s="107"/>
      <c r="G11" s="107"/>
      <c r="H11" s="107"/>
      <c r="I11" s="107"/>
      <c r="J11" s="40"/>
      <c r="K11" s="34"/>
    </row>
    <row r="12" spans="2:11" ht="21.6" customHeight="1">
      <c r="B12" s="99"/>
      <c r="C12" s="100"/>
      <c r="D12" s="104"/>
      <c r="E12" s="108"/>
      <c r="F12" s="109"/>
      <c r="G12" s="109"/>
      <c r="H12" s="109"/>
      <c r="I12" s="109"/>
      <c r="J12" s="41"/>
      <c r="K12" s="37"/>
    </row>
    <row r="13" spans="2:11" ht="21.6" customHeight="1">
      <c r="B13" s="99"/>
      <c r="C13" s="100"/>
      <c r="D13" s="104"/>
      <c r="E13" s="108"/>
      <c r="F13" s="109"/>
      <c r="G13" s="109"/>
      <c r="H13" s="109"/>
      <c r="I13" s="109"/>
      <c r="J13" s="41"/>
      <c r="K13" s="37"/>
    </row>
    <row r="14" spans="2:11" ht="21.6" customHeight="1">
      <c r="B14" s="101"/>
      <c r="C14" s="102"/>
      <c r="D14" s="105"/>
      <c r="E14" s="110"/>
      <c r="F14" s="111"/>
      <c r="G14" s="111"/>
      <c r="H14" s="111"/>
      <c r="I14" s="111"/>
      <c r="J14" s="42"/>
      <c r="K14" s="43"/>
    </row>
    <row r="15" spans="2:11" ht="21.6" customHeight="1">
      <c r="B15" s="97">
        <v>42846</v>
      </c>
      <c r="C15" s="98"/>
      <c r="D15" s="115">
        <v>42850</v>
      </c>
      <c r="E15" s="106"/>
      <c r="F15" s="107"/>
      <c r="G15" s="107"/>
      <c r="H15" s="107"/>
      <c r="I15" s="107"/>
      <c r="J15" s="40"/>
      <c r="K15" s="34"/>
    </row>
    <row r="16" spans="2:11" ht="21.6" customHeight="1">
      <c r="B16" s="99"/>
      <c r="C16" s="100"/>
      <c r="D16" s="116"/>
      <c r="E16" s="108"/>
      <c r="F16" s="109"/>
      <c r="G16" s="109"/>
      <c r="H16" s="109"/>
      <c r="I16" s="109"/>
      <c r="J16" s="41"/>
      <c r="K16" s="37"/>
    </row>
    <row r="17" spans="2:11" ht="21.6" customHeight="1">
      <c r="B17" s="99"/>
      <c r="C17" s="100"/>
      <c r="D17" s="116"/>
      <c r="E17" s="108"/>
      <c r="F17" s="109"/>
      <c r="G17" s="109"/>
      <c r="H17" s="109"/>
      <c r="I17" s="109"/>
      <c r="J17" s="41"/>
      <c r="K17" s="37"/>
    </row>
    <row r="18" spans="2:11" ht="21.6" customHeight="1">
      <c r="B18" s="101"/>
      <c r="C18" s="102"/>
      <c r="D18" s="117"/>
      <c r="E18" s="110"/>
      <c r="F18" s="111"/>
      <c r="G18" s="111"/>
      <c r="H18" s="111"/>
      <c r="I18" s="111"/>
      <c r="J18" s="42"/>
      <c r="K18" s="43"/>
    </row>
    <row r="19" spans="2:11" ht="21.6" customHeight="1">
      <c r="B19" s="97">
        <v>42847</v>
      </c>
      <c r="C19" s="98"/>
      <c r="D19" s="115">
        <v>42851</v>
      </c>
      <c r="E19" s="106"/>
      <c r="F19" s="107"/>
      <c r="G19" s="107"/>
      <c r="H19" s="107"/>
      <c r="I19" s="107"/>
      <c r="J19" s="40"/>
      <c r="K19" s="34"/>
    </row>
    <row r="20" spans="2:11" ht="21.6" customHeight="1">
      <c r="B20" s="99"/>
      <c r="C20" s="100"/>
      <c r="D20" s="116"/>
      <c r="E20" s="108"/>
      <c r="F20" s="109"/>
      <c r="G20" s="109"/>
      <c r="H20" s="109"/>
      <c r="I20" s="109"/>
      <c r="J20" s="41"/>
      <c r="K20" s="37"/>
    </row>
    <row r="21" spans="2:11" ht="21.6" customHeight="1">
      <c r="B21" s="99"/>
      <c r="C21" s="100"/>
      <c r="D21" s="116"/>
      <c r="E21" s="108"/>
      <c r="F21" s="109"/>
      <c r="G21" s="109"/>
      <c r="H21" s="109"/>
      <c r="I21" s="109"/>
      <c r="J21" s="41"/>
      <c r="K21" s="37"/>
    </row>
    <row r="22" spans="2:11" ht="21.6" customHeight="1">
      <c r="B22" s="101"/>
      <c r="C22" s="102"/>
      <c r="D22" s="117"/>
      <c r="E22" s="110"/>
      <c r="F22" s="111"/>
      <c r="G22" s="111"/>
      <c r="H22" s="111"/>
      <c r="I22" s="111"/>
      <c r="J22" s="42"/>
      <c r="K22" s="43"/>
    </row>
    <row r="23" spans="2:11" ht="21.6" customHeight="1">
      <c r="B23" s="97">
        <v>42848</v>
      </c>
      <c r="C23" s="98"/>
      <c r="D23" s="115">
        <v>42852</v>
      </c>
      <c r="E23" s="106"/>
      <c r="F23" s="107"/>
      <c r="G23" s="107"/>
      <c r="H23" s="107"/>
      <c r="I23" s="107"/>
      <c r="J23" s="40"/>
      <c r="K23" s="34"/>
    </row>
    <row r="24" spans="2:11" ht="21.6" customHeight="1">
      <c r="B24" s="99"/>
      <c r="C24" s="100"/>
      <c r="D24" s="116"/>
      <c r="E24" s="108"/>
      <c r="F24" s="109"/>
      <c r="G24" s="109"/>
      <c r="H24" s="109"/>
      <c r="I24" s="109"/>
      <c r="J24" s="41"/>
      <c r="K24" s="37"/>
    </row>
    <row r="25" spans="2:11" ht="21.6" customHeight="1">
      <c r="B25" s="99"/>
      <c r="C25" s="100"/>
      <c r="D25" s="116"/>
      <c r="E25" s="108"/>
      <c r="F25" s="109"/>
      <c r="G25" s="109"/>
      <c r="H25" s="109"/>
      <c r="I25" s="109"/>
      <c r="J25" s="41"/>
      <c r="K25" s="37"/>
    </row>
    <row r="26" spans="2:11" ht="21.6" customHeight="1">
      <c r="B26" s="101"/>
      <c r="C26" s="102"/>
      <c r="D26" s="117"/>
      <c r="E26" s="110"/>
      <c r="F26" s="111"/>
      <c r="G26" s="111"/>
      <c r="H26" s="111"/>
      <c r="I26" s="111"/>
      <c r="J26" s="42"/>
      <c r="K26" s="43"/>
    </row>
    <row r="27" spans="2:11" ht="21.6" customHeight="1">
      <c r="B27" s="97">
        <v>42849</v>
      </c>
      <c r="C27" s="98"/>
      <c r="D27" s="115">
        <v>42853</v>
      </c>
      <c r="E27" s="106"/>
      <c r="F27" s="107"/>
      <c r="G27" s="107"/>
      <c r="H27" s="107"/>
      <c r="I27" s="107"/>
      <c r="J27" s="40"/>
      <c r="K27" s="34"/>
    </row>
    <row r="28" spans="2:11" ht="21.6" customHeight="1">
      <c r="B28" s="99"/>
      <c r="C28" s="100"/>
      <c r="D28" s="116"/>
      <c r="E28" s="108"/>
      <c r="F28" s="109"/>
      <c r="G28" s="109"/>
      <c r="H28" s="109"/>
      <c r="I28" s="109"/>
      <c r="J28" s="41"/>
      <c r="K28" s="37"/>
    </row>
    <row r="29" spans="2:11" ht="21.6" customHeight="1">
      <c r="B29" s="99"/>
      <c r="C29" s="100"/>
      <c r="D29" s="116"/>
      <c r="E29" s="108"/>
      <c r="F29" s="109"/>
      <c r="G29" s="109"/>
      <c r="H29" s="109"/>
      <c r="I29" s="109"/>
      <c r="J29" s="41"/>
      <c r="K29" s="37"/>
    </row>
    <row r="30" spans="2:11" ht="21.6" customHeight="1">
      <c r="B30" s="101"/>
      <c r="C30" s="102"/>
      <c r="D30" s="117"/>
      <c r="E30" s="110"/>
      <c r="F30" s="111"/>
      <c r="G30" s="111"/>
      <c r="H30" s="111"/>
      <c r="I30" s="111"/>
      <c r="J30" s="42"/>
      <c r="K30" s="43"/>
    </row>
    <row r="31" spans="2:11" ht="9.6" customHeight="1">
      <c r="B31" s="36"/>
      <c r="C31" s="36"/>
      <c r="D31" s="36"/>
      <c r="E31" s="36"/>
      <c r="F31" s="36"/>
      <c r="G31" s="36"/>
      <c r="H31" s="36"/>
      <c r="I31" s="36"/>
      <c r="J31" s="41"/>
      <c r="K31" s="36"/>
    </row>
    <row r="32" spans="2:11" ht="19.2" customHeight="1">
      <c r="B32" s="112" t="s">
        <v>62</v>
      </c>
      <c r="C32" s="113"/>
      <c r="D32" s="113"/>
      <c r="E32" s="113"/>
      <c r="F32" s="113"/>
      <c r="G32" s="113"/>
      <c r="H32" s="113"/>
      <c r="I32" s="113"/>
      <c r="J32" s="113"/>
      <c r="K32" s="114"/>
    </row>
    <row r="33" spans="2:11" ht="22.2" customHeight="1">
      <c r="B33" s="35" t="s">
        <v>63</v>
      </c>
      <c r="C33" s="92"/>
      <c r="D33" s="92"/>
      <c r="E33" s="92"/>
      <c r="F33" s="92"/>
      <c r="G33" s="92"/>
      <c r="H33" s="92"/>
      <c r="I33" s="92"/>
      <c r="J33" s="92"/>
      <c r="K33" s="93"/>
    </row>
    <row r="34" spans="2:11" ht="22.2" customHeight="1">
      <c r="B34" s="35" t="s">
        <v>64</v>
      </c>
      <c r="C34" s="36"/>
      <c r="D34" s="36"/>
      <c r="E34" s="36"/>
      <c r="F34" s="36"/>
      <c r="G34" s="36"/>
      <c r="H34" s="36"/>
      <c r="I34" s="36"/>
      <c r="J34" s="36"/>
      <c r="K34" s="37"/>
    </row>
    <row r="35" spans="2:11" ht="22.2" customHeight="1">
      <c r="B35" s="35" t="s">
        <v>65</v>
      </c>
      <c r="C35" s="36"/>
      <c r="D35" s="36"/>
      <c r="E35" s="36"/>
      <c r="F35" s="36"/>
      <c r="G35" s="36"/>
      <c r="H35" s="36"/>
      <c r="I35" s="36"/>
      <c r="J35" s="36"/>
      <c r="K35" s="37"/>
    </row>
    <row r="36" spans="2:11" ht="22.2" customHeight="1">
      <c r="B36" s="35" t="s">
        <v>66</v>
      </c>
      <c r="C36" s="92"/>
      <c r="D36" s="92"/>
      <c r="E36" s="92"/>
      <c r="F36" s="92"/>
      <c r="G36" s="92"/>
      <c r="H36" s="92"/>
      <c r="I36" s="92"/>
      <c r="J36" s="92"/>
      <c r="K36" s="93"/>
    </row>
    <row r="37" spans="2:11" ht="22.2" customHeight="1">
      <c r="B37" s="38" t="s">
        <v>67</v>
      </c>
      <c r="C37" s="94"/>
      <c r="D37" s="94"/>
      <c r="E37" s="94"/>
      <c r="F37" s="94"/>
      <c r="G37" s="94"/>
      <c r="H37" s="94"/>
      <c r="I37" s="94"/>
      <c r="J37" s="94"/>
      <c r="K37" s="95"/>
    </row>
    <row r="38" spans="2:11" ht="11.4" customHeight="1"/>
  </sheetData>
  <mergeCells count="40">
    <mergeCell ref="B32:K32"/>
    <mergeCell ref="C33:K33"/>
    <mergeCell ref="C36:K36"/>
    <mergeCell ref="C37:K37"/>
    <mergeCell ref="B27:C30"/>
    <mergeCell ref="D27:D30"/>
    <mergeCell ref="E27:I27"/>
    <mergeCell ref="E28:I28"/>
    <mergeCell ref="E29:I29"/>
    <mergeCell ref="E30:I30"/>
    <mergeCell ref="B23:C26"/>
    <mergeCell ref="D23:D26"/>
    <mergeCell ref="E23:I23"/>
    <mergeCell ref="E24:I24"/>
    <mergeCell ref="E25:I25"/>
    <mergeCell ref="E26:I26"/>
    <mergeCell ref="B19:C22"/>
    <mergeCell ref="D19:D22"/>
    <mergeCell ref="E19:I19"/>
    <mergeCell ref="E20:I20"/>
    <mergeCell ref="E21:I21"/>
    <mergeCell ref="E22:I22"/>
    <mergeCell ref="B15:C18"/>
    <mergeCell ref="D15:D18"/>
    <mergeCell ref="E15:I15"/>
    <mergeCell ref="E16:I16"/>
    <mergeCell ref="E17:I17"/>
    <mergeCell ref="E18:I18"/>
    <mergeCell ref="B11:C14"/>
    <mergeCell ref="D11:D14"/>
    <mergeCell ref="E11:I11"/>
    <mergeCell ref="E12:I12"/>
    <mergeCell ref="E13:I13"/>
    <mergeCell ref="E14:I14"/>
    <mergeCell ref="B1:K1"/>
    <mergeCell ref="C4:K4"/>
    <mergeCell ref="C7:K7"/>
    <mergeCell ref="C8:K8"/>
    <mergeCell ref="B10:C10"/>
    <mergeCell ref="E10:I10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85"/>
  <sheetViews>
    <sheetView showGridLines="0" workbookViewId="0">
      <selection activeCell="K19" sqref="K19"/>
    </sheetView>
  </sheetViews>
  <sheetFormatPr defaultColWidth="9" defaultRowHeight="17.399999999999999"/>
  <cols>
    <col min="1" max="1" width="13.19921875" style="6" customWidth="1"/>
    <col min="2" max="2" width="11.19921875" style="6" customWidth="1"/>
    <col min="3" max="3" width="11.3984375" style="6" bestFit="1" customWidth="1"/>
    <col min="4" max="4" width="13.19921875" style="6" bestFit="1" customWidth="1"/>
    <col min="5" max="5" width="10.59765625" style="6" customWidth="1"/>
    <col min="6" max="7" width="13.19921875" style="6" bestFit="1" customWidth="1"/>
    <col min="8" max="8" width="9.5" style="6" bestFit="1" customWidth="1"/>
    <col min="9" max="16384" width="9" style="6"/>
  </cols>
  <sheetData>
    <row r="2" spans="1:8" ht="34.799999999999997">
      <c r="B2" s="118" t="s">
        <v>109</v>
      </c>
      <c r="C2" s="118"/>
      <c r="D2" s="118"/>
      <c r="E2" s="118"/>
      <c r="H2" s="59" t="s">
        <v>110</v>
      </c>
    </row>
    <row r="3" spans="1:8" ht="11.4" customHeight="1"/>
    <row r="4" spans="1:8" ht="7.95" customHeight="1"/>
    <row r="5" spans="1:8" ht="23.4" customHeight="1">
      <c r="A5" s="60" t="s">
        <v>111</v>
      </c>
      <c r="B5" s="61" t="s">
        <v>112</v>
      </c>
      <c r="C5" s="61" t="s">
        <v>113</v>
      </c>
      <c r="D5" s="61" t="s">
        <v>114</v>
      </c>
      <c r="E5" s="61" t="s">
        <v>115</v>
      </c>
      <c r="F5" s="61" t="s">
        <v>116</v>
      </c>
      <c r="G5" s="61" t="s">
        <v>117</v>
      </c>
      <c r="H5" s="62" t="s">
        <v>118</v>
      </c>
    </row>
    <row r="6" spans="1:8">
      <c r="A6" s="63" t="s">
        <v>119</v>
      </c>
      <c r="B6" s="64" t="s">
        <v>120</v>
      </c>
      <c r="C6" s="65">
        <v>44478</v>
      </c>
      <c r="D6" s="65">
        <v>33294</v>
      </c>
      <c r="E6" s="64" t="s">
        <v>121</v>
      </c>
      <c r="F6" s="64" t="s">
        <v>122</v>
      </c>
      <c r="G6" s="64" t="s">
        <v>123</v>
      </c>
      <c r="H6" s="66" t="s">
        <v>124</v>
      </c>
    </row>
    <row r="7" spans="1:8">
      <c r="A7" s="63" t="s">
        <v>125</v>
      </c>
      <c r="B7" s="64" t="s">
        <v>126</v>
      </c>
      <c r="C7" s="65">
        <v>42309</v>
      </c>
      <c r="D7" s="65">
        <v>30080</v>
      </c>
      <c r="E7" s="64" t="s">
        <v>127</v>
      </c>
      <c r="F7" s="64" t="s">
        <v>128</v>
      </c>
      <c r="G7" s="64" t="s">
        <v>129</v>
      </c>
      <c r="H7" s="66" t="s">
        <v>130</v>
      </c>
    </row>
    <row r="8" spans="1:8">
      <c r="A8" s="63" t="s">
        <v>131</v>
      </c>
      <c r="B8" s="64" t="s">
        <v>132</v>
      </c>
      <c r="C8" s="65">
        <v>41982</v>
      </c>
      <c r="D8" s="65">
        <v>30402</v>
      </c>
      <c r="E8" s="64" t="s">
        <v>127</v>
      </c>
      <c r="F8" s="64" t="s">
        <v>133</v>
      </c>
      <c r="G8" s="64" t="s">
        <v>134</v>
      </c>
      <c r="H8" s="66" t="s">
        <v>135</v>
      </c>
    </row>
    <row r="9" spans="1:8">
      <c r="A9" s="63" t="s">
        <v>136</v>
      </c>
      <c r="B9" s="64" t="s">
        <v>137</v>
      </c>
      <c r="C9" s="65">
        <v>41752</v>
      </c>
      <c r="D9" s="65">
        <v>30185</v>
      </c>
      <c r="E9" s="64" t="s">
        <v>127</v>
      </c>
      <c r="F9" s="64" t="s">
        <v>138</v>
      </c>
      <c r="G9" s="64" t="s">
        <v>139</v>
      </c>
      <c r="H9" s="66" t="s">
        <v>124</v>
      </c>
    </row>
    <row r="10" spans="1:8">
      <c r="A10" s="63" t="s">
        <v>140</v>
      </c>
      <c r="B10" s="64" t="s">
        <v>141</v>
      </c>
      <c r="C10" s="65">
        <v>42017</v>
      </c>
      <c r="D10" s="65">
        <v>31445</v>
      </c>
      <c r="E10" s="64" t="s">
        <v>142</v>
      </c>
      <c r="F10" s="64" t="s">
        <v>143</v>
      </c>
      <c r="G10" s="64" t="s">
        <v>129</v>
      </c>
      <c r="H10" s="66" t="s">
        <v>124</v>
      </c>
    </row>
    <row r="11" spans="1:8">
      <c r="A11" s="63" t="s">
        <v>144</v>
      </c>
      <c r="B11" s="64" t="s">
        <v>145</v>
      </c>
      <c r="C11" s="65">
        <v>42224</v>
      </c>
      <c r="D11" s="65">
        <v>34287</v>
      </c>
      <c r="E11" s="64" t="s">
        <v>146</v>
      </c>
      <c r="F11" s="64" t="s">
        <v>147</v>
      </c>
      <c r="G11" s="64" t="s">
        <v>129</v>
      </c>
      <c r="H11" s="66" t="s">
        <v>130</v>
      </c>
    </row>
    <row r="12" spans="1:8">
      <c r="A12" s="63" t="s">
        <v>148</v>
      </c>
      <c r="B12" s="64" t="s">
        <v>149</v>
      </c>
      <c r="C12" s="65">
        <v>43142</v>
      </c>
      <c r="D12" s="65">
        <v>33699</v>
      </c>
      <c r="E12" s="64" t="s">
        <v>146</v>
      </c>
      <c r="F12" s="64" t="s">
        <v>150</v>
      </c>
      <c r="G12" s="64" t="s">
        <v>139</v>
      </c>
      <c r="H12" s="66" t="s">
        <v>124</v>
      </c>
    </row>
    <row r="13" spans="1:8">
      <c r="A13" s="63" t="s">
        <v>151</v>
      </c>
      <c r="B13" s="64" t="s">
        <v>152</v>
      </c>
      <c r="C13" s="65">
        <v>41924</v>
      </c>
      <c r="D13" s="65">
        <v>32304</v>
      </c>
      <c r="E13" s="64" t="s">
        <v>146</v>
      </c>
      <c r="F13" s="64" t="s">
        <v>153</v>
      </c>
      <c r="G13" s="64" t="s">
        <v>129</v>
      </c>
      <c r="H13" s="66" t="s">
        <v>124</v>
      </c>
    </row>
    <row r="14" spans="1:8">
      <c r="A14" s="63" t="s">
        <v>154</v>
      </c>
      <c r="B14" s="64" t="s">
        <v>155</v>
      </c>
      <c r="C14" s="65">
        <v>43336</v>
      </c>
      <c r="D14" s="65">
        <v>33272</v>
      </c>
      <c r="E14" s="64" t="s">
        <v>146</v>
      </c>
      <c r="F14" s="64" t="s">
        <v>156</v>
      </c>
      <c r="G14" s="64" t="s">
        <v>129</v>
      </c>
      <c r="H14" s="66" t="s">
        <v>135</v>
      </c>
    </row>
    <row r="15" spans="1:8">
      <c r="A15" s="63" t="s">
        <v>157</v>
      </c>
      <c r="B15" s="64" t="s">
        <v>158</v>
      </c>
      <c r="C15" s="65">
        <v>42352</v>
      </c>
      <c r="D15" s="65">
        <v>27630</v>
      </c>
      <c r="E15" s="64" t="s">
        <v>146</v>
      </c>
      <c r="F15" s="64" t="s">
        <v>159</v>
      </c>
      <c r="G15" s="64" t="s">
        <v>134</v>
      </c>
      <c r="H15" s="66" t="s">
        <v>135</v>
      </c>
    </row>
    <row r="16" spans="1:8">
      <c r="A16" s="63" t="s">
        <v>160</v>
      </c>
      <c r="B16" s="64" t="s">
        <v>161</v>
      </c>
      <c r="C16" s="65">
        <v>44271</v>
      </c>
      <c r="D16" s="65">
        <v>34391</v>
      </c>
      <c r="E16" s="64" t="s">
        <v>146</v>
      </c>
      <c r="F16" s="64" t="s">
        <v>162</v>
      </c>
      <c r="G16" s="64" t="s">
        <v>123</v>
      </c>
      <c r="H16" s="66" t="s">
        <v>135</v>
      </c>
    </row>
    <row r="17" spans="1:8">
      <c r="A17" s="63" t="s">
        <v>163</v>
      </c>
      <c r="B17" s="64" t="s">
        <v>164</v>
      </c>
      <c r="C17" s="65">
        <v>41597</v>
      </c>
      <c r="D17" s="65">
        <v>33528</v>
      </c>
      <c r="E17" s="64" t="s">
        <v>146</v>
      </c>
      <c r="F17" s="64" t="s">
        <v>165</v>
      </c>
      <c r="G17" s="64" t="s">
        <v>139</v>
      </c>
      <c r="H17" s="66" t="s">
        <v>135</v>
      </c>
    </row>
    <row r="18" spans="1:8">
      <c r="A18" s="63" t="s">
        <v>166</v>
      </c>
      <c r="B18" s="64" t="s">
        <v>167</v>
      </c>
      <c r="C18" s="65">
        <v>44505</v>
      </c>
      <c r="D18" s="65">
        <v>27262</v>
      </c>
      <c r="E18" s="64" t="s">
        <v>146</v>
      </c>
      <c r="F18" s="64" t="s">
        <v>168</v>
      </c>
      <c r="G18" s="64" t="s">
        <v>129</v>
      </c>
      <c r="H18" s="66" t="s">
        <v>130</v>
      </c>
    </row>
    <row r="19" spans="1:8">
      <c r="A19" s="63" t="s">
        <v>169</v>
      </c>
      <c r="B19" s="64" t="s">
        <v>170</v>
      </c>
      <c r="C19" s="65">
        <v>42439</v>
      </c>
      <c r="D19" s="65">
        <v>32304</v>
      </c>
      <c r="E19" s="64" t="s">
        <v>146</v>
      </c>
      <c r="F19" s="64" t="s">
        <v>171</v>
      </c>
      <c r="G19" s="64" t="s">
        <v>134</v>
      </c>
      <c r="H19" s="66" t="s">
        <v>130</v>
      </c>
    </row>
    <row r="20" spans="1:8">
      <c r="A20" s="63" t="s">
        <v>172</v>
      </c>
      <c r="B20" s="64" t="s">
        <v>173</v>
      </c>
      <c r="C20" s="65">
        <v>41883</v>
      </c>
      <c r="D20" s="65">
        <v>25576</v>
      </c>
      <c r="E20" s="64" t="s">
        <v>127</v>
      </c>
      <c r="F20" s="64" t="s">
        <v>174</v>
      </c>
      <c r="G20" s="64" t="s">
        <v>123</v>
      </c>
      <c r="H20" s="66" t="s">
        <v>130</v>
      </c>
    </row>
    <row r="21" spans="1:8">
      <c r="A21" s="63" t="s">
        <v>175</v>
      </c>
      <c r="B21" s="64" t="s">
        <v>176</v>
      </c>
      <c r="C21" s="65">
        <v>41907</v>
      </c>
      <c r="D21" s="65">
        <v>30642</v>
      </c>
      <c r="E21" s="64" t="s">
        <v>127</v>
      </c>
      <c r="F21" s="64" t="s">
        <v>177</v>
      </c>
      <c r="G21" s="64" t="s">
        <v>129</v>
      </c>
      <c r="H21" s="66" t="s">
        <v>124</v>
      </c>
    </row>
    <row r="22" spans="1:8">
      <c r="A22" s="63" t="s">
        <v>178</v>
      </c>
      <c r="B22" s="64" t="s">
        <v>179</v>
      </c>
      <c r="C22" s="65">
        <v>44266</v>
      </c>
      <c r="D22" s="65">
        <v>33647</v>
      </c>
      <c r="E22" s="64" t="s">
        <v>127</v>
      </c>
      <c r="F22" s="64" t="s">
        <v>180</v>
      </c>
      <c r="G22" s="64" t="s">
        <v>129</v>
      </c>
      <c r="H22" s="66" t="s">
        <v>124</v>
      </c>
    </row>
    <row r="23" spans="1:8">
      <c r="A23" s="63" t="s">
        <v>181</v>
      </c>
      <c r="B23" s="64" t="s">
        <v>182</v>
      </c>
      <c r="C23" s="65">
        <v>41409</v>
      </c>
      <c r="D23" s="65">
        <v>33260</v>
      </c>
      <c r="E23" s="64" t="s">
        <v>146</v>
      </c>
      <c r="F23" s="64" t="s">
        <v>183</v>
      </c>
      <c r="G23" s="64" t="s">
        <v>139</v>
      </c>
      <c r="H23" s="66" t="s">
        <v>135</v>
      </c>
    </row>
    <row r="24" spans="1:8">
      <c r="A24" s="63" t="s">
        <v>184</v>
      </c>
      <c r="B24" s="64" t="s">
        <v>185</v>
      </c>
      <c r="C24" s="65">
        <v>41316</v>
      </c>
      <c r="D24" s="65">
        <v>28390</v>
      </c>
      <c r="E24" s="64" t="s">
        <v>146</v>
      </c>
      <c r="F24" s="64" t="s">
        <v>186</v>
      </c>
      <c r="G24" s="64" t="s">
        <v>139</v>
      </c>
      <c r="H24" s="66" t="s">
        <v>130</v>
      </c>
    </row>
    <row r="25" spans="1:8">
      <c r="A25" s="63" t="s">
        <v>187</v>
      </c>
      <c r="B25" s="64" t="s">
        <v>188</v>
      </c>
      <c r="C25" s="65">
        <v>41951</v>
      </c>
      <c r="D25" s="65">
        <v>31333</v>
      </c>
      <c r="E25" s="64" t="s">
        <v>146</v>
      </c>
      <c r="F25" s="64" t="s">
        <v>189</v>
      </c>
      <c r="G25" s="64" t="s">
        <v>129</v>
      </c>
      <c r="H25" s="66" t="s">
        <v>124</v>
      </c>
    </row>
    <row r="26" spans="1:8">
      <c r="A26" s="63" t="s">
        <v>190</v>
      </c>
      <c r="B26" s="64" t="s">
        <v>191</v>
      </c>
      <c r="C26" s="65">
        <v>44294</v>
      </c>
      <c r="D26" s="65">
        <v>31912</v>
      </c>
      <c r="E26" s="64" t="s">
        <v>146</v>
      </c>
      <c r="F26" s="64" t="s">
        <v>192</v>
      </c>
      <c r="G26" s="64" t="s">
        <v>134</v>
      </c>
      <c r="H26" s="66" t="s">
        <v>124</v>
      </c>
    </row>
    <row r="27" spans="1:8">
      <c r="A27" s="63" t="s">
        <v>193</v>
      </c>
      <c r="B27" s="64" t="s">
        <v>194</v>
      </c>
      <c r="C27" s="65">
        <v>41801</v>
      </c>
      <c r="D27" s="65">
        <v>31506</v>
      </c>
      <c r="E27" s="64" t="s">
        <v>146</v>
      </c>
      <c r="F27" s="64" t="s">
        <v>195</v>
      </c>
      <c r="G27" s="64" t="s">
        <v>139</v>
      </c>
      <c r="H27" s="66" t="s">
        <v>124</v>
      </c>
    </row>
    <row r="28" spans="1:8">
      <c r="A28" s="63" t="s">
        <v>196</v>
      </c>
      <c r="B28" s="64" t="s">
        <v>197</v>
      </c>
      <c r="C28" s="65">
        <v>41907</v>
      </c>
      <c r="D28" s="65">
        <v>28069</v>
      </c>
      <c r="E28" s="64" t="s">
        <v>146</v>
      </c>
      <c r="F28" s="64" t="s">
        <v>198</v>
      </c>
      <c r="G28" s="64" t="s">
        <v>129</v>
      </c>
      <c r="H28" s="66" t="s">
        <v>124</v>
      </c>
    </row>
    <row r="29" spans="1:8">
      <c r="A29" s="63" t="s">
        <v>199</v>
      </c>
      <c r="B29" s="64" t="s">
        <v>200</v>
      </c>
      <c r="C29" s="65">
        <v>41703</v>
      </c>
      <c r="D29" s="65">
        <v>32122</v>
      </c>
      <c r="E29" s="64" t="s">
        <v>146</v>
      </c>
      <c r="F29" s="64" t="s">
        <v>201</v>
      </c>
      <c r="G29" s="64" t="s">
        <v>129</v>
      </c>
      <c r="H29" s="66" t="s">
        <v>130</v>
      </c>
    </row>
    <row r="30" spans="1:8">
      <c r="A30" s="63" t="s">
        <v>202</v>
      </c>
      <c r="B30" s="64" t="s">
        <v>203</v>
      </c>
      <c r="C30" s="65">
        <v>42122</v>
      </c>
      <c r="D30" s="65">
        <v>32585</v>
      </c>
      <c r="E30" s="64" t="s">
        <v>146</v>
      </c>
      <c r="F30" s="64" t="s">
        <v>204</v>
      </c>
      <c r="G30" s="64" t="s">
        <v>134</v>
      </c>
      <c r="H30" s="66" t="s">
        <v>124</v>
      </c>
    </row>
    <row r="31" spans="1:8">
      <c r="A31" s="63" t="s">
        <v>205</v>
      </c>
      <c r="B31" s="64" t="s">
        <v>206</v>
      </c>
      <c r="C31" s="65">
        <v>41495</v>
      </c>
      <c r="D31" s="65">
        <v>33590</v>
      </c>
      <c r="E31" s="64" t="s">
        <v>127</v>
      </c>
      <c r="F31" s="64" t="s">
        <v>207</v>
      </c>
      <c r="G31" s="64" t="s">
        <v>129</v>
      </c>
      <c r="H31" s="66" t="s">
        <v>124</v>
      </c>
    </row>
    <row r="32" spans="1:8">
      <c r="A32" s="63" t="s">
        <v>208</v>
      </c>
      <c r="B32" s="64" t="s">
        <v>209</v>
      </c>
      <c r="C32" s="65">
        <v>41439</v>
      </c>
      <c r="D32" s="65">
        <v>28164</v>
      </c>
      <c r="E32" s="64" t="s">
        <v>146</v>
      </c>
      <c r="F32" s="64" t="s">
        <v>210</v>
      </c>
      <c r="G32" s="64" t="s">
        <v>129</v>
      </c>
      <c r="H32" s="66" t="s">
        <v>135</v>
      </c>
    </row>
    <row r="33" spans="1:8">
      <c r="A33" s="63" t="s">
        <v>211</v>
      </c>
      <c r="B33" s="64" t="s">
        <v>212</v>
      </c>
      <c r="C33" s="65">
        <v>44544</v>
      </c>
      <c r="D33" s="65">
        <v>30148</v>
      </c>
      <c r="E33" s="64" t="s">
        <v>146</v>
      </c>
      <c r="F33" s="64" t="s">
        <v>213</v>
      </c>
      <c r="G33" s="64" t="s">
        <v>129</v>
      </c>
      <c r="H33" s="66" t="s">
        <v>124</v>
      </c>
    </row>
    <row r="34" spans="1:8">
      <c r="A34" s="63" t="s">
        <v>214</v>
      </c>
      <c r="B34" s="64" t="s">
        <v>215</v>
      </c>
      <c r="C34" s="65">
        <v>41275</v>
      </c>
      <c r="D34" s="65">
        <v>34261</v>
      </c>
      <c r="E34" s="64" t="s">
        <v>146</v>
      </c>
      <c r="F34" s="64" t="s">
        <v>216</v>
      </c>
      <c r="G34" s="64" t="s">
        <v>129</v>
      </c>
      <c r="H34" s="66" t="s">
        <v>130</v>
      </c>
    </row>
    <row r="35" spans="1:8">
      <c r="A35" s="63" t="s">
        <v>217</v>
      </c>
      <c r="B35" s="64" t="s">
        <v>218</v>
      </c>
      <c r="C35" s="65">
        <v>42440</v>
      </c>
      <c r="D35" s="65">
        <v>34153</v>
      </c>
      <c r="E35" s="64" t="s">
        <v>127</v>
      </c>
      <c r="F35" s="64" t="s">
        <v>219</v>
      </c>
      <c r="G35" s="64" t="s">
        <v>129</v>
      </c>
      <c r="H35" s="66" t="s">
        <v>124</v>
      </c>
    </row>
    <row r="36" spans="1:8">
      <c r="A36" s="63" t="s">
        <v>220</v>
      </c>
      <c r="B36" s="64" t="s">
        <v>221</v>
      </c>
      <c r="C36" s="65">
        <v>44302</v>
      </c>
      <c r="D36" s="65">
        <v>28718</v>
      </c>
      <c r="E36" s="64" t="s">
        <v>146</v>
      </c>
      <c r="F36" s="64" t="s">
        <v>222</v>
      </c>
      <c r="G36" s="64" t="s">
        <v>129</v>
      </c>
      <c r="H36" s="66" t="s">
        <v>130</v>
      </c>
    </row>
    <row r="37" spans="1:8">
      <c r="A37" s="63" t="s">
        <v>223</v>
      </c>
      <c r="B37" s="64" t="s">
        <v>224</v>
      </c>
      <c r="C37" s="65">
        <v>41533</v>
      </c>
      <c r="D37" s="65">
        <v>28768</v>
      </c>
      <c r="E37" s="64" t="s">
        <v>127</v>
      </c>
      <c r="F37" s="64" t="s">
        <v>225</v>
      </c>
      <c r="G37" s="64" t="s">
        <v>129</v>
      </c>
      <c r="H37" s="66" t="s">
        <v>124</v>
      </c>
    </row>
    <row r="38" spans="1:8">
      <c r="A38" s="63" t="s">
        <v>226</v>
      </c>
      <c r="B38" s="64" t="s">
        <v>227</v>
      </c>
      <c r="C38" s="65">
        <v>41533</v>
      </c>
      <c r="D38" s="65">
        <v>28768</v>
      </c>
      <c r="E38" s="64" t="s">
        <v>127</v>
      </c>
      <c r="F38" s="64" t="s">
        <v>228</v>
      </c>
      <c r="G38" s="64" t="s">
        <v>129</v>
      </c>
      <c r="H38" s="66" t="s">
        <v>124</v>
      </c>
    </row>
    <row r="39" spans="1:8">
      <c r="A39" s="63" t="s">
        <v>229</v>
      </c>
      <c r="B39" s="64" t="s">
        <v>230</v>
      </c>
      <c r="C39" s="65">
        <v>41533</v>
      </c>
      <c r="D39" s="65">
        <v>28768</v>
      </c>
      <c r="E39" s="64" t="s">
        <v>127</v>
      </c>
      <c r="F39" s="64" t="s">
        <v>231</v>
      </c>
      <c r="G39" s="64" t="s">
        <v>129</v>
      </c>
      <c r="H39" s="66" t="s">
        <v>130</v>
      </c>
    </row>
    <row r="40" spans="1:8">
      <c r="A40" s="63" t="s">
        <v>232</v>
      </c>
      <c r="B40" s="64" t="s">
        <v>233</v>
      </c>
      <c r="C40" s="65">
        <v>42127</v>
      </c>
      <c r="D40" s="65">
        <v>34170</v>
      </c>
      <c r="E40" s="64" t="s">
        <v>146</v>
      </c>
      <c r="F40" s="64" t="s">
        <v>234</v>
      </c>
      <c r="G40" s="64" t="s">
        <v>134</v>
      </c>
      <c r="H40" s="66" t="s">
        <v>135</v>
      </c>
    </row>
    <row r="41" spans="1:8">
      <c r="A41" s="63" t="s">
        <v>235</v>
      </c>
      <c r="B41" s="64" t="s">
        <v>236</v>
      </c>
      <c r="C41" s="65">
        <v>41468</v>
      </c>
      <c r="D41" s="65">
        <v>29739</v>
      </c>
      <c r="E41" s="64" t="s">
        <v>127</v>
      </c>
      <c r="F41" s="64" t="s">
        <v>237</v>
      </c>
      <c r="G41" s="64" t="s">
        <v>134</v>
      </c>
      <c r="H41" s="66" t="s">
        <v>124</v>
      </c>
    </row>
    <row r="42" spans="1:8">
      <c r="A42" s="63" t="s">
        <v>238</v>
      </c>
      <c r="B42" s="64" t="s">
        <v>239</v>
      </c>
      <c r="C42" s="65">
        <v>41468</v>
      </c>
      <c r="D42" s="65">
        <v>29739</v>
      </c>
      <c r="E42" s="64" t="s">
        <v>127</v>
      </c>
      <c r="F42" s="64" t="s">
        <v>240</v>
      </c>
      <c r="G42" s="64" t="s">
        <v>134</v>
      </c>
      <c r="H42" s="66" t="s">
        <v>130</v>
      </c>
    </row>
    <row r="43" spans="1:8">
      <c r="A43" s="63" t="s">
        <v>241</v>
      </c>
      <c r="B43" s="64" t="s">
        <v>242</v>
      </c>
      <c r="C43" s="65">
        <v>41468</v>
      </c>
      <c r="D43" s="65">
        <v>29739</v>
      </c>
      <c r="E43" s="64" t="s">
        <v>127</v>
      </c>
      <c r="F43" s="64" t="s">
        <v>243</v>
      </c>
      <c r="G43" s="64" t="s">
        <v>134</v>
      </c>
      <c r="H43" s="66" t="s">
        <v>135</v>
      </c>
    </row>
    <row r="44" spans="1:8">
      <c r="A44" s="63" t="s">
        <v>244</v>
      </c>
      <c r="B44" s="64" t="s">
        <v>245</v>
      </c>
      <c r="C44" s="65">
        <v>41714</v>
      </c>
      <c r="D44" s="65">
        <v>31678</v>
      </c>
      <c r="E44" s="64" t="s">
        <v>127</v>
      </c>
      <c r="F44" s="64" t="s">
        <v>246</v>
      </c>
      <c r="G44" s="64" t="s">
        <v>129</v>
      </c>
      <c r="H44" s="66" t="s">
        <v>124</v>
      </c>
    </row>
    <row r="45" spans="1:8">
      <c r="A45" s="63" t="s">
        <v>247</v>
      </c>
      <c r="B45" s="64" t="s">
        <v>248</v>
      </c>
      <c r="C45" s="65">
        <v>41714</v>
      </c>
      <c r="D45" s="65">
        <v>31678</v>
      </c>
      <c r="E45" s="64" t="s">
        <v>127</v>
      </c>
      <c r="F45" s="64" t="s">
        <v>249</v>
      </c>
      <c r="G45" s="64" t="s">
        <v>129</v>
      </c>
      <c r="H45" s="66" t="s">
        <v>130</v>
      </c>
    </row>
    <row r="46" spans="1:8">
      <c r="A46" s="63" t="s">
        <v>250</v>
      </c>
      <c r="B46" s="64" t="s">
        <v>251</v>
      </c>
      <c r="C46" s="65">
        <v>41714</v>
      </c>
      <c r="D46" s="65">
        <v>31678</v>
      </c>
      <c r="E46" s="64" t="s">
        <v>127</v>
      </c>
      <c r="F46" s="64" t="s">
        <v>252</v>
      </c>
      <c r="G46" s="64" t="s">
        <v>129</v>
      </c>
      <c r="H46" s="66" t="s">
        <v>135</v>
      </c>
    </row>
    <row r="47" spans="1:8">
      <c r="A47" s="63" t="s">
        <v>253</v>
      </c>
      <c r="B47" s="64" t="s">
        <v>254</v>
      </c>
      <c r="C47" s="65">
        <v>41392</v>
      </c>
      <c r="D47" s="65">
        <v>28393</v>
      </c>
      <c r="E47" s="64" t="s">
        <v>127</v>
      </c>
      <c r="F47" s="64" t="s">
        <v>255</v>
      </c>
      <c r="G47" s="64" t="s">
        <v>134</v>
      </c>
      <c r="H47" s="66" t="s">
        <v>124</v>
      </c>
    </row>
    <row r="48" spans="1:8">
      <c r="A48" s="63" t="s">
        <v>256</v>
      </c>
      <c r="B48" s="64" t="s">
        <v>257</v>
      </c>
      <c r="C48" s="65">
        <v>41392</v>
      </c>
      <c r="D48" s="65">
        <v>28393</v>
      </c>
      <c r="E48" s="64" t="s">
        <v>127</v>
      </c>
      <c r="F48" s="64" t="s">
        <v>258</v>
      </c>
      <c r="G48" s="64" t="s">
        <v>134</v>
      </c>
      <c r="H48" s="66" t="s">
        <v>130</v>
      </c>
    </row>
    <row r="49" spans="1:8">
      <c r="A49" s="63" t="s">
        <v>259</v>
      </c>
      <c r="B49" s="64" t="s">
        <v>260</v>
      </c>
      <c r="C49" s="65">
        <v>41392</v>
      </c>
      <c r="D49" s="65">
        <v>28393</v>
      </c>
      <c r="E49" s="64" t="s">
        <v>127</v>
      </c>
      <c r="F49" s="64" t="s">
        <v>261</v>
      </c>
      <c r="G49" s="64" t="s">
        <v>134</v>
      </c>
      <c r="H49" s="66" t="s">
        <v>135</v>
      </c>
    </row>
    <row r="50" spans="1:8">
      <c r="A50" s="63" t="s">
        <v>262</v>
      </c>
      <c r="B50" s="64" t="s">
        <v>263</v>
      </c>
      <c r="C50" s="65">
        <v>44415</v>
      </c>
      <c r="D50" s="65">
        <v>31999</v>
      </c>
      <c r="E50" s="64" t="s">
        <v>146</v>
      </c>
      <c r="F50" s="64" t="s">
        <v>264</v>
      </c>
      <c r="G50" s="64" t="s">
        <v>129</v>
      </c>
      <c r="H50" s="66" t="s">
        <v>124</v>
      </c>
    </row>
    <row r="51" spans="1:8">
      <c r="A51" s="63" t="s">
        <v>265</v>
      </c>
      <c r="B51" s="64" t="s">
        <v>266</v>
      </c>
      <c r="C51" s="65">
        <v>44242</v>
      </c>
      <c r="D51" s="65">
        <v>28059</v>
      </c>
      <c r="E51" s="64" t="s">
        <v>146</v>
      </c>
      <c r="F51" s="64" t="s">
        <v>267</v>
      </c>
      <c r="G51" s="64" t="s">
        <v>139</v>
      </c>
      <c r="H51" s="66" t="s">
        <v>130</v>
      </c>
    </row>
    <row r="52" spans="1:8">
      <c r="A52" s="63" t="s">
        <v>268</v>
      </c>
      <c r="B52" s="64" t="s">
        <v>269</v>
      </c>
      <c r="C52" s="65">
        <v>43133</v>
      </c>
      <c r="D52" s="65">
        <v>31764</v>
      </c>
      <c r="E52" s="64" t="s">
        <v>146</v>
      </c>
      <c r="F52" s="64" t="s">
        <v>270</v>
      </c>
      <c r="G52" s="64" t="s">
        <v>129</v>
      </c>
      <c r="H52" s="66" t="s">
        <v>135</v>
      </c>
    </row>
    <row r="53" spans="1:8">
      <c r="A53" s="63" t="s">
        <v>271</v>
      </c>
      <c r="B53" s="64" t="s">
        <v>272</v>
      </c>
      <c r="C53" s="65">
        <v>42634</v>
      </c>
      <c r="D53" s="65">
        <v>34070</v>
      </c>
      <c r="E53" s="64" t="s">
        <v>146</v>
      </c>
      <c r="F53" s="64" t="s">
        <v>273</v>
      </c>
      <c r="G53" s="64" t="s">
        <v>134</v>
      </c>
      <c r="H53" s="66" t="s">
        <v>124</v>
      </c>
    </row>
    <row r="54" spans="1:8">
      <c r="A54" s="63" t="s">
        <v>274</v>
      </c>
      <c r="B54" s="64" t="s">
        <v>275</v>
      </c>
      <c r="C54" s="65">
        <v>41467</v>
      </c>
      <c r="D54" s="65">
        <v>29660</v>
      </c>
      <c r="E54" s="64" t="s">
        <v>146</v>
      </c>
      <c r="F54" s="64" t="s">
        <v>276</v>
      </c>
      <c r="G54" s="64" t="s">
        <v>129</v>
      </c>
      <c r="H54" s="66" t="s">
        <v>130</v>
      </c>
    </row>
    <row r="55" spans="1:8">
      <c r="A55" s="63" t="s">
        <v>277</v>
      </c>
      <c r="B55" s="64" t="s">
        <v>278</v>
      </c>
      <c r="C55" s="65">
        <v>42186</v>
      </c>
      <c r="D55" s="65">
        <v>31496</v>
      </c>
      <c r="E55" s="64" t="s">
        <v>146</v>
      </c>
      <c r="F55" s="64" t="s">
        <v>279</v>
      </c>
      <c r="G55" s="64" t="s">
        <v>129</v>
      </c>
      <c r="H55" s="66" t="s">
        <v>135</v>
      </c>
    </row>
    <row r="56" spans="1:8">
      <c r="A56" s="63" t="s">
        <v>280</v>
      </c>
      <c r="B56" s="64" t="s">
        <v>281</v>
      </c>
      <c r="C56" s="65">
        <v>41963</v>
      </c>
      <c r="D56" s="65">
        <v>28216</v>
      </c>
      <c r="E56" s="64" t="s">
        <v>127</v>
      </c>
      <c r="F56" s="64" t="s">
        <v>282</v>
      </c>
      <c r="G56" s="64" t="s">
        <v>123</v>
      </c>
      <c r="H56" s="66" t="s">
        <v>124</v>
      </c>
    </row>
    <row r="57" spans="1:8">
      <c r="A57" s="63" t="s">
        <v>283</v>
      </c>
      <c r="B57" s="64" t="s">
        <v>284</v>
      </c>
      <c r="C57" s="65">
        <v>41963</v>
      </c>
      <c r="D57" s="65">
        <v>28216</v>
      </c>
      <c r="E57" s="64" t="s">
        <v>127</v>
      </c>
      <c r="F57" s="64" t="s">
        <v>285</v>
      </c>
      <c r="G57" s="64" t="s">
        <v>123</v>
      </c>
      <c r="H57" s="66" t="s">
        <v>130</v>
      </c>
    </row>
    <row r="58" spans="1:8">
      <c r="A58" s="63" t="s">
        <v>286</v>
      </c>
      <c r="B58" s="64" t="s">
        <v>287</v>
      </c>
      <c r="C58" s="65">
        <v>41963</v>
      </c>
      <c r="D58" s="65">
        <v>28216</v>
      </c>
      <c r="E58" s="64" t="s">
        <v>127</v>
      </c>
      <c r="F58" s="64" t="s">
        <v>288</v>
      </c>
      <c r="G58" s="64" t="s">
        <v>123</v>
      </c>
      <c r="H58" s="66" t="s">
        <v>135</v>
      </c>
    </row>
    <row r="59" spans="1:8">
      <c r="A59" s="63" t="s">
        <v>289</v>
      </c>
      <c r="B59" s="64" t="s">
        <v>290</v>
      </c>
      <c r="C59" s="65">
        <v>42095</v>
      </c>
      <c r="D59" s="65">
        <v>28201</v>
      </c>
      <c r="E59" s="64" t="s">
        <v>127</v>
      </c>
      <c r="F59" s="64" t="s">
        <v>291</v>
      </c>
      <c r="G59" s="64" t="s">
        <v>139</v>
      </c>
      <c r="H59" s="66" t="s">
        <v>124</v>
      </c>
    </row>
    <row r="60" spans="1:8">
      <c r="A60" s="63" t="s">
        <v>292</v>
      </c>
      <c r="B60" s="64" t="s">
        <v>293</v>
      </c>
      <c r="C60" s="65">
        <v>42095</v>
      </c>
      <c r="D60" s="65">
        <v>28201</v>
      </c>
      <c r="E60" s="64" t="s">
        <v>127</v>
      </c>
      <c r="F60" s="64" t="s">
        <v>294</v>
      </c>
      <c r="G60" s="64" t="s">
        <v>139</v>
      </c>
      <c r="H60" s="66" t="s">
        <v>130</v>
      </c>
    </row>
    <row r="61" spans="1:8">
      <c r="A61" s="63" t="s">
        <v>295</v>
      </c>
      <c r="B61" s="64" t="s">
        <v>296</v>
      </c>
      <c r="C61" s="65">
        <v>42095</v>
      </c>
      <c r="D61" s="65">
        <v>27836</v>
      </c>
      <c r="E61" s="64" t="s">
        <v>127</v>
      </c>
      <c r="F61" s="64" t="s">
        <v>297</v>
      </c>
      <c r="G61" s="64" t="s">
        <v>139</v>
      </c>
      <c r="H61" s="66" t="s">
        <v>135</v>
      </c>
    </row>
    <row r="62" spans="1:8">
      <c r="A62" s="63" t="s">
        <v>298</v>
      </c>
      <c r="B62" s="64" t="s">
        <v>299</v>
      </c>
      <c r="C62" s="65">
        <v>41833</v>
      </c>
      <c r="D62" s="65">
        <v>28615</v>
      </c>
      <c r="E62" s="64" t="s">
        <v>146</v>
      </c>
      <c r="F62" s="64" t="s">
        <v>300</v>
      </c>
      <c r="G62" s="64" t="s">
        <v>129</v>
      </c>
      <c r="H62" s="66" t="s">
        <v>124</v>
      </c>
    </row>
    <row r="63" spans="1:8">
      <c r="A63" s="63" t="s">
        <v>301</v>
      </c>
      <c r="B63" s="64" t="s">
        <v>302</v>
      </c>
      <c r="C63" s="65">
        <v>41280</v>
      </c>
      <c r="D63" s="65">
        <v>28138</v>
      </c>
      <c r="E63" s="64" t="s">
        <v>146</v>
      </c>
      <c r="F63" s="64" t="s">
        <v>303</v>
      </c>
      <c r="G63" s="64" t="s">
        <v>134</v>
      </c>
      <c r="H63" s="66" t="s">
        <v>130</v>
      </c>
    </row>
    <row r="64" spans="1:8">
      <c r="A64" s="63" t="s">
        <v>304</v>
      </c>
      <c r="B64" s="64" t="s">
        <v>305</v>
      </c>
      <c r="C64" s="65">
        <v>44277</v>
      </c>
      <c r="D64" s="65">
        <v>32032</v>
      </c>
      <c r="E64" s="64" t="s">
        <v>146</v>
      </c>
      <c r="F64" s="64" t="s">
        <v>306</v>
      </c>
      <c r="G64" s="64" t="s">
        <v>129</v>
      </c>
      <c r="H64" s="66" t="s">
        <v>135</v>
      </c>
    </row>
    <row r="65" spans="1:8">
      <c r="A65" s="63" t="s">
        <v>307</v>
      </c>
      <c r="B65" s="64" t="s">
        <v>308</v>
      </c>
      <c r="C65" s="65">
        <v>41822</v>
      </c>
      <c r="D65" s="65">
        <v>30452</v>
      </c>
      <c r="E65" s="64" t="s">
        <v>146</v>
      </c>
      <c r="F65" s="64" t="s">
        <v>309</v>
      </c>
      <c r="G65" s="64" t="s">
        <v>139</v>
      </c>
      <c r="H65" s="66" t="s">
        <v>124</v>
      </c>
    </row>
    <row r="66" spans="1:8">
      <c r="A66" s="63" t="s">
        <v>310</v>
      </c>
      <c r="B66" s="64" t="s">
        <v>311</v>
      </c>
      <c r="C66" s="65">
        <v>44536</v>
      </c>
      <c r="D66" s="65">
        <v>34401</v>
      </c>
      <c r="E66" s="64" t="s">
        <v>146</v>
      </c>
      <c r="F66" s="64" t="s">
        <v>312</v>
      </c>
      <c r="G66" s="64" t="s">
        <v>139</v>
      </c>
      <c r="H66" s="66" t="s">
        <v>130</v>
      </c>
    </row>
    <row r="67" spans="1:8">
      <c r="A67" s="63" t="s">
        <v>313</v>
      </c>
      <c r="B67" s="64" t="s">
        <v>314</v>
      </c>
      <c r="C67" s="65">
        <v>42431</v>
      </c>
      <c r="D67" s="65">
        <v>30135</v>
      </c>
      <c r="E67" s="64" t="s">
        <v>146</v>
      </c>
      <c r="F67" s="64" t="s">
        <v>315</v>
      </c>
      <c r="G67" s="64" t="s">
        <v>129</v>
      </c>
      <c r="H67" s="66" t="s">
        <v>135</v>
      </c>
    </row>
    <row r="68" spans="1:8">
      <c r="A68" s="63" t="s">
        <v>316</v>
      </c>
      <c r="B68" s="64" t="s">
        <v>305</v>
      </c>
      <c r="C68" s="65">
        <v>44277</v>
      </c>
      <c r="D68" s="65">
        <v>32032</v>
      </c>
      <c r="E68" s="64" t="s">
        <v>146</v>
      </c>
      <c r="F68" s="64" t="s">
        <v>317</v>
      </c>
      <c r="G68" s="64" t="s">
        <v>129</v>
      </c>
      <c r="H68" s="66" t="s">
        <v>124</v>
      </c>
    </row>
    <row r="69" spans="1:8">
      <c r="A69" s="63" t="s">
        <v>318</v>
      </c>
      <c r="B69" s="64" t="s">
        <v>308</v>
      </c>
      <c r="C69" s="65">
        <v>41822</v>
      </c>
      <c r="D69" s="65">
        <v>30452</v>
      </c>
      <c r="E69" s="64" t="s">
        <v>146</v>
      </c>
      <c r="F69" s="64" t="s">
        <v>319</v>
      </c>
      <c r="G69" s="64" t="s">
        <v>139</v>
      </c>
      <c r="H69" s="66" t="s">
        <v>130</v>
      </c>
    </row>
    <row r="70" spans="1:8">
      <c r="A70" s="63" t="s">
        <v>320</v>
      </c>
      <c r="B70" s="64" t="s">
        <v>311</v>
      </c>
      <c r="C70" s="65">
        <v>44536</v>
      </c>
      <c r="D70" s="65">
        <v>34401</v>
      </c>
      <c r="E70" s="64" t="s">
        <v>146</v>
      </c>
      <c r="F70" s="64" t="s">
        <v>321</v>
      </c>
      <c r="G70" s="64" t="s">
        <v>139</v>
      </c>
      <c r="H70" s="66" t="s">
        <v>135</v>
      </c>
    </row>
    <row r="71" spans="1:8">
      <c r="A71" s="63" t="s">
        <v>322</v>
      </c>
      <c r="B71" s="64" t="s">
        <v>323</v>
      </c>
      <c r="C71" s="65">
        <v>42431</v>
      </c>
      <c r="D71" s="65">
        <v>30135</v>
      </c>
      <c r="E71" s="64" t="s">
        <v>121</v>
      </c>
      <c r="F71" s="64" t="s">
        <v>324</v>
      </c>
      <c r="G71" s="64" t="s">
        <v>129</v>
      </c>
      <c r="H71" s="66" t="s">
        <v>124</v>
      </c>
    </row>
    <row r="72" spans="1:8">
      <c r="A72" s="63" t="s">
        <v>325</v>
      </c>
      <c r="B72" s="64" t="s">
        <v>326</v>
      </c>
      <c r="C72" s="65">
        <v>44277</v>
      </c>
      <c r="D72" s="65">
        <v>32032</v>
      </c>
      <c r="E72" s="64" t="s">
        <v>142</v>
      </c>
      <c r="F72" s="64" t="s">
        <v>327</v>
      </c>
      <c r="G72" s="64" t="s">
        <v>129</v>
      </c>
      <c r="H72" s="66" t="s">
        <v>130</v>
      </c>
    </row>
    <row r="73" spans="1:8">
      <c r="A73" s="63" t="s">
        <v>328</v>
      </c>
      <c r="B73" s="64" t="s">
        <v>329</v>
      </c>
      <c r="C73" s="65">
        <v>41822</v>
      </c>
      <c r="D73" s="65">
        <v>30452</v>
      </c>
      <c r="E73" s="64" t="s">
        <v>142</v>
      </c>
      <c r="F73" s="64" t="s">
        <v>330</v>
      </c>
      <c r="G73" s="64" t="s">
        <v>139</v>
      </c>
      <c r="H73" s="66" t="s">
        <v>135</v>
      </c>
    </row>
    <row r="74" spans="1:8">
      <c r="A74" s="63" t="s">
        <v>331</v>
      </c>
      <c r="B74" s="64" t="s">
        <v>332</v>
      </c>
      <c r="C74" s="65">
        <v>43440</v>
      </c>
      <c r="D74" s="65">
        <v>34401</v>
      </c>
      <c r="E74" s="64" t="s">
        <v>142</v>
      </c>
      <c r="F74" s="64" t="s">
        <v>333</v>
      </c>
      <c r="G74" s="64" t="s">
        <v>139</v>
      </c>
      <c r="H74" s="66" t="s">
        <v>124</v>
      </c>
    </row>
    <row r="75" spans="1:8">
      <c r="A75" s="63" t="s">
        <v>334</v>
      </c>
      <c r="B75" s="64" t="s">
        <v>335</v>
      </c>
      <c r="C75" s="65">
        <v>43441</v>
      </c>
      <c r="D75" s="65">
        <v>34401</v>
      </c>
      <c r="E75" s="64" t="s">
        <v>142</v>
      </c>
      <c r="F75" s="64" t="s">
        <v>336</v>
      </c>
      <c r="G75" s="64" t="s">
        <v>129</v>
      </c>
      <c r="H75" s="66" t="s">
        <v>130</v>
      </c>
    </row>
    <row r="76" spans="1:8">
      <c r="A76" s="63" t="s">
        <v>337</v>
      </c>
      <c r="B76" s="64" t="s">
        <v>338</v>
      </c>
      <c r="C76" s="65">
        <v>43442</v>
      </c>
      <c r="D76" s="65">
        <v>34401</v>
      </c>
      <c r="E76" s="64" t="s">
        <v>142</v>
      </c>
      <c r="F76" s="64" t="s">
        <v>339</v>
      </c>
      <c r="G76" s="64" t="s">
        <v>129</v>
      </c>
      <c r="H76" s="66" t="s">
        <v>135</v>
      </c>
    </row>
    <row r="77" spans="1:8">
      <c r="A77" s="63" t="s">
        <v>340</v>
      </c>
      <c r="B77" s="64" t="s">
        <v>341</v>
      </c>
      <c r="C77" s="65">
        <v>43443</v>
      </c>
      <c r="D77" s="65">
        <v>34401</v>
      </c>
      <c r="E77" s="64" t="s">
        <v>142</v>
      </c>
      <c r="F77" s="64" t="s">
        <v>342</v>
      </c>
      <c r="G77" s="64" t="s">
        <v>134</v>
      </c>
      <c r="H77" s="66" t="s">
        <v>124</v>
      </c>
    </row>
    <row r="78" spans="1:8">
      <c r="A78" s="63" t="s">
        <v>343</v>
      </c>
      <c r="B78" s="64" t="s">
        <v>344</v>
      </c>
      <c r="C78" s="65">
        <v>41618</v>
      </c>
      <c r="D78" s="65">
        <v>34401</v>
      </c>
      <c r="E78" s="64" t="s">
        <v>142</v>
      </c>
      <c r="F78" s="64" t="s">
        <v>345</v>
      </c>
      <c r="G78" s="64" t="s">
        <v>123</v>
      </c>
      <c r="H78" s="66" t="s">
        <v>130</v>
      </c>
    </row>
    <row r="79" spans="1:8">
      <c r="A79" s="63" t="s">
        <v>346</v>
      </c>
      <c r="B79" s="64" t="s">
        <v>347</v>
      </c>
      <c r="C79" s="65">
        <v>41619</v>
      </c>
      <c r="D79" s="65">
        <v>34401</v>
      </c>
      <c r="E79" s="64" t="s">
        <v>142</v>
      </c>
      <c r="F79" s="64" t="s">
        <v>348</v>
      </c>
      <c r="G79" s="64" t="s">
        <v>139</v>
      </c>
      <c r="H79" s="66" t="s">
        <v>135</v>
      </c>
    </row>
    <row r="80" spans="1:8">
      <c r="A80" s="63" t="s">
        <v>349</v>
      </c>
      <c r="B80" s="64" t="s">
        <v>350</v>
      </c>
      <c r="C80" s="65">
        <v>41620</v>
      </c>
      <c r="D80" s="65">
        <v>34401</v>
      </c>
      <c r="E80" s="64" t="s">
        <v>142</v>
      </c>
      <c r="F80" s="64" t="s">
        <v>351</v>
      </c>
      <c r="G80" s="64" t="s">
        <v>139</v>
      </c>
      <c r="H80" s="66" t="s">
        <v>124</v>
      </c>
    </row>
    <row r="81" spans="1:16">
      <c r="A81" s="63" t="s">
        <v>352</v>
      </c>
      <c r="B81" s="64" t="s">
        <v>353</v>
      </c>
      <c r="C81" s="65">
        <v>41621</v>
      </c>
      <c r="D81" s="65">
        <v>34402</v>
      </c>
      <c r="E81" s="64" t="s">
        <v>142</v>
      </c>
      <c r="F81" s="64" t="s">
        <v>354</v>
      </c>
      <c r="G81" s="64" t="s">
        <v>129</v>
      </c>
      <c r="H81" s="66" t="s">
        <v>130</v>
      </c>
    </row>
    <row r="82" spans="1:16">
      <c r="A82" s="63" t="s">
        <v>355</v>
      </c>
      <c r="B82" s="64" t="s">
        <v>356</v>
      </c>
      <c r="C82" s="65">
        <v>41987</v>
      </c>
      <c r="D82" s="65">
        <v>34403</v>
      </c>
      <c r="E82" s="64" t="s">
        <v>142</v>
      </c>
      <c r="F82" s="64" t="s">
        <v>357</v>
      </c>
      <c r="G82" s="64" t="s">
        <v>129</v>
      </c>
      <c r="H82" s="66" t="s">
        <v>135</v>
      </c>
    </row>
    <row r="83" spans="1:16">
      <c r="A83" s="63" t="s">
        <v>358</v>
      </c>
      <c r="B83" s="64" t="s">
        <v>359</v>
      </c>
      <c r="C83" s="65">
        <v>41988</v>
      </c>
      <c r="D83" s="65">
        <v>34404</v>
      </c>
      <c r="E83" s="64" t="s">
        <v>142</v>
      </c>
      <c r="F83" s="64" t="s">
        <v>360</v>
      </c>
      <c r="G83" s="64" t="s">
        <v>134</v>
      </c>
      <c r="H83" s="66" t="s">
        <v>124</v>
      </c>
      <c r="J83"/>
      <c r="K83"/>
      <c r="L83"/>
      <c r="M83"/>
      <c r="N83"/>
      <c r="O83"/>
      <c r="P83"/>
    </row>
    <row r="84" spans="1:16">
      <c r="A84" s="63" t="s">
        <v>361</v>
      </c>
      <c r="B84" s="64" t="s">
        <v>362</v>
      </c>
      <c r="C84" s="65">
        <v>41989</v>
      </c>
      <c r="D84" s="65">
        <v>34405</v>
      </c>
      <c r="E84" s="64" t="s">
        <v>142</v>
      </c>
      <c r="F84" s="64" t="s">
        <v>363</v>
      </c>
      <c r="G84" s="64" t="s">
        <v>123</v>
      </c>
      <c r="H84" s="66" t="s">
        <v>130</v>
      </c>
      <c r="J84"/>
      <c r="K84"/>
      <c r="L84"/>
      <c r="M84"/>
      <c r="N84"/>
      <c r="O84"/>
      <c r="P84"/>
    </row>
    <row r="85" spans="1:16">
      <c r="A85" s="67" t="s">
        <v>364</v>
      </c>
      <c r="B85" s="68" t="s">
        <v>365</v>
      </c>
      <c r="C85" s="69">
        <v>41990</v>
      </c>
      <c r="D85" s="69">
        <v>34406</v>
      </c>
      <c r="E85" s="68" t="s">
        <v>142</v>
      </c>
      <c r="F85" s="68" t="s">
        <v>366</v>
      </c>
      <c r="G85" s="68" t="s">
        <v>139</v>
      </c>
      <c r="H85" s="70" t="s">
        <v>135</v>
      </c>
      <c r="J85"/>
      <c r="K85"/>
      <c r="L85"/>
      <c r="M85"/>
      <c r="N85"/>
      <c r="O85"/>
      <c r="P85"/>
    </row>
  </sheetData>
  <mergeCells count="1">
    <mergeCell ref="B2:E2"/>
  </mergeCells>
  <phoneticPr fontId="7" type="noConversion"/>
  <pageMargins left="0.7" right="0.7" top="0.75" bottom="0.75" header="0.3" footer="0.3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5661-5458-4B43-B68D-35B5B46343D5}">
  <dimension ref="B1:N17"/>
  <sheetViews>
    <sheetView zoomScaleNormal="100" workbookViewId="0">
      <selection activeCell="N24" sqref="N24"/>
    </sheetView>
  </sheetViews>
  <sheetFormatPr defaultColWidth="8.69921875" defaultRowHeight="17.399999999999999"/>
  <cols>
    <col min="1" max="1" width="2.09765625" style="73" customWidth="1"/>
    <col min="2" max="2" width="4.5" style="73" customWidth="1"/>
    <col min="3" max="4" width="13.296875" style="73" customWidth="1"/>
    <col min="5" max="13" width="8.69921875" style="73"/>
    <col min="14" max="14" width="18.69921875" style="73" customWidth="1"/>
    <col min="15" max="16384" width="8.69921875" style="73"/>
  </cols>
  <sheetData>
    <row r="1" spans="2:14" ht="18" thickBot="1"/>
    <row r="2" spans="2:14" ht="26.55" customHeight="1" thickBot="1">
      <c r="B2" s="120" t="s">
        <v>369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2:14" ht="19.95" customHeigh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6"/>
    </row>
    <row r="4" spans="2:14" ht="19.95" customHeight="1" thickBot="1">
      <c r="B4" s="77"/>
      <c r="C4" s="78" t="s">
        <v>370</v>
      </c>
      <c r="D4" s="79" t="s">
        <v>371</v>
      </c>
      <c r="N4" s="80"/>
    </row>
    <row r="5" spans="2:14" ht="19.95" customHeight="1" thickBot="1">
      <c r="B5" s="77"/>
      <c r="C5" s="78" t="s">
        <v>372</v>
      </c>
      <c r="D5" s="79" t="s">
        <v>373</v>
      </c>
      <c r="N5" s="80"/>
    </row>
    <row r="6" spans="2:14" ht="19.95" customHeight="1" thickBot="1">
      <c r="B6" s="77"/>
      <c r="C6" s="78" t="s">
        <v>374</v>
      </c>
      <c r="D6" s="81">
        <v>44634</v>
      </c>
      <c r="N6" s="80"/>
    </row>
    <row r="7" spans="2:14" ht="19.95" customHeight="1" thickBot="1">
      <c r="B7" s="82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83"/>
    </row>
    <row r="8" spans="2:14" ht="26.55" customHeight="1" thickBot="1">
      <c r="B8" s="119" t="s">
        <v>375</v>
      </c>
      <c r="C8" s="119" t="s">
        <v>6</v>
      </c>
      <c r="D8" s="119" t="s">
        <v>376</v>
      </c>
      <c r="E8" s="119" t="s">
        <v>377</v>
      </c>
      <c r="F8" s="119" t="s">
        <v>378</v>
      </c>
      <c r="G8" s="119"/>
      <c r="H8" s="119" t="s">
        <v>379</v>
      </c>
      <c r="I8" s="119"/>
      <c r="J8" s="119"/>
      <c r="K8" s="119"/>
      <c r="L8" s="119"/>
      <c r="M8" s="119"/>
      <c r="N8" s="119" t="s">
        <v>31</v>
      </c>
    </row>
    <row r="9" spans="2:14" ht="26.55" customHeight="1" thickBot="1">
      <c r="B9" s="119"/>
      <c r="C9" s="119"/>
      <c r="D9" s="119"/>
      <c r="E9" s="119"/>
      <c r="F9" s="84" t="s">
        <v>380</v>
      </c>
      <c r="G9" s="84" t="s">
        <v>381</v>
      </c>
      <c r="H9" s="84" t="s">
        <v>382</v>
      </c>
      <c r="I9" s="84" t="s">
        <v>383</v>
      </c>
      <c r="J9" s="84" t="s">
        <v>384</v>
      </c>
      <c r="K9" s="84" t="s">
        <v>385</v>
      </c>
      <c r="L9" s="84" t="s">
        <v>386</v>
      </c>
      <c r="M9" s="84" t="s">
        <v>387</v>
      </c>
      <c r="N9" s="119"/>
    </row>
    <row r="10" spans="2:14" ht="19.95" customHeight="1" thickBot="1">
      <c r="B10" s="85">
        <v>1</v>
      </c>
      <c r="C10" s="85" t="s">
        <v>388</v>
      </c>
      <c r="D10" s="85" t="s">
        <v>389</v>
      </c>
      <c r="E10" s="85" t="s">
        <v>390</v>
      </c>
      <c r="F10" s="85" t="s">
        <v>34</v>
      </c>
      <c r="G10" s="85" t="s">
        <v>37</v>
      </c>
      <c r="H10" s="85"/>
      <c r="I10" s="85">
        <v>7</v>
      </c>
      <c r="J10" s="85">
        <v>6</v>
      </c>
      <c r="K10" s="85">
        <v>0</v>
      </c>
      <c r="L10" s="85">
        <v>0</v>
      </c>
      <c r="M10" s="85">
        <v>0</v>
      </c>
      <c r="N10" s="85" t="s">
        <v>391</v>
      </c>
    </row>
    <row r="11" spans="2:14" ht="19.95" customHeight="1" thickBot="1">
      <c r="B11" s="85">
        <v>2</v>
      </c>
      <c r="C11" s="85" t="s">
        <v>392</v>
      </c>
      <c r="D11" s="85" t="s">
        <v>393</v>
      </c>
      <c r="E11" s="85" t="s">
        <v>390</v>
      </c>
      <c r="F11" s="85" t="s">
        <v>34</v>
      </c>
      <c r="G11" s="85" t="s">
        <v>37</v>
      </c>
      <c r="H11" s="85"/>
      <c r="I11" s="85">
        <v>7</v>
      </c>
      <c r="J11" s="85">
        <v>6</v>
      </c>
      <c r="K11" s="85">
        <v>0</v>
      </c>
      <c r="L11" s="85">
        <v>0</v>
      </c>
      <c r="M11" s="85">
        <v>0</v>
      </c>
      <c r="N11" s="85"/>
    </row>
    <row r="12" spans="2:14" ht="19.95" customHeight="1" thickBot="1">
      <c r="B12" s="85">
        <v>3</v>
      </c>
      <c r="C12" s="85" t="s">
        <v>394</v>
      </c>
      <c r="D12" s="85" t="s">
        <v>395</v>
      </c>
      <c r="E12" s="85" t="s">
        <v>390</v>
      </c>
      <c r="F12" s="85" t="s">
        <v>37</v>
      </c>
      <c r="G12" s="85" t="s">
        <v>34</v>
      </c>
      <c r="H12" s="85"/>
      <c r="I12" s="85">
        <v>7</v>
      </c>
      <c r="J12" s="85">
        <v>8</v>
      </c>
      <c r="K12" s="85">
        <v>0</v>
      </c>
      <c r="L12" s="85">
        <v>0</v>
      </c>
      <c r="M12" s="85">
        <v>0</v>
      </c>
      <c r="N12" s="85" t="s">
        <v>396</v>
      </c>
    </row>
    <row r="13" spans="2:14" ht="19.95" customHeight="1" thickBot="1">
      <c r="B13" s="85">
        <v>4</v>
      </c>
      <c r="C13" s="85" t="s">
        <v>397</v>
      </c>
      <c r="D13" s="85" t="s">
        <v>398</v>
      </c>
      <c r="E13" s="85" t="s">
        <v>399</v>
      </c>
      <c r="F13" s="85" t="s">
        <v>34</v>
      </c>
      <c r="G13" s="85" t="s">
        <v>400</v>
      </c>
      <c r="H13" s="85"/>
      <c r="I13" s="85">
        <v>5</v>
      </c>
      <c r="J13" s="85">
        <v>1</v>
      </c>
      <c r="K13" s="85">
        <v>0</v>
      </c>
      <c r="L13" s="85">
        <v>0</v>
      </c>
      <c r="M13" s="85">
        <v>0</v>
      </c>
      <c r="N13" s="85"/>
    </row>
    <row r="14" spans="2:14" ht="19.95" customHeight="1" thickBot="1">
      <c r="B14" s="85">
        <v>5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</row>
    <row r="15" spans="2:14" ht="19.95" customHeight="1" thickBot="1">
      <c r="B15" s="85">
        <v>6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</row>
    <row r="16" spans="2:14" ht="28.5" customHeight="1" thickBot="1">
      <c r="B16" s="119" t="s">
        <v>401</v>
      </c>
      <c r="C16" s="119"/>
      <c r="D16" s="119"/>
      <c r="E16" s="119"/>
      <c r="F16" s="119"/>
      <c r="G16" s="119"/>
      <c r="H16" s="85"/>
      <c r="I16" s="85"/>
      <c r="J16" s="85"/>
      <c r="K16" s="85"/>
      <c r="L16" s="85"/>
      <c r="M16" s="85"/>
      <c r="N16" s="86"/>
    </row>
    <row r="17" ht="19.95" customHeight="1"/>
  </sheetData>
  <mergeCells count="9">
    <mergeCell ref="B16:G16"/>
    <mergeCell ref="B2:N2"/>
    <mergeCell ref="B8:B9"/>
    <mergeCell ref="C8:C9"/>
    <mergeCell ref="D8:D9"/>
    <mergeCell ref="E8:E9"/>
    <mergeCell ref="F8:G8"/>
    <mergeCell ref="H8:M8"/>
    <mergeCell ref="N8:N9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데이터입력</vt:lpstr>
      <vt:lpstr>셀서식</vt:lpstr>
      <vt:lpstr>예제(2)</vt:lpstr>
      <vt:lpstr>복사와이동</vt:lpstr>
      <vt:lpstr>예제(3)인쇄</vt:lpstr>
      <vt:lpstr>예제(4)</vt:lpstr>
      <vt:lpstr>교통비청구서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hmiso</dc:creator>
  <cp:lastModifiedBy>유미영[어학교양학부]</cp:lastModifiedBy>
  <dcterms:created xsi:type="dcterms:W3CDTF">2020-03-29T13:21:10Z</dcterms:created>
  <dcterms:modified xsi:type="dcterms:W3CDTF">2023-09-06T06:40:37Z</dcterms:modified>
</cp:coreProperties>
</file>