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13_ncr:40009_{2E9058E9-565F-4F48-8627-A16B4F5A38A6}" xr6:coauthVersionLast="44" xr6:coauthVersionMax="44" xr10:uidLastSave="{00000000-0000-0000-0000-000000000000}"/>
  <bookViews>
    <workbookView xWindow="28680" yWindow="-120" windowWidth="29040" windowHeight="15990"/>
  </bookViews>
  <sheets>
    <sheet name="02F品種分類" sheetId="3" r:id="rId1"/>
    <sheet name="相違点" sheetId="6" r:id="rId2"/>
    <sheet name="02F H40" sheetId="5" r:id="rId3"/>
    <sheet name="Differences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PAAHH" localSheetId="2">'[1]95F'!#REF!</definedName>
    <definedName name="PAAHH" localSheetId="0">'[1]95F'!#REF!</definedName>
    <definedName name="PAAHH" localSheetId="3">'[1]95F'!#REF!</definedName>
    <definedName name="PAAHH" localSheetId="1">'[1]95F'!#REF!</definedName>
    <definedName name="PAAHH">'[1]95F'!#REF!</definedName>
    <definedName name="PAH" localSheetId="2">'[1]95F'!#REF!</definedName>
    <definedName name="PAH" localSheetId="0">'[1]95F'!#REF!</definedName>
    <definedName name="PAH" localSheetId="3">'[1]95F'!#REF!</definedName>
    <definedName name="PAH" localSheetId="1">'[1]95F'!#REF!</definedName>
    <definedName name="PAH">'[1]95F'!#REF!</definedName>
    <definedName name="PD" localSheetId="2">'[1]95F'!#REF!</definedName>
    <definedName name="PD" localSheetId="0">'[1]95F'!#REF!</definedName>
    <definedName name="PD" localSheetId="3">'[1]95F'!#REF!</definedName>
    <definedName name="PD" localSheetId="1">'[1]95F'!#REF!</definedName>
    <definedName name="PD">'[1]95F'!#REF!</definedName>
    <definedName name="PDD" localSheetId="2">'[1]95F'!#REF!</definedName>
    <definedName name="PDD" localSheetId="0">'[1]95F'!#REF!</definedName>
    <definedName name="PDD" localSheetId="3">'[1]95F'!#REF!</definedName>
    <definedName name="PDD" localSheetId="1">'[1]95F'!#REF!</definedName>
    <definedName name="PDD">'[1]95F'!#REF!</definedName>
    <definedName name="PGH" localSheetId="2">'[1]95F'!#REF!</definedName>
    <definedName name="PGH" localSheetId="0">'[1]95F'!#REF!</definedName>
    <definedName name="PGH" localSheetId="3">'[1]95F'!#REF!</definedName>
    <definedName name="PGH" localSheetId="1">'[1]95F'!#REF!</definedName>
    <definedName name="PGH">'[1]95F'!#REF!</definedName>
    <definedName name="_xlnm.Print_Area" localSheetId="2">'02F H40'!$A$1:$F$316</definedName>
    <definedName name="_xlnm.Print_Area" localSheetId="0">'02F品種分類'!$A$1:$F$294</definedName>
    <definedName name="_xlnm.Print_Area" localSheetId="3">Differences!$A$2:$L$324</definedName>
    <definedName name="_xlnm.Print_Area" localSheetId="1">相違点!$A$1:$L$323</definedName>
    <definedName name="_xlnm.Print_Titles" localSheetId="2">'02F H40'!$1:$4</definedName>
    <definedName name="_xlnm.Print_Titles" localSheetId="0">'02F品種分類'!$1:$6</definedName>
    <definedName name="_xlnm.Print_Titles" localSheetId="3">Differences!$2:$4</definedName>
    <definedName name="_xlnm.Print_Titles" localSheetId="1">相違点!$1:$3</definedName>
    <definedName name="SPEC">'[3]451A'!#REF!</definedName>
    <definedName name="SPEC1">'[3]451A'!#REF!</definedName>
    <definedName name="SPEC2">'[3]451A'!#REF!</definedName>
    <definedName name="SPEC3">'[3]451C'!#REF!</definedName>
    <definedName name="SPEC4">'[3]451A'!#REF!</definedName>
    <definedName name="ＴＧＰコード別法人名一覧表">[2]TGP一覧!#REF!</definedName>
    <definedName name="ｷｶｸ">'[3]451A'!#REF!</definedName>
    <definedName name="千">[4]全売上金!#REF!</definedName>
    <definedName name="百万">[4]全売上金!#REF!</definedName>
    <definedName name="輸出注残金額">#REF!</definedName>
    <definedName name="輸出売上金額">#REF!</definedName>
    <definedName name="六">[4]全売上金!#REF!</definedName>
    <definedName name="六千">[4]全売上金!#REF!</definedName>
    <definedName name="六百万">[4]全売上金!#REF!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5" l="1"/>
  <c r="D96" i="5"/>
  <c r="D140" i="5"/>
  <c r="D183" i="5"/>
  <c r="D230" i="5"/>
  <c r="D256" i="5"/>
  <c r="D295" i="5"/>
  <c r="D317" i="5"/>
  <c r="A318" i="5"/>
  <c r="B318" i="5"/>
  <c r="C318" i="5"/>
  <c r="D318" i="5"/>
  <c r="F5" i="7"/>
  <c r="S5" i="7"/>
  <c r="F6" i="7"/>
  <c r="S6" i="7"/>
  <c r="F7" i="7"/>
  <c r="S7" i="7"/>
  <c r="F8" i="7"/>
  <c r="S8" i="7"/>
  <c r="F9" i="7"/>
  <c r="S9" i="7"/>
  <c r="F10" i="7"/>
  <c r="S10" i="7"/>
  <c r="F11" i="7"/>
  <c r="S11" i="7"/>
  <c r="F12" i="7"/>
  <c r="S12" i="7"/>
  <c r="F13" i="7"/>
  <c r="S13" i="7"/>
  <c r="F14" i="7"/>
  <c r="S14" i="7"/>
  <c r="F15" i="7"/>
  <c r="S15" i="7"/>
  <c r="F16" i="7"/>
  <c r="S16" i="7"/>
  <c r="F17" i="7"/>
  <c r="S17" i="7"/>
  <c r="F18" i="7"/>
  <c r="S18" i="7"/>
  <c r="F19" i="7"/>
  <c r="S19" i="7"/>
  <c r="F20" i="7"/>
  <c r="S20" i="7"/>
  <c r="F21" i="7"/>
  <c r="S21" i="7"/>
  <c r="F22" i="7"/>
  <c r="S22" i="7"/>
  <c r="F23" i="7"/>
  <c r="S23" i="7"/>
  <c r="F24" i="7"/>
  <c r="S24" i="7"/>
  <c r="F25" i="7"/>
  <c r="S25" i="7"/>
  <c r="F26" i="7"/>
  <c r="S26" i="7"/>
  <c r="F27" i="7"/>
  <c r="S27" i="7"/>
  <c r="F28" i="7"/>
  <c r="S28" i="7"/>
  <c r="F29" i="7"/>
  <c r="S29" i="7"/>
  <c r="F30" i="7"/>
  <c r="S30" i="7"/>
  <c r="F31" i="7"/>
  <c r="S31" i="7"/>
  <c r="F32" i="7"/>
  <c r="S32" i="7"/>
  <c r="F33" i="7"/>
  <c r="S33" i="7"/>
  <c r="F34" i="7"/>
  <c r="S34" i="7"/>
  <c r="F35" i="7"/>
  <c r="S35" i="7"/>
  <c r="F36" i="7"/>
  <c r="S36" i="7"/>
  <c r="F37" i="7"/>
  <c r="S37" i="7"/>
  <c r="F38" i="7"/>
  <c r="S38" i="7"/>
  <c r="F39" i="7"/>
  <c r="S39" i="7"/>
  <c r="F40" i="7"/>
  <c r="S40" i="7"/>
  <c r="F41" i="7"/>
  <c r="S41" i="7"/>
  <c r="F42" i="7"/>
  <c r="S42" i="7"/>
  <c r="F43" i="7"/>
  <c r="S43" i="7"/>
  <c r="F44" i="7"/>
  <c r="S44" i="7"/>
  <c r="F45" i="7"/>
  <c r="S45" i="7"/>
  <c r="F46" i="7"/>
  <c r="S46" i="7"/>
  <c r="F47" i="7"/>
  <c r="S47" i="7"/>
  <c r="F48" i="7"/>
  <c r="S48" i="7"/>
  <c r="F49" i="7"/>
  <c r="S49" i="7"/>
  <c r="F50" i="7"/>
  <c r="S50" i="7"/>
  <c r="F51" i="7"/>
  <c r="S51" i="7"/>
  <c r="F52" i="7"/>
  <c r="S52" i="7"/>
  <c r="F53" i="7"/>
  <c r="S53" i="7"/>
  <c r="F54" i="7"/>
  <c r="S54" i="7"/>
  <c r="F55" i="7"/>
  <c r="S55" i="7"/>
  <c r="F56" i="7"/>
  <c r="S56" i="7"/>
  <c r="F57" i="7"/>
  <c r="S57" i="7"/>
  <c r="F58" i="7"/>
  <c r="S58" i="7"/>
  <c r="I59" i="7"/>
  <c r="K59" i="7"/>
  <c r="Q59" i="7"/>
  <c r="F63" i="7"/>
  <c r="S63" i="7"/>
  <c r="F64" i="7"/>
  <c r="S64" i="7"/>
  <c r="F65" i="7"/>
  <c r="S65" i="7"/>
  <c r="F66" i="7"/>
  <c r="S66" i="7"/>
  <c r="F67" i="7"/>
  <c r="S67" i="7"/>
  <c r="F68" i="7"/>
  <c r="S68" i="7"/>
  <c r="F69" i="7"/>
  <c r="S69" i="7"/>
  <c r="F70" i="7"/>
  <c r="S70" i="7"/>
  <c r="F71" i="7"/>
  <c r="S71" i="7"/>
  <c r="F72" i="7"/>
  <c r="S72" i="7"/>
  <c r="F73" i="7"/>
  <c r="S73" i="7"/>
  <c r="F74" i="7"/>
  <c r="S74" i="7"/>
  <c r="F75" i="7"/>
  <c r="S75" i="7"/>
  <c r="F76" i="7"/>
  <c r="S76" i="7"/>
  <c r="F77" i="7"/>
  <c r="S77" i="7"/>
  <c r="F78" i="7"/>
  <c r="S78" i="7"/>
  <c r="F79" i="7"/>
  <c r="S79" i="7"/>
  <c r="F80" i="7"/>
  <c r="S80" i="7"/>
  <c r="F81" i="7"/>
  <c r="S81" i="7"/>
  <c r="F82" i="7"/>
  <c r="S82" i="7"/>
  <c r="F83" i="7"/>
  <c r="S83" i="7"/>
  <c r="F84" i="7"/>
  <c r="S84" i="7"/>
  <c r="F85" i="7"/>
  <c r="S85" i="7"/>
  <c r="F86" i="7"/>
  <c r="S86" i="7"/>
  <c r="F87" i="7"/>
  <c r="S87" i="7"/>
  <c r="F88" i="7"/>
  <c r="S88" i="7"/>
  <c r="F89" i="7"/>
  <c r="S89" i="7"/>
  <c r="F90" i="7"/>
  <c r="S90" i="7"/>
  <c r="F91" i="7"/>
  <c r="S91" i="7"/>
  <c r="F92" i="7"/>
  <c r="S92" i="7"/>
  <c r="F93" i="7"/>
  <c r="S93" i="7"/>
  <c r="F94" i="7"/>
  <c r="S94" i="7"/>
  <c r="F95" i="7"/>
  <c r="S95" i="7"/>
  <c r="F96" i="7"/>
  <c r="I96" i="7"/>
  <c r="S96" i="7"/>
  <c r="K97" i="7"/>
  <c r="Q97" i="7"/>
  <c r="F101" i="7"/>
  <c r="S101" i="7"/>
  <c r="F102" i="7"/>
  <c r="S102" i="7"/>
  <c r="F103" i="7"/>
  <c r="S103" i="7"/>
  <c r="F104" i="7"/>
  <c r="S104" i="7"/>
  <c r="F105" i="7"/>
  <c r="S105" i="7"/>
  <c r="F106" i="7"/>
  <c r="S106" i="7"/>
  <c r="F107" i="7"/>
  <c r="S107" i="7"/>
  <c r="F108" i="7"/>
  <c r="S108" i="7"/>
  <c r="F109" i="7"/>
  <c r="S109" i="7"/>
  <c r="F110" i="7"/>
  <c r="S110" i="7"/>
  <c r="F111" i="7"/>
  <c r="S111" i="7"/>
  <c r="F112" i="7"/>
  <c r="S112" i="7"/>
  <c r="F113" i="7"/>
  <c r="S113" i="7"/>
  <c r="F114" i="7"/>
  <c r="S114" i="7"/>
  <c r="F115" i="7"/>
  <c r="S115" i="7"/>
  <c r="F116" i="7"/>
  <c r="S116" i="7"/>
  <c r="F117" i="7"/>
  <c r="S117" i="7"/>
  <c r="F118" i="7"/>
  <c r="S118" i="7"/>
  <c r="F119" i="7"/>
  <c r="S119" i="7"/>
  <c r="F120" i="7"/>
  <c r="S120" i="7"/>
  <c r="F121" i="7"/>
  <c r="S121" i="7"/>
  <c r="F122" i="7"/>
  <c r="S122" i="7"/>
  <c r="F123" i="7"/>
  <c r="S123" i="7"/>
  <c r="F124" i="7"/>
  <c r="S124" i="7"/>
  <c r="F125" i="7"/>
  <c r="S125" i="7"/>
  <c r="F126" i="7"/>
  <c r="S126" i="7"/>
  <c r="F127" i="7"/>
  <c r="S127" i="7"/>
  <c r="F128" i="7"/>
  <c r="S128" i="7"/>
  <c r="F129" i="7"/>
  <c r="S129" i="7"/>
  <c r="F130" i="7"/>
  <c r="S130" i="7"/>
  <c r="F131" i="7"/>
  <c r="S131" i="7"/>
  <c r="F132" i="7"/>
  <c r="S132" i="7"/>
  <c r="F133" i="7"/>
  <c r="S133" i="7"/>
  <c r="F134" i="7"/>
  <c r="S134" i="7"/>
  <c r="F135" i="7"/>
  <c r="S135" i="7"/>
  <c r="F136" i="7"/>
  <c r="S136" i="7"/>
  <c r="F137" i="7"/>
  <c r="S137" i="7"/>
  <c r="F138" i="7"/>
  <c r="S138" i="7"/>
  <c r="F139" i="7"/>
  <c r="S139" i="7"/>
  <c r="F140" i="7"/>
  <c r="S140" i="7"/>
  <c r="I141" i="7"/>
  <c r="K141" i="7"/>
  <c r="Q141" i="7"/>
  <c r="F144" i="7"/>
  <c r="S144" i="7"/>
  <c r="F145" i="7"/>
  <c r="S145" i="7"/>
  <c r="F146" i="7"/>
  <c r="S146" i="7"/>
  <c r="F147" i="7"/>
  <c r="S147" i="7"/>
  <c r="F148" i="7"/>
  <c r="S148" i="7"/>
  <c r="F149" i="7"/>
  <c r="S149" i="7"/>
  <c r="F150" i="7"/>
  <c r="S150" i="7"/>
  <c r="F151" i="7"/>
  <c r="S151" i="7"/>
  <c r="F152" i="7"/>
  <c r="S152" i="7"/>
  <c r="F153" i="7"/>
  <c r="S153" i="7"/>
  <c r="F154" i="7"/>
  <c r="S154" i="7"/>
  <c r="F155" i="7"/>
  <c r="S155" i="7"/>
  <c r="F156" i="7"/>
  <c r="S156" i="7"/>
  <c r="F157" i="7"/>
  <c r="S157" i="7"/>
  <c r="F158" i="7"/>
  <c r="S158" i="7"/>
  <c r="F159" i="7"/>
  <c r="S159" i="7"/>
  <c r="F160" i="7"/>
  <c r="S160" i="7"/>
  <c r="F161" i="7"/>
  <c r="S161" i="7"/>
  <c r="F162" i="7"/>
  <c r="S162" i="7"/>
  <c r="F163" i="7"/>
  <c r="S163" i="7"/>
  <c r="F164" i="7"/>
  <c r="S164" i="7"/>
  <c r="F165" i="7"/>
  <c r="S165" i="7"/>
  <c r="F166" i="7"/>
  <c r="S166" i="7"/>
  <c r="F167" i="7"/>
  <c r="S167" i="7"/>
  <c r="F168" i="7"/>
  <c r="S168" i="7"/>
  <c r="F169" i="7"/>
  <c r="S169" i="7"/>
  <c r="F170" i="7"/>
  <c r="S170" i="7"/>
  <c r="F171" i="7"/>
  <c r="S171" i="7"/>
  <c r="F172" i="7"/>
  <c r="S172" i="7"/>
  <c r="F173" i="7"/>
  <c r="S173" i="7"/>
  <c r="F174" i="7"/>
  <c r="S174" i="7"/>
  <c r="F175" i="7"/>
  <c r="S175" i="7"/>
  <c r="F176" i="7"/>
  <c r="S176" i="7"/>
  <c r="F177" i="7"/>
  <c r="S177" i="7"/>
  <c r="F178" i="7"/>
  <c r="S178" i="7"/>
  <c r="F179" i="7"/>
  <c r="S179" i="7"/>
  <c r="F180" i="7"/>
  <c r="S180" i="7"/>
  <c r="F181" i="7"/>
  <c r="S181" i="7"/>
  <c r="F182" i="7"/>
  <c r="S182" i="7"/>
  <c r="F183" i="7"/>
  <c r="S183" i="7"/>
  <c r="I184" i="7"/>
  <c r="K184" i="7"/>
  <c r="Q184" i="7"/>
  <c r="F187" i="7"/>
  <c r="S187" i="7"/>
  <c r="F188" i="7"/>
  <c r="S188" i="7"/>
  <c r="F189" i="7"/>
  <c r="S189" i="7"/>
  <c r="F190" i="7"/>
  <c r="S190" i="7"/>
  <c r="F191" i="7"/>
  <c r="S191" i="7"/>
  <c r="F192" i="7"/>
  <c r="S192" i="7"/>
  <c r="F193" i="7"/>
  <c r="S193" i="7"/>
  <c r="F194" i="7"/>
  <c r="S194" i="7"/>
  <c r="F195" i="7"/>
  <c r="S195" i="7"/>
  <c r="F196" i="7"/>
  <c r="S196" i="7"/>
  <c r="F197" i="7"/>
  <c r="S197" i="7"/>
  <c r="F198" i="7"/>
  <c r="S198" i="7"/>
  <c r="F199" i="7"/>
  <c r="S199" i="7"/>
  <c r="F200" i="7"/>
  <c r="S200" i="7"/>
  <c r="F201" i="7"/>
  <c r="S201" i="7"/>
  <c r="F202" i="7"/>
  <c r="S202" i="7"/>
  <c r="F203" i="7"/>
  <c r="S203" i="7"/>
  <c r="F204" i="7"/>
  <c r="S204" i="7"/>
  <c r="F205" i="7"/>
  <c r="S205" i="7"/>
  <c r="F206" i="7"/>
  <c r="S206" i="7"/>
  <c r="F207" i="7"/>
  <c r="S207" i="7"/>
  <c r="F208" i="7"/>
  <c r="S208" i="7"/>
  <c r="F209" i="7"/>
  <c r="S209" i="7"/>
  <c r="F210" i="7"/>
  <c r="S210" i="7"/>
  <c r="F211" i="7"/>
  <c r="S211" i="7"/>
  <c r="F212" i="7"/>
  <c r="S212" i="7"/>
  <c r="F213" i="7"/>
  <c r="S213" i="7"/>
  <c r="F214" i="7"/>
  <c r="S214" i="7"/>
  <c r="F215" i="7"/>
  <c r="S215" i="7"/>
  <c r="F216" i="7"/>
  <c r="S216" i="7"/>
  <c r="F217" i="7"/>
  <c r="S217" i="7"/>
  <c r="F218" i="7"/>
  <c r="S218" i="7"/>
  <c r="F219" i="7"/>
  <c r="S219" i="7"/>
  <c r="F220" i="7"/>
  <c r="S220" i="7"/>
  <c r="F221" i="7"/>
  <c r="S221" i="7"/>
  <c r="F222" i="7"/>
  <c r="S222" i="7"/>
  <c r="F223" i="7"/>
  <c r="S223" i="7"/>
  <c r="F224" i="7"/>
  <c r="S224" i="7"/>
  <c r="F225" i="7"/>
  <c r="S225" i="7"/>
  <c r="F226" i="7"/>
  <c r="S226" i="7"/>
  <c r="F227" i="7"/>
  <c r="S227" i="7"/>
  <c r="F228" i="7"/>
  <c r="S228" i="7"/>
  <c r="F229" i="7"/>
  <c r="S229" i="7"/>
  <c r="F230" i="7"/>
  <c r="K230" i="7"/>
  <c r="Q230" i="7"/>
  <c r="F231" i="7"/>
  <c r="I231" i="7"/>
  <c r="F232" i="7"/>
  <c r="F237" i="7"/>
  <c r="S237" i="7"/>
  <c r="F238" i="7"/>
  <c r="S238" i="7"/>
  <c r="F239" i="7"/>
  <c r="S239" i="7"/>
  <c r="F240" i="7"/>
  <c r="S240" i="7"/>
  <c r="F241" i="7"/>
  <c r="S241" i="7"/>
  <c r="F242" i="7"/>
  <c r="S242" i="7"/>
  <c r="F243" i="7"/>
  <c r="S243" i="7"/>
  <c r="F244" i="7"/>
  <c r="S244" i="7"/>
  <c r="F245" i="7"/>
  <c r="S245" i="7"/>
  <c r="F246" i="7"/>
  <c r="S246" i="7"/>
  <c r="F247" i="7"/>
  <c r="S247" i="7"/>
  <c r="F248" i="7"/>
  <c r="S248" i="7"/>
  <c r="F249" i="7"/>
  <c r="S249" i="7"/>
  <c r="F250" i="7"/>
  <c r="S250" i="7"/>
  <c r="F251" i="7"/>
  <c r="S251" i="7"/>
  <c r="F252" i="7"/>
  <c r="S252" i="7"/>
  <c r="F253" i="7"/>
  <c r="S253" i="7"/>
  <c r="F254" i="7"/>
  <c r="S254" i="7"/>
  <c r="F255" i="7"/>
  <c r="S255" i="7"/>
  <c r="F256" i="7"/>
  <c r="S256" i="7"/>
  <c r="F257" i="7"/>
  <c r="S257" i="7"/>
  <c r="F258" i="7"/>
  <c r="S258" i="7"/>
  <c r="I259" i="7"/>
  <c r="K259" i="7"/>
  <c r="Q259" i="7"/>
  <c r="F262" i="7"/>
  <c r="S262" i="7"/>
  <c r="F263" i="7"/>
  <c r="S263" i="7"/>
  <c r="F264" i="7"/>
  <c r="S264" i="7"/>
  <c r="F265" i="7"/>
  <c r="S265" i="7"/>
  <c r="F266" i="7"/>
  <c r="S266" i="7"/>
  <c r="F267" i="7"/>
  <c r="S267" i="7"/>
  <c r="F268" i="7"/>
  <c r="S268" i="7"/>
  <c r="F269" i="7"/>
  <c r="S269" i="7"/>
  <c r="F270" i="7"/>
  <c r="S270" i="7"/>
  <c r="F271" i="7"/>
  <c r="S271" i="7"/>
  <c r="F272" i="7"/>
  <c r="S272" i="7"/>
  <c r="F273" i="7"/>
  <c r="S273" i="7"/>
  <c r="F274" i="7"/>
  <c r="S274" i="7"/>
  <c r="F275" i="7"/>
  <c r="S275" i="7"/>
  <c r="F276" i="7"/>
  <c r="S276" i="7"/>
  <c r="F277" i="7"/>
  <c r="S277" i="7"/>
  <c r="F278" i="7"/>
  <c r="S278" i="7"/>
  <c r="F279" i="7"/>
  <c r="S279" i="7"/>
  <c r="F280" i="7"/>
  <c r="S280" i="7"/>
  <c r="F281" i="7"/>
  <c r="S281" i="7"/>
  <c r="F282" i="7"/>
  <c r="S282" i="7"/>
  <c r="F283" i="7"/>
  <c r="S283" i="7"/>
  <c r="F284" i="7"/>
  <c r="S284" i="7"/>
  <c r="F285" i="7"/>
  <c r="S285" i="7"/>
  <c r="F286" i="7"/>
  <c r="S286" i="7"/>
  <c r="F287" i="7"/>
  <c r="S287" i="7"/>
  <c r="F288" i="7"/>
  <c r="S288" i="7"/>
  <c r="F289" i="7"/>
  <c r="S289" i="7"/>
  <c r="F290" i="7"/>
  <c r="S290" i="7"/>
  <c r="F291" i="7"/>
  <c r="S291" i="7"/>
  <c r="F292" i="7"/>
  <c r="S292" i="7"/>
  <c r="F293" i="7"/>
  <c r="S293" i="7"/>
  <c r="F294" i="7"/>
  <c r="S294" i="7"/>
  <c r="F295" i="7"/>
  <c r="S295" i="7"/>
  <c r="F296" i="7"/>
  <c r="S296" i="7"/>
  <c r="F297" i="7"/>
  <c r="S297" i="7"/>
  <c r="F298" i="7"/>
  <c r="I298" i="7"/>
  <c r="K298" i="7"/>
  <c r="K324" i="7" s="1"/>
  <c r="Q298" i="7"/>
  <c r="F299" i="7"/>
  <c r="F303" i="7"/>
  <c r="S303" i="7"/>
  <c r="F304" i="7"/>
  <c r="S304" i="7"/>
  <c r="F305" i="7"/>
  <c r="S305" i="7"/>
  <c r="F306" i="7"/>
  <c r="S306" i="7"/>
  <c r="F307" i="7"/>
  <c r="S307" i="7"/>
  <c r="F308" i="7"/>
  <c r="S308" i="7"/>
  <c r="F309" i="7"/>
  <c r="S309" i="7"/>
  <c r="F310" i="7"/>
  <c r="S310" i="7"/>
  <c r="F311" i="7"/>
  <c r="S311" i="7"/>
  <c r="F312" i="7"/>
  <c r="S312" i="7"/>
  <c r="F313" i="7"/>
  <c r="S313" i="7"/>
  <c r="F314" i="7"/>
  <c r="S314" i="7"/>
  <c r="F315" i="7"/>
  <c r="S315" i="7"/>
  <c r="F316" i="7"/>
  <c r="S316" i="7"/>
  <c r="F317" i="7"/>
  <c r="S317" i="7"/>
  <c r="F318" i="7"/>
  <c r="S318" i="7"/>
  <c r="F319" i="7"/>
  <c r="S319" i="7"/>
  <c r="F320" i="7"/>
  <c r="S320" i="7"/>
  <c r="F321" i="7"/>
  <c r="S321" i="7"/>
  <c r="F322" i="7"/>
  <c r="I322" i="7"/>
  <c r="S322" i="7"/>
  <c r="I323" i="7"/>
  <c r="K323" i="7"/>
  <c r="Q323" i="7"/>
  <c r="N324" i="7"/>
  <c r="O324" i="7"/>
  <c r="P324" i="7"/>
  <c r="Q324" i="7"/>
  <c r="I58" i="6"/>
  <c r="I322" i="6" s="1"/>
  <c r="K58" i="6"/>
  <c r="Q58" i="6"/>
  <c r="Q323" i="6" s="1"/>
  <c r="I95" i="6"/>
  <c r="K96" i="6"/>
  <c r="K323" i="6" s="1"/>
  <c r="Q96" i="6"/>
  <c r="I140" i="6"/>
  <c r="K140" i="6"/>
  <c r="Q140" i="6"/>
  <c r="I183" i="6"/>
  <c r="K183" i="6"/>
  <c r="Q183" i="6"/>
  <c r="K229" i="6"/>
  <c r="Q229" i="6"/>
  <c r="I230" i="6"/>
  <c r="I258" i="6"/>
  <c r="K258" i="6"/>
  <c r="Q258" i="6"/>
  <c r="I297" i="6"/>
  <c r="K297" i="6"/>
  <c r="Q297" i="6"/>
  <c r="I321" i="6"/>
  <c r="K322" i="6"/>
  <c r="Q322" i="6"/>
  <c r="N323" i="6"/>
  <c r="O323" i="6"/>
  <c r="P323" i="6"/>
</calcChain>
</file>

<file path=xl/sharedStrings.xml><?xml version="1.0" encoding="utf-8"?>
<sst xmlns="http://schemas.openxmlformats.org/spreadsheetml/2006/main" count="12184" uniqueCount="1575">
  <si>
    <r>
      <t>ﾋﾞ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ｽﾞｲﾝﾀﾞｸﾀ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ﾘｰﾄﾞ付</t>
    </r>
    <r>
      <rPr>
        <sz val="8"/>
        <rFont val="Times New Roman"/>
        <family val="1"/>
      </rPr>
      <t>)</t>
    </r>
  </si>
  <si>
    <r>
      <t>EMI</t>
    </r>
    <r>
      <rPr>
        <sz val="8"/>
        <rFont val="ＭＳ 明朝"/>
        <family val="1"/>
        <charset val="128"/>
      </rPr>
      <t>除去ﾌｨﾙﾀ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その他</t>
    </r>
  </si>
  <si>
    <r>
      <t>AC</t>
    </r>
    <r>
      <rPr>
        <sz val="8"/>
        <rFont val="ＭＳ 明朝"/>
        <family val="1"/>
        <charset val="128"/>
      </rPr>
      <t>回路用</t>
    </r>
    <r>
      <rPr>
        <sz val="8"/>
        <rFont val="Times New Roman"/>
        <family val="1"/>
      </rPr>
      <t>EMI</t>
    </r>
    <r>
      <rPr>
        <sz val="8"/>
        <rFont val="ＭＳ 明朝"/>
        <family val="1"/>
        <charset val="128"/>
      </rPr>
      <t>除去ﾌｨﾙﾀ</t>
    </r>
  </si>
  <si>
    <r>
      <t>ﾊﾞﾘｽﾀ</t>
    </r>
    <r>
      <rPr>
        <sz val="8"/>
        <rFont val="Times New Roman"/>
        <family val="1"/>
      </rPr>
      <t>(VR/DSS710/DSS706/VFR303/DVZ/VFM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</si>
  <si>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高周波用積層空芯ﾀｲﾌﾟ</t>
    </r>
    <r>
      <rPr>
        <sz val="8"/>
        <rFont val="Times New Roman"/>
        <family val="1"/>
      </rPr>
      <t xml:space="preserve"> LQG15A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(1005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</si>
  <si>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高周波用積層空芯ﾀｲﾌﾟ</t>
    </r>
    <r>
      <rPr>
        <sz val="8"/>
        <rFont val="Times New Roman"/>
        <family val="1"/>
      </rPr>
      <t xml:space="preserve"> LQG18A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(1608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</si>
  <si>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高周波用積層空芯ﾀｲﾌﾟ</t>
    </r>
    <r>
      <rPr>
        <sz val="8"/>
        <rFont val="Times New Roman"/>
        <family val="1"/>
      </rPr>
      <t xml:space="preserve">  </t>
    </r>
    <r>
      <rPr>
        <sz val="8"/>
        <rFont val="ＭＳ 明朝"/>
        <family val="1"/>
        <charset val="128"/>
      </rPr>
      <t>その他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</si>
  <si>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一般用積層ﾌｪﾗｲﾄﾀｲﾌﾟ</t>
    </r>
    <r>
      <rPr>
        <sz val="8"/>
        <rFont val="Times New Roman"/>
        <family val="1"/>
      </rPr>
      <t xml:space="preserve"> LQM18/21/31</t>
    </r>
    <r>
      <rPr>
        <sz val="8"/>
        <rFont val="ＭＳ 明朝"/>
        <family val="1"/>
        <charset val="128"/>
      </rPr>
      <t>ﾀｲﾌﾟ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</si>
  <si>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高周波用巻線空芯ﾀｲﾌﾟ</t>
    </r>
    <r>
      <rPr>
        <sz val="8"/>
        <rFont val="Times New Roman"/>
        <family val="1"/>
      </rPr>
      <t xml:space="preserve"> LQW15A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(1005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</si>
  <si>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高周波用巻線空芯ﾀｲﾌﾟ</t>
    </r>
    <r>
      <rPr>
        <sz val="8"/>
        <rFont val="Times New Roman"/>
        <family val="1"/>
      </rPr>
      <t xml:space="preserve"> LQW18A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(1608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</si>
  <si>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高周波用巻線空芯ﾀｲﾌﾟ</t>
    </r>
    <r>
      <rPr>
        <sz val="8"/>
        <rFont val="Times New Roman"/>
        <family val="1"/>
      </rPr>
      <t xml:space="preserve"> LQW21A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(2012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),LQW31M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</si>
  <si>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一般用巻線ﾌｪﾗｲﾄﾀｲﾌﾟ</t>
    </r>
    <r>
      <rPr>
        <sz val="8"/>
        <rFont val="Times New Roman"/>
        <family val="1"/>
      </rPr>
      <t xml:space="preserve"> LQH32M/N</t>
    </r>
    <r>
      <rPr>
        <sz val="8"/>
        <rFont val="ＭＳ 明朝"/>
        <family val="1"/>
        <charset val="128"/>
      </rPr>
      <t>ﾀｲﾌﾟ（</t>
    </r>
    <r>
      <rPr>
        <sz val="8"/>
        <rFont val="Times New Roman"/>
        <family val="1"/>
      </rPr>
      <t>3225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</si>
  <si>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一般用巻線ﾌｪﾗｲﾄﾀｲﾌﾟ</t>
    </r>
    <r>
      <rPr>
        <sz val="8"/>
        <rFont val="Times New Roman"/>
        <family val="1"/>
      </rPr>
      <t xml:space="preserve"> LQH43M/N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(4532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</si>
  <si>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一般用巻線ﾌｪﾗｲﾄﾀｲﾌﾟ</t>
    </r>
    <r>
      <rPr>
        <sz val="8"/>
        <rFont val="Times New Roman"/>
        <family val="1"/>
      </rPr>
      <t xml:space="preserve"> LQH55N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(5750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  <r>
      <rPr>
        <sz val="8"/>
        <rFont val="ＭＳ 明朝"/>
        <family val="1"/>
        <charset val="128"/>
      </rPr>
      <t>，</t>
    </r>
    <r>
      <rPr>
        <sz val="8"/>
        <rFont val="Times New Roman"/>
        <family val="1"/>
      </rPr>
      <t>LQH66S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(6363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</si>
  <si>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一般用巻線ﾌｪﾗｲﾄﾀｲﾌﾟ</t>
    </r>
    <r>
      <rPr>
        <sz val="8"/>
        <rFont val="Times New Roman"/>
        <family val="1"/>
      </rPr>
      <t>LQH3ES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(3235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  <r>
      <rPr>
        <sz val="8"/>
        <rFont val="ＭＳ 明朝"/>
        <family val="1"/>
        <charset val="128"/>
      </rPr>
      <t>，</t>
    </r>
    <r>
      <rPr>
        <sz val="8"/>
        <rFont val="Times New Roman"/>
        <family val="1"/>
      </rPr>
      <t>LQH31M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</si>
  <si>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高周波用薄膜ﾀｲﾌﾟ</t>
    </r>
    <r>
      <rPr>
        <sz val="8"/>
        <rFont val="Times New Roman"/>
        <family val="1"/>
      </rPr>
      <t xml:space="preserve"> LQP03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(0603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</si>
  <si>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高周波用薄膜ﾀｲﾌﾟ</t>
    </r>
    <r>
      <rPr>
        <sz val="8"/>
        <rFont val="Times New Roman"/>
        <family val="1"/>
      </rPr>
      <t xml:space="preserve"> LQP15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(1005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</si>
  <si>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ﾁｯﾌﾟｺｲﾙ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高周波用薄膜ﾀｲﾌﾟ</t>
    </r>
    <r>
      <rPr>
        <sz val="8"/>
        <rFont val="Times New Roman"/>
        <family val="1"/>
      </rPr>
      <t xml:space="preserve"> LQP18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(1608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  <r>
      <rPr>
        <sz val="8"/>
        <rFont val="ＭＳ 明朝"/>
        <family val="1"/>
        <charset val="128"/>
      </rPr>
      <t>，</t>
    </r>
    <r>
      <rPr>
        <sz val="8"/>
        <rFont val="Times New Roman"/>
        <family val="1"/>
      </rPr>
      <t>LQV31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  <r>
      <rPr>
        <sz val="8"/>
        <rFont val="ＭＳ 明朝"/>
        <family val="1"/>
        <charset val="128"/>
      </rPr>
      <t>，その他</t>
    </r>
  </si>
  <si>
    <r>
      <t>誘電体ﾌｨﾙﾀ</t>
    </r>
    <r>
      <rPr>
        <sz val="8"/>
        <rFont val="Times New Roman"/>
        <family val="1"/>
      </rPr>
      <t xml:space="preserve"> DSK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 </t>
    </r>
    <r>
      <rPr>
        <sz val="8"/>
        <rFont val="ＭＳ 明朝"/>
        <family val="1"/>
        <charset val="128"/>
      </rPr>
      <t>共用器</t>
    </r>
  </si>
  <si>
    <r>
      <t>誘電体ﾌｨﾙﾀ</t>
    </r>
    <r>
      <rPr>
        <sz val="8"/>
        <rFont val="Times New Roman"/>
        <family val="1"/>
      </rPr>
      <t xml:space="preserve"> GB/KB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 </t>
    </r>
    <r>
      <rPr>
        <sz val="8"/>
        <rFont val="ＭＳ 明朝"/>
        <family val="1"/>
        <charset val="128"/>
      </rPr>
      <t>共用器</t>
    </r>
  </si>
  <si>
    <r>
      <t>誘電体ﾌｨﾙﾀﾓｼﾞｭｰﾙ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共用器</t>
    </r>
  </si>
  <si>
    <r>
      <t>誘電体ﾌｨﾙﾀ</t>
    </r>
    <r>
      <rPr>
        <sz val="8"/>
        <rFont val="Times New Roman"/>
        <family val="1"/>
      </rPr>
      <t xml:space="preserve"> DSK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段間ﾌｨﾙﾀ</t>
    </r>
  </si>
  <si>
    <r>
      <t>誘電体ﾌｨﾙﾀ</t>
    </r>
    <r>
      <rPr>
        <sz val="8"/>
        <rFont val="Times New Roman"/>
        <family val="1"/>
      </rPr>
      <t xml:space="preserve"> MB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段間ﾌｨﾙﾀ</t>
    </r>
  </si>
  <si>
    <r>
      <t>誘電体ﾌｨﾙﾀﾊｲﾊﾟﾜｰ</t>
    </r>
    <r>
      <rPr>
        <sz val="8"/>
        <rFont val="Times New Roman"/>
        <family val="1"/>
      </rPr>
      <t>TM</t>
    </r>
    <r>
      <rPr>
        <sz val="8"/>
        <rFont val="ＭＳ 明朝"/>
        <family val="1"/>
        <charset val="128"/>
      </rPr>
      <t>モード</t>
    </r>
  </si>
  <si>
    <r>
      <t>CE07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 </t>
    </r>
    <r>
      <rPr>
        <sz val="8"/>
        <rFont val="ＭＳ 明朝"/>
        <family val="1"/>
        <charset val="128"/>
      </rPr>
      <t>ｱｲｿﾚｰﾀ</t>
    </r>
    <r>
      <rPr>
        <sz val="8"/>
        <rFont val="Times New Roman"/>
        <family val="1"/>
      </rPr>
      <t xml:space="preserve"> / </t>
    </r>
    <r>
      <rPr>
        <sz val="8"/>
        <rFont val="ＭＳ 明朝"/>
        <family val="1"/>
        <charset val="128"/>
      </rPr>
      <t>ｻｰｷｭﾚｰﾀ</t>
    </r>
  </si>
  <si>
    <r>
      <t>CE05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 </t>
    </r>
    <r>
      <rPr>
        <sz val="8"/>
        <rFont val="ＭＳ 明朝"/>
        <family val="1"/>
        <charset val="128"/>
      </rPr>
      <t>ｱｲｿﾚｰﾀ</t>
    </r>
    <r>
      <rPr>
        <sz val="8"/>
        <rFont val="Times New Roman"/>
        <family val="1"/>
      </rPr>
      <t xml:space="preserve"> / </t>
    </r>
    <r>
      <rPr>
        <sz val="8"/>
        <rFont val="ＭＳ 明朝"/>
        <family val="1"/>
        <charset val="128"/>
      </rPr>
      <t>ｻｰｷｭﾚｰﾀ</t>
    </r>
  </si>
  <si>
    <r>
      <t>その他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ｱｲｿﾚｰﾀ</t>
    </r>
    <r>
      <rPr>
        <sz val="8"/>
        <rFont val="Times New Roman"/>
        <family val="1"/>
      </rPr>
      <t xml:space="preserve"> / </t>
    </r>
    <r>
      <rPr>
        <sz val="8"/>
        <rFont val="ＭＳ 明朝"/>
        <family val="1"/>
        <charset val="128"/>
      </rPr>
      <t>ｻｰｷｭﾚｰﾀ</t>
    </r>
  </si>
  <si>
    <r>
      <t xml:space="preserve">LC </t>
    </r>
    <r>
      <rPr>
        <sz val="8"/>
        <rFont val="ＭＳ 明朝"/>
        <family val="1"/>
        <charset val="128"/>
      </rPr>
      <t>ﾌｨﾙﾀ</t>
    </r>
    <r>
      <rPr>
        <sz val="8"/>
        <rFont val="Times New Roman"/>
        <family val="1"/>
      </rPr>
      <t xml:space="preserve"> LJ/LK/LCM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    </t>
    </r>
  </si>
  <si>
    <r>
      <t>LNA</t>
    </r>
    <r>
      <rPr>
        <strike/>
        <sz val="8"/>
        <rFont val="ＭＳ 明朝"/>
        <family val="1"/>
        <charset val="128"/>
      </rPr>
      <t>付き</t>
    </r>
    <r>
      <rPr>
        <strike/>
        <sz val="8"/>
        <rFont val="Times New Roman"/>
        <family val="1"/>
      </rPr>
      <t xml:space="preserve">GPS </t>
    </r>
    <r>
      <rPr>
        <strike/>
        <sz val="8"/>
        <rFont val="ＭＳ 明朝"/>
        <family val="1"/>
        <charset val="128"/>
      </rPr>
      <t>ｱﾝﾃﾅ</t>
    </r>
    <r>
      <rPr>
        <strike/>
        <sz val="8"/>
        <rFont val="Times New Roman"/>
        <family val="1"/>
      </rPr>
      <t xml:space="preserve">                  </t>
    </r>
  </si>
  <si>
    <r>
      <t>NRD RF</t>
    </r>
    <r>
      <rPr>
        <sz val="8"/>
        <rFont val="ＭＳ 明朝"/>
        <family val="1"/>
        <charset val="128"/>
      </rPr>
      <t>ﾓｼﾞｭｰﾙ，</t>
    </r>
    <r>
      <rPr>
        <sz val="8"/>
        <rFont val="Times New Roman"/>
        <family val="1"/>
      </rPr>
      <t>PDIC</t>
    </r>
    <r>
      <rPr>
        <sz val="8"/>
        <rFont val="ＭＳ 明朝"/>
        <family val="1"/>
        <charset val="128"/>
      </rPr>
      <t>ﾓｼﾞｭｰﾙ</t>
    </r>
  </si>
  <si>
    <r>
      <t>ﾁｯﾌﾟ多層</t>
    </r>
    <r>
      <rPr>
        <sz val="8"/>
        <rFont val="Times New Roman"/>
        <family val="1"/>
      </rPr>
      <t>LC</t>
    </r>
    <r>
      <rPr>
        <sz val="8"/>
        <rFont val="ＭＳ 明朝"/>
        <family val="1"/>
        <charset val="128"/>
      </rPr>
      <t>ﾌｨﾙﾀ</t>
    </r>
    <rPh sb="4" eb="6">
      <t>タソウ</t>
    </rPh>
    <phoneticPr fontId="1"/>
  </si>
  <si>
    <r>
      <t>搭載部品のないその他多層商品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多層ﾃﾞｭﾌﾟﾚｸｻなど）</t>
    </r>
    <rPh sb="0" eb="2">
      <t>トウサイ</t>
    </rPh>
    <rPh sb="2" eb="4">
      <t>ブヒン</t>
    </rPh>
    <rPh sb="7" eb="10">
      <t>ソノタ</t>
    </rPh>
    <rPh sb="10" eb="12">
      <t>タソウ</t>
    </rPh>
    <rPh sb="12" eb="14">
      <t>ショウヒン</t>
    </rPh>
    <rPh sb="15" eb="17">
      <t>タソウ</t>
    </rPh>
    <phoneticPr fontId="1"/>
  </si>
  <si>
    <r>
      <t>搭載部品のある多層複合ﾃﾞﾊﾞｲｽ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周波数逓倍器など）</t>
    </r>
    <rPh sb="7" eb="9">
      <t>タソウ</t>
    </rPh>
    <rPh sb="18" eb="21">
      <t>シュウハスウ</t>
    </rPh>
    <rPh sb="21" eb="22">
      <t>テイ</t>
    </rPh>
    <rPh sb="22" eb="23">
      <t>バイ</t>
    </rPh>
    <rPh sb="23" eb="24">
      <t>キ</t>
    </rPh>
    <phoneticPr fontId="1"/>
  </si>
  <si>
    <r>
      <t>Bluetooth</t>
    </r>
    <r>
      <rPr>
        <sz val="8"/>
        <rFont val="ＭＳ 明朝"/>
        <family val="1"/>
        <charset val="128"/>
      </rPr>
      <t>ｾﾗﾐｯｸ多層</t>
    </r>
    <r>
      <rPr>
        <sz val="8"/>
        <rFont val="Times New Roman"/>
        <family val="1"/>
      </rPr>
      <t>HCI</t>
    </r>
    <r>
      <rPr>
        <sz val="8"/>
        <rFont val="ＭＳ 明朝"/>
        <family val="1"/>
        <charset val="128"/>
      </rPr>
      <t>ﾓｼﾞｭｰﾙ</t>
    </r>
    <rPh sb="14" eb="16">
      <t>タソウ</t>
    </rPh>
    <phoneticPr fontId="11"/>
  </si>
  <si>
    <r>
      <t>赤外線ｾﾝｻ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素子ﾀｲﾌﾟ</t>
    </r>
  </si>
  <si>
    <r>
      <t>赤外線ｾﾝｻ</t>
    </r>
    <r>
      <rPr>
        <sz val="8"/>
        <rFont val="Times New Roman"/>
        <family val="1"/>
      </rPr>
      <t xml:space="preserve"> IM</t>
    </r>
    <r>
      <rPr>
        <sz val="8"/>
        <rFont val="ＭＳ 明朝"/>
        <family val="1"/>
        <charset val="128"/>
      </rPr>
      <t>ﾀｲﾌﾟ</t>
    </r>
  </si>
  <si>
    <r>
      <t>磁気ｾﾝｻ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素子ﾀｲﾌﾟ</t>
    </r>
  </si>
  <si>
    <r>
      <t>磁気ｾﾝｻ</t>
    </r>
    <r>
      <rPr>
        <sz val="8"/>
        <rFont val="Times New Roman"/>
        <family val="1"/>
      </rPr>
      <t xml:space="preserve"> FR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回転ｾﾝｻ</t>
    </r>
    <r>
      <rPr>
        <sz val="8"/>
        <rFont val="Times New Roman"/>
        <family val="1"/>
      </rPr>
      <t>)</t>
    </r>
  </si>
  <si>
    <r>
      <t>磁気ｾﾝｻ</t>
    </r>
    <r>
      <rPr>
        <sz val="8"/>
        <rFont val="Times New Roman"/>
        <family val="1"/>
      </rPr>
      <t xml:space="preserve"> BS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紙幣識別ｾﾝｻ</t>
    </r>
    <r>
      <rPr>
        <sz val="8"/>
        <rFont val="Times New Roman"/>
        <family val="1"/>
      </rPr>
      <t>)</t>
    </r>
  </si>
  <si>
    <r>
      <t>磁気ｾﾝｻ</t>
    </r>
    <r>
      <rPr>
        <sz val="8"/>
        <rFont val="Times New Roman"/>
        <family val="1"/>
      </rPr>
      <t xml:space="preserve"> LP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非接触角度ｾﾝｻ</t>
    </r>
    <r>
      <rPr>
        <sz val="8"/>
        <rFont val="Times New Roman"/>
        <family val="1"/>
      </rPr>
      <t>)</t>
    </r>
  </si>
  <si>
    <r>
      <t>電位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廃ﾄﾅｰｾﾝｻ</t>
    </r>
  </si>
  <si>
    <r>
      <t>機能ｾﾝｻ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ﾓｼﾞｭｰﾙ</t>
    </r>
  </si>
  <si>
    <r>
      <t>HDD</t>
    </r>
    <r>
      <rPr>
        <sz val="8"/>
        <rFont val="ＭＳ 明朝"/>
        <family val="1"/>
        <charset val="128"/>
      </rPr>
      <t>用ｱｸﾁｭｴｰﾀｰ</t>
    </r>
    <rPh sb="3" eb="4">
      <t>ヨウ</t>
    </rPh>
    <phoneticPr fontId="1"/>
  </si>
  <si>
    <r>
      <t>PDC</t>
    </r>
    <r>
      <rPr>
        <sz val="8"/>
        <rFont val="ＭＳ 明朝"/>
        <family val="1"/>
        <charset val="128"/>
      </rPr>
      <t>用無線ﾓｼﾞｭｰﾙ</t>
    </r>
  </si>
  <si>
    <r>
      <t>PHS</t>
    </r>
    <r>
      <rPr>
        <sz val="8"/>
        <rFont val="ＭＳ 明朝"/>
        <family val="1"/>
        <charset val="128"/>
      </rPr>
      <t>用無線ﾓｼﾞｭ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ﾙ</t>
    </r>
  </si>
  <si>
    <r>
      <t>PHS</t>
    </r>
    <r>
      <rPr>
        <sz val="8"/>
        <rFont val="ＭＳ 明朝"/>
        <family val="1"/>
        <charset val="128"/>
      </rPr>
      <t>通信及びｲﾝﾀｰﾌｪｲｽｶｰﾄﾞ</t>
    </r>
    <r>
      <rPr>
        <sz val="8"/>
        <rFont val="Times New Roman"/>
        <family val="1"/>
      </rPr>
      <t>/</t>
    </r>
    <r>
      <rPr>
        <sz val="8"/>
        <rFont val="ＭＳ 明朝"/>
        <family val="1"/>
        <charset val="128"/>
      </rPr>
      <t>ｱﾀﾞﾌﾟﾀ</t>
    </r>
  </si>
  <si>
    <r>
      <t>有線系通信及びｲﾝﾀｰﾌｪｲｽｶｰﾄﾞ</t>
    </r>
    <r>
      <rPr>
        <sz val="8"/>
        <rFont val="Times New Roman"/>
        <family val="1"/>
      </rPr>
      <t>/</t>
    </r>
    <r>
      <rPr>
        <sz val="8"/>
        <rFont val="ＭＳ 明朝"/>
        <family val="1"/>
        <charset val="128"/>
      </rPr>
      <t>ｱﾀﾞﾌﾟﾀ</t>
    </r>
  </si>
  <si>
    <r>
      <t>表面実装対応</t>
    </r>
    <r>
      <rPr>
        <sz val="8"/>
        <rFont val="Times New Roman"/>
        <family val="1"/>
      </rPr>
      <t>VCO</t>
    </r>
  </si>
  <si>
    <r>
      <t>温度補償型水晶発振器</t>
    </r>
    <r>
      <rPr>
        <sz val="8"/>
        <rFont val="Times New Roman"/>
        <family val="1"/>
      </rPr>
      <t xml:space="preserve">       </t>
    </r>
  </si>
  <si>
    <r>
      <t>ｸﾘｽﾀﾙｵｼﾚｰﾀ</t>
    </r>
    <r>
      <rPr>
        <sz val="8"/>
        <rFont val="Times New Roman"/>
        <family val="1"/>
      </rPr>
      <t xml:space="preserve"> (MENA</t>
    </r>
    <r>
      <rPr>
        <sz val="8"/>
        <rFont val="ＭＳ 明朝"/>
        <family val="1"/>
        <charset val="128"/>
      </rPr>
      <t>産品</t>
    </r>
    <r>
      <rPr>
        <sz val="8"/>
        <rFont val="Times New Roman"/>
        <family val="1"/>
      </rPr>
      <t>)</t>
    </r>
  </si>
  <si>
    <r>
      <t>ｵｯｼﾚｰﾀ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その他</t>
    </r>
  </si>
  <si>
    <r>
      <t>OA</t>
    </r>
    <r>
      <rPr>
        <sz val="8"/>
        <rFont val="ＭＳ 明朝"/>
        <family val="1"/>
        <charset val="128"/>
      </rPr>
      <t>用ﾊｲﾌﾞﾘｯﾄﾞ</t>
    </r>
    <r>
      <rPr>
        <sz val="8"/>
        <rFont val="Times New Roman"/>
        <family val="1"/>
      </rPr>
      <t>IC</t>
    </r>
  </si>
  <si>
    <r>
      <t>電話用ﾊｲﾌﾞﾘｯﾄﾞ</t>
    </r>
    <r>
      <rPr>
        <sz val="8"/>
        <rFont val="Times New Roman"/>
        <family val="1"/>
      </rPr>
      <t>IC</t>
    </r>
  </si>
  <si>
    <r>
      <t>電装用ﾊｲﾌﾞﾘｯﾄﾞ</t>
    </r>
    <r>
      <rPr>
        <sz val="8"/>
        <rFont val="Times New Roman"/>
        <family val="1"/>
      </rPr>
      <t>IC</t>
    </r>
  </si>
  <si>
    <r>
      <t>映像用ﾊｲﾌﾞﾘｯﾄﾞ</t>
    </r>
    <r>
      <rPr>
        <sz val="8"/>
        <rFont val="Times New Roman"/>
        <family val="1"/>
      </rPr>
      <t>IC</t>
    </r>
  </si>
  <si>
    <r>
      <t>ﾊｲﾌﾞﾘｯﾄﾞ</t>
    </r>
    <r>
      <rPr>
        <sz val="8"/>
        <rFont val="Times New Roman"/>
        <family val="1"/>
      </rPr>
      <t xml:space="preserve">IC </t>
    </r>
    <r>
      <rPr>
        <sz val="8"/>
        <rFont val="ＭＳ 明朝"/>
        <family val="1"/>
        <charset val="128"/>
      </rPr>
      <t>その他</t>
    </r>
  </si>
  <si>
    <r>
      <t>ﾊｲﾌﾞﾘｯﾄﾞ</t>
    </r>
    <r>
      <rPr>
        <sz val="8"/>
        <rFont val="Times New Roman"/>
        <family val="1"/>
      </rPr>
      <t xml:space="preserve"> RC</t>
    </r>
    <r>
      <rPr>
        <sz val="8"/>
        <rFont val="ＭＳ 明朝"/>
        <family val="1"/>
        <charset val="128"/>
      </rPr>
      <t>ﾀｲﾌﾟ</t>
    </r>
  </si>
  <si>
    <r>
      <t>電子ﾁｭ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ﾅ</t>
    </r>
  </si>
  <si>
    <r>
      <t>CATV</t>
    </r>
    <r>
      <rPr>
        <sz val="8"/>
        <rFont val="ＭＳ 明朝"/>
        <family val="1"/>
        <charset val="128"/>
      </rPr>
      <t>ﾁｭ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ﾅ</t>
    </r>
  </si>
  <si>
    <r>
      <t>機能性ﾊﾟﾜｰｺﾝﾊﾞｰﾀ</t>
    </r>
    <r>
      <rPr>
        <sz val="8"/>
        <rFont val="Times New Roman"/>
        <family val="1"/>
      </rPr>
      <t>(PDP</t>
    </r>
    <r>
      <rPr>
        <sz val="8"/>
        <rFont val="ＭＳ 明朝"/>
        <family val="1"/>
        <charset val="128"/>
      </rPr>
      <t>用等可変ﾀｲﾌﾟ</t>
    </r>
    <r>
      <rPr>
        <sz val="8"/>
        <rFont val="Times New Roman"/>
        <family val="1"/>
      </rPr>
      <t>)</t>
    </r>
  </si>
  <si>
    <r>
      <t>AC</t>
    </r>
    <r>
      <rPr>
        <strike/>
        <sz val="8"/>
        <rFont val="ＭＳ 明朝"/>
        <family val="1"/>
        <charset val="128"/>
      </rPr>
      <t>ｱﾀﾞﾌﾟﾀｰ等</t>
    </r>
  </si>
  <si>
    <r>
      <t>高圧ｺﾝﾊﾞｰﾀ</t>
    </r>
    <r>
      <rPr>
        <sz val="8"/>
        <rFont val="Times New Roman"/>
        <family val="1"/>
      </rPr>
      <t xml:space="preserve">                   </t>
    </r>
  </si>
  <si>
    <r>
      <t>DC/DC</t>
    </r>
    <r>
      <rPr>
        <sz val="8"/>
        <rFont val="ＭＳ 明朝"/>
        <family val="1"/>
        <charset val="128"/>
      </rPr>
      <t>ｺﾝﾊﾞｰﾀ</t>
    </r>
    <r>
      <rPr>
        <sz val="8"/>
        <rFont val="Times New Roman"/>
        <family val="1"/>
      </rPr>
      <t>(LCD</t>
    </r>
    <r>
      <rPr>
        <sz val="8"/>
        <rFont val="ＭＳ 明朝"/>
        <family val="1"/>
        <charset val="128"/>
      </rPr>
      <t>用</t>
    </r>
    <r>
      <rPr>
        <sz val="8"/>
        <rFont val="Times New Roman"/>
        <family val="1"/>
      </rPr>
      <t>)</t>
    </r>
  </si>
  <si>
    <r>
      <t>高圧整流ﾌﾞﾛｯｸ</t>
    </r>
    <r>
      <rPr>
        <sz val="8"/>
        <rFont val="Times New Roman"/>
        <family val="1"/>
      </rPr>
      <t>,</t>
    </r>
    <r>
      <rPr>
        <sz val="8"/>
        <rFont val="ＭＳ 明朝"/>
        <family val="1"/>
        <charset val="128"/>
      </rPr>
      <t>高圧</t>
    </r>
    <r>
      <rPr>
        <sz val="8"/>
        <rFont val="Times New Roman"/>
        <family val="1"/>
      </rPr>
      <t>CR</t>
    </r>
    <r>
      <rPr>
        <sz val="8"/>
        <rFont val="ＭＳ 明朝"/>
        <family val="1"/>
        <charset val="128"/>
      </rPr>
      <t>ﾌﾞﾛｯｸ</t>
    </r>
  </si>
  <si>
    <r>
      <t>貴金属ﾍﾟｰｽﾄ及び粉末</t>
    </r>
    <r>
      <rPr>
        <sz val="8"/>
        <rFont val="Times New Roman"/>
        <family val="1"/>
      </rPr>
      <t>(Ag,Pd</t>
    </r>
    <r>
      <rPr>
        <sz val="8"/>
        <rFont val="ＭＳ 明朝"/>
        <family val="1"/>
        <charset val="128"/>
      </rPr>
      <t>その他</t>
    </r>
    <r>
      <rPr>
        <sz val="8"/>
        <rFont val="Times New Roman"/>
        <family val="1"/>
      </rPr>
      <t>)</t>
    </r>
  </si>
  <si>
    <r>
      <t>卑金属ﾍﾟｰｽﾄ及び粉末</t>
    </r>
    <r>
      <rPr>
        <sz val="8"/>
        <rFont val="Times New Roman"/>
        <family val="1"/>
      </rPr>
      <t>(Al,Ni</t>
    </r>
    <r>
      <rPr>
        <sz val="8"/>
        <rFont val="ＭＳ 明朝"/>
        <family val="1"/>
        <charset val="128"/>
      </rPr>
      <t>その他</t>
    </r>
    <r>
      <rPr>
        <sz val="8"/>
        <rFont val="Times New Roman"/>
        <family val="1"/>
      </rPr>
      <t>)</t>
    </r>
  </si>
  <si>
    <r>
      <t>絶縁材料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樹脂、ﾜﾆｽ、ｼﾝﾅｰ</t>
    </r>
    <r>
      <rPr>
        <sz val="8"/>
        <rFont val="Times New Roman"/>
        <family val="1"/>
      </rPr>
      <t>)</t>
    </r>
  </si>
  <si>
    <r>
      <t>ｶﾞﾘﾋ素半導体</t>
    </r>
    <r>
      <rPr>
        <sz val="8"/>
        <rFont val="Times New Roman"/>
        <family val="1"/>
      </rPr>
      <t>FET</t>
    </r>
  </si>
  <si>
    <r>
      <t>ｶﾞﾘﾋ素半導体</t>
    </r>
    <r>
      <rPr>
        <sz val="8"/>
        <rFont val="Times New Roman"/>
        <family val="1"/>
      </rPr>
      <t>MMIC</t>
    </r>
  </si>
  <si>
    <r>
      <t>ﾀﾝﾀﾙｺﾝﾃﾞﾝｻ</t>
    </r>
    <r>
      <rPr>
        <sz val="8"/>
        <rFont val="Times New Roman"/>
        <family val="1"/>
      </rPr>
      <t xml:space="preserve"> (OSA</t>
    </r>
    <r>
      <rPr>
        <sz val="8"/>
        <rFont val="ＭＳ 明朝"/>
        <family val="1"/>
        <charset val="128"/>
      </rPr>
      <t>転売品：</t>
    </r>
    <r>
      <rPr>
        <sz val="8"/>
        <rFont val="Times New Roman"/>
        <family val="1"/>
      </rPr>
      <t>MEU)</t>
    </r>
  </si>
  <si>
    <r>
      <t>ｺﾝﾊﾞｲﾅ</t>
    </r>
    <r>
      <rPr>
        <sz val="8"/>
        <rFont val="Times New Roman"/>
        <family val="1"/>
      </rPr>
      <t xml:space="preserve">-            </t>
    </r>
  </si>
  <si>
    <r>
      <t>二次電子増倍管</t>
    </r>
    <r>
      <rPr>
        <strike/>
        <sz val="8"/>
        <rFont val="Times New Roman"/>
        <family val="1"/>
      </rPr>
      <t xml:space="preserve">     </t>
    </r>
  </si>
  <si>
    <r>
      <t>ドﾗｲﾌｧﾝﾄﾑ</t>
    </r>
    <r>
      <rPr>
        <sz val="8"/>
        <rFont val="Times New Roman"/>
        <family val="1"/>
      </rPr>
      <t xml:space="preserve">         </t>
    </r>
  </si>
  <si>
    <r>
      <t>その他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新製品</t>
    </r>
  </si>
  <si>
    <r>
      <t>帳引</t>
    </r>
    <r>
      <rPr>
        <sz val="8"/>
        <rFont val="Times New Roman"/>
        <family val="1"/>
      </rPr>
      <t>,</t>
    </r>
    <r>
      <rPr>
        <sz val="8"/>
        <rFont val="ＭＳ 明朝"/>
        <family val="1"/>
        <charset val="128"/>
      </rPr>
      <t>歩引</t>
    </r>
  </si>
  <si>
    <t>CRYSTAL OSCILLATOR              (MENA etc)</t>
  </si>
  <si>
    <t>TCXO FOR OTHER APPLICATIONS</t>
  </si>
  <si>
    <t>HYBRID IC FOR OA MACHINE</t>
  </si>
  <si>
    <t>HYBRID IC FOR TELECOMMUNICATIONS</t>
  </si>
  <si>
    <t>HYBRID IC FOR CAR ELECTRONICS</t>
  </si>
  <si>
    <t>HYBRID IC FOR VIDEO</t>
  </si>
  <si>
    <t xml:space="preserve">ACTIVE FILTER </t>
  </si>
  <si>
    <t>HYBRID IC FOR OTHER APPLICATIONS</t>
  </si>
  <si>
    <t>HYBRID RC SUB-MODULE</t>
  </si>
  <si>
    <t>TUNER FOR TV/VCR</t>
  </si>
  <si>
    <t>CATV TUNER</t>
  </si>
  <si>
    <t>FUNCTINAL POWER CONVERTER (EX. VARIABLE POWER TYPE FOR PDP-TV)</t>
  </si>
  <si>
    <t>HIGH VOLTAGE TRANSFORMER</t>
  </si>
  <si>
    <t>DC/DC CONVERTER</t>
  </si>
  <si>
    <t>DC/DC CONVERTER FOR LCD</t>
  </si>
  <si>
    <t>ISOLATED DC-DC CONVERTER FOR TELECOMMUNICATIONS INFRASTRUCTURE EQUIPMENT</t>
  </si>
  <si>
    <t>FLYBACK TRANSFORMER FOR  TELEVISION</t>
  </si>
  <si>
    <t>FLYBACK TRANSFORMER FOR DISPLAY</t>
  </si>
  <si>
    <t>HIGH VOLTAGE MULTIPLIER, CR BLOCK</t>
  </si>
  <si>
    <t>HV STABILIZATION CIRCUIT MODULE</t>
  </si>
  <si>
    <t>NOBLE METAL PASTE AND POWDER (AG,PD,ETC)</t>
  </si>
  <si>
    <t>BASE METAL PASTE AND POWDER (AL,NI,ETC)</t>
  </si>
  <si>
    <t>INSULATION (RESIN,VERNISH,THINNER)</t>
  </si>
  <si>
    <t>FERRITE CORE</t>
  </si>
  <si>
    <t>FIELD EFFECT TRANSISTOR</t>
  </si>
  <si>
    <t>MICROWAVE MONOLITHIC INTEGRATED CIRCUIT</t>
  </si>
  <si>
    <t>SPEAKER SYSTEM</t>
  </si>
  <si>
    <t>TWEETER SYSTEM</t>
  </si>
  <si>
    <t>TWEETER UNIT</t>
  </si>
  <si>
    <t>TANTALUM CAP(OSA RESALE PRODUCT:MEU)</t>
  </si>
  <si>
    <t>COMBINER</t>
  </si>
  <si>
    <t>DRYPHANTOM</t>
  </si>
  <si>
    <t>OTHER NEW PRODUCTS</t>
  </si>
  <si>
    <t>MISCELLANEOUS (ELEMENT FOR DIELETRIC included)</t>
  </si>
  <si>
    <t>DISCOUNT</t>
  </si>
  <si>
    <t>EXCHANGE GAIN (LOSS)</t>
  </si>
  <si>
    <t>Class-Code</t>
  </si>
  <si>
    <t>Chip Multilayer Functional Device with SW ICs</t>
    <phoneticPr fontId="3"/>
  </si>
  <si>
    <t>CMM-BC</t>
    <phoneticPr fontId="3"/>
  </si>
  <si>
    <t>Chip Multilayer Functional Device with Bare-Chip Components</t>
    <phoneticPr fontId="3"/>
  </si>
  <si>
    <t>Bluetooth HCI Module(LTCC)</t>
    <phoneticPr fontId="3"/>
  </si>
  <si>
    <t>Bluetooth RF Module(LTCC)</t>
    <phoneticPr fontId="3"/>
  </si>
  <si>
    <t>Bluetooth PCB Module</t>
    <phoneticPr fontId="3"/>
  </si>
  <si>
    <t>INVERTER</t>
    <phoneticPr fontId="3"/>
  </si>
  <si>
    <t>FERRITE POWDER</t>
  </si>
  <si>
    <t>CERAMIC POWDER</t>
    <phoneticPr fontId="3"/>
  </si>
  <si>
    <r>
      <t>ﾘｰﾄﾞﾀｲﾌﾟその他の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CSB*A/D/EG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</si>
  <si>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積層ﾀｲﾌﾟ（</t>
    </r>
    <r>
      <rPr>
        <sz val="9"/>
        <rFont val="Times New Roman"/>
        <family val="1"/>
      </rPr>
      <t>CST/AC*MG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</si>
  <si>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円筒ﾀｲﾌﾟ（</t>
    </r>
    <r>
      <rPr>
        <sz val="9"/>
        <rFont val="Times New Roman"/>
        <family val="1"/>
      </rPr>
      <t>CSAC</t>
    </r>
    <r>
      <rPr>
        <sz val="9"/>
        <rFont val="ＭＳ 明朝"/>
        <family val="1"/>
        <charset val="128"/>
      </rPr>
      <t>＊</t>
    </r>
    <r>
      <rPr>
        <sz val="9"/>
        <rFont val="Times New Roman"/>
        <family val="1"/>
      </rPr>
      <t>MGC</t>
    </r>
    <r>
      <rPr>
        <sz val="9"/>
        <rFont val="ＭＳ 明朝"/>
        <family val="1"/>
        <charset val="128"/>
      </rPr>
      <t>（</t>
    </r>
    <r>
      <rPr>
        <sz val="9"/>
        <rFont val="Times New Roman"/>
        <family val="1"/>
      </rPr>
      <t>M)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</si>
  <si>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振動板（</t>
    </r>
    <r>
      <rPr>
        <sz val="9"/>
        <rFont val="Times New Roman"/>
        <family val="1"/>
      </rPr>
      <t>7BB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VSB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7NB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</si>
  <si>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その他ｹｰｽﾀｲﾌﾟﾌﾞｻﾞｰ（</t>
    </r>
    <r>
      <rPr>
        <sz val="9"/>
        <rFont val="Times New Roman"/>
        <family val="1"/>
      </rPr>
      <t>PKM/B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</si>
  <si>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ﾁｯﾌﾟﾀｲﾌﾟ圧電ﾌﾞｻﾞー（</t>
    </r>
    <r>
      <rPr>
        <sz val="9"/>
        <rFont val="Times New Roman"/>
        <family val="1"/>
      </rPr>
      <t>PKMC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</si>
  <si>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ﾁｯﾌﾟﾀｲﾌﾟ圧電ｻｳﾝﾀﾞｰ（</t>
    </r>
    <r>
      <rPr>
        <sz val="9"/>
        <rFont val="Times New Roman"/>
        <family val="1"/>
      </rPr>
      <t>PKL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</si>
  <si>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ﾁｯﾌﾟﾀｲﾌﾟ圧電受話器（</t>
    </r>
    <r>
      <rPr>
        <sz val="9"/>
        <rFont val="Times New Roman"/>
        <family val="1"/>
      </rPr>
      <t>PKL-R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</si>
  <si>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ﾁｯﾌﾟﾀｲﾌﾟｲﾝﾀﾞｸﾀ</t>
    </r>
    <r>
      <rPr>
        <sz val="9"/>
        <rFont val="Times New Roman"/>
        <family val="1"/>
      </rPr>
      <t xml:space="preserve"> BLM15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</si>
  <si>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ﾁｯﾌﾟﾀｲﾌﾟｲﾝﾀﾞｸﾀ</t>
    </r>
    <r>
      <rPr>
        <sz val="9"/>
        <rFont val="Times New Roman"/>
        <family val="1"/>
      </rPr>
      <t xml:space="preserve"> BLM18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</si>
  <si>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ﾁｯﾌﾟﾀｲﾌﾟｲﾝﾀﾞｸﾀ</t>
    </r>
    <r>
      <rPr>
        <sz val="9"/>
        <rFont val="Times New Roman"/>
        <family val="1"/>
      </rPr>
      <t xml:space="preserve"> BLM21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(2012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</si>
  <si>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ﾁｯﾌﾟﾀｲﾌﾟｲﾝﾀﾞｸﾀ</t>
    </r>
    <r>
      <rPr>
        <sz val="9"/>
        <rFont val="Times New Roman"/>
        <family val="1"/>
      </rPr>
      <t xml:space="preserve"> BLM31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</si>
  <si>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ﾁｯﾌﾟﾀｲﾌﾟｲﾝﾀﾞｸﾀ</t>
    </r>
    <r>
      <rPr>
        <sz val="9"/>
        <rFont val="Times New Roman"/>
        <family val="1"/>
      </rPr>
      <t xml:space="preserve"> BLM41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(4516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</si>
  <si>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ﾁｯﾌﾟﾀｲﾌﾟｲﾝﾀﾞｸﾀ</t>
    </r>
    <r>
      <rPr>
        <sz val="9"/>
        <rFont val="Times New Roman"/>
        <family val="1"/>
      </rPr>
      <t xml:space="preserve"> BLA</t>
    </r>
    <r>
      <rPr>
        <sz val="9"/>
        <rFont val="ＭＳ 明朝"/>
        <family val="1"/>
        <charset val="128"/>
      </rPr>
      <t>ﾀｲﾌﾟ</t>
    </r>
  </si>
  <si>
    <r>
      <t>ﾁｯﾌﾟﾀｲﾌﾟｲﾝﾀﾞｸﾀ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大電流ﾀｲﾌﾟ</t>
    </r>
  </si>
  <si>
    <r>
      <t>ﾁｯﾌﾟﾀｲﾌﾟｲﾝﾀﾞｸﾀ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横巻ﾀｲﾌﾟ</t>
    </r>
    <r>
      <rPr>
        <sz val="9"/>
        <rFont val="Times New Roman"/>
        <family val="1"/>
      </rPr>
      <t>BLM H</t>
    </r>
    <r>
      <rPr>
        <sz val="9"/>
        <rFont val="ＭＳ 明朝"/>
        <family val="1"/>
        <charset val="128"/>
      </rPr>
      <t>ﾀｲﾌﾟ</t>
    </r>
  </si>
  <si>
    <r>
      <t>ﾁｯﾌﾟﾀｲﾌﾟｲﾝﾀﾞｸﾀ</t>
    </r>
    <r>
      <rPr>
        <sz val="9"/>
        <rFont val="Times New Roman"/>
        <family val="1"/>
      </rPr>
      <t xml:space="preserve"> BLM03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</si>
  <si>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積層ﾁｯﾌﾟ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端子ｺﾝﾃﾞﾝｻ・積層</t>
    </r>
    <r>
      <rPr>
        <sz val="9"/>
        <rFont val="Times New Roman"/>
        <family val="1"/>
      </rPr>
      <t>RC</t>
    </r>
    <r>
      <rPr>
        <sz val="9"/>
        <rFont val="ＭＳ 明朝"/>
        <family val="1"/>
        <charset val="128"/>
      </rPr>
      <t>複合ﾀｲﾌﾟﾁｯﾌﾟｴﾐﾌｨﾙ</t>
    </r>
  </si>
  <si>
    <r>
      <t>積層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複合ﾀｲﾌﾟﾁｯﾌﾟｴﾐﾌｨﾙ</t>
    </r>
  </si>
  <si>
    <r>
      <t>巻線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複合ﾀｲﾌﾟﾁｯﾌﾟｴﾐﾌｨﾙ</t>
    </r>
  </si>
  <si>
    <r>
      <t>組立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複合ﾀｲﾌﾟﾁｯﾌﾟｴﾐﾌｨﾙ</t>
    </r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</si>
  <si>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巻線ｺﾓﾝﾓｰﾄﾞﾁｮｰｸｺｲﾙ</t>
    </r>
    <r>
      <rPr>
        <sz val="9"/>
        <rFont val="Times New Roman"/>
        <family val="1"/>
      </rPr>
      <t xml:space="preserve"> DLW21/31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(2012,3216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DLW5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(5036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</si>
  <si>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薄膜ｺﾓﾝﾓｰﾄﾞﾁｮｰｸｺｲﾙ</t>
    </r>
    <r>
      <rPr>
        <sz val="9"/>
        <rFont val="Times New Roman"/>
        <family val="1"/>
      </rPr>
      <t xml:space="preserve"> DLP31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</si>
  <si>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積層ｺﾓﾝﾓｰﾄﾞﾁｮｰｸｺｲﾙ</t>
    </r>
    <r>
      <rPr>
        <sz val="9"/>
        <rFont val="Times New Roman"/>
        <family val="1"/>
      </rPr>
      <t xml:space="preserve"> DLM31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</si>
  <si>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ﾘｰﾄﾞ付きｺﾓﾝﾓｰﾄﾞﾁｮｰｸｺｲﾙ</t>
    </r>
    <r>
      <rPr>
        <sz val="9"/>
        <rFont val="Times New Roman"/>
        <family val="1"/>
      </rPr>
      <t xml:space="preserve"> PLT08/09</t>
    </r>
    <r>
      <rPr>
        <sz val="9"/>
        <rFont val="ＭＳ 明朝"/>
        <family val="1"/>
        <charset val="128"/>
      </rPr>
      <t>ﾀｲﾌﾟ，その他</t>
    </r>
  </si>
  <si>
    <r>
      <t>貫通形ﾀｲﾌﾟ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</si>
  <si>
    <r>
      <t>ﾌﾞﾛｯｸﾀｲﾌﾟ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  <r>
      <rPr>
        <sz val="9"/>
        <rFont val="Times New Roman"/>
        <family val="1"/>
      </rPr>
      <t>(C+L</t>
    </r>
    <r>
      <rPr>
        <sz val="9"/>
        <rFont val="ＭＳ 明朝"/>
        <family val="1"/>
        <charset val="128"/>
      </rPr>
      <t>構造</t>
    </r>
    <r>
      <rPr>
        <sz val="9"/>
        <rFont val="Times New Roman"/>
        <family val="1"/>
      </rPr>
      <t>)</t>
    </r>
  </si>
  <si>
    <r>
      <t>ﾃﾞｨｽｸﾀｲﾌﾟ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</si>
  <si>
    <r>
      <t>ﾋﾞ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ｽﾞｲﾝﾀﾞｸﾀ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ﾘｰﾄﾞ付</t>
    </r>
    <r>
      <rPr>
        <sz val="9"/>
        <rFont val="Times New Roman"/>
        <family val="1"/>
      </rPr>
      <t>)</t>
    </r>
  </si>
  <si>
    <r>
      <t>EMI</t>
    </r>
    <r>
      <rPr>
        <sz val="9"/>
        <rFont val="ＭＳ 明朝"/>
        <family val="1"/>
        <charset val="128"/>
      </rPr>
      <t>除去ﾌｨﾙﾀ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その他</t>
    </r>
  </si>
  <si>
    <r>
      <t>AC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</si>
  <si>
    <r>
      <t>ﾊﾞﾘｽﾀ</t>
    </r>
    <r>
      <rPr>
        <sz val="9"/>
        <rFont val="Times New Roman"/>
        <family val="1"/>
      </rPr>
      <t>(VR/DSS710/DSS706/VFR303/DVZ/VFM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</si>
  <si>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高周波用積層空芯ﾀｲﾌﾟ</t>
    </r>
    <r>
      <rPr>
        <sz val="9"/>
        <rFont val="Times New Roman"/>
        <family val="1"/>
      </rPr>
      <t xml:space="preserve"> LQG15A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</si>
  <si>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高周波用積層空芯ﾀｲﾌﾟ</t>
    </r>
    <r>
      <rPr>
        <sz val="9"/>
        <rFont val="Times New Roman"/>
        <family val="1"/>
      </rPr>
      <t xml:space="preserve"> LQG18A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</si>
  <si>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高周波用積層空芯ﾀｲﾌﾟ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その他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</si>
  <si>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一般用積層ﾌｪﾗｲﾄﾀｲﾌﾟ</t>
    </r>
    <r>
      <rPr>
        <sz val="9"/>
        <rFont val="Times New Roman"/>
        <family val="1"/>
      </rPr>
      <t xml:space="preserve"> LQM18/21/31</t>
    </r>
    <r>
      <rPr>
        <sz val="9"/>
        <rFont val="ＭＳ 明朝"/>
        <family val="1"/>
        <charset val="128"/>
      </rPr>
      <t>ﾀｲﾌﾟ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</si>
  <si>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LQW15A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</si>
  <si>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LQW18A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</si>
  <si>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LQW21A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(2012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),LQW31M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</si>
  <si>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 xml:space="preserve"> LQH32M/N</t>
    </r>
    <r>
      <rPr>
        <sz val="9"/>
        <rFont val="ＭＳ 明朝"/>
        <family val="1"/>
        <charset val="128"/>
      </rPr>
      <t>ﾀｲﾌﾟ（</t>
    </r>
    <r>
      <rPr>
        <sz val="9"/>
        <rFont val="Times New Roman"/>
        <family val="1"/>
      </rPr>
      <t>3225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</si>
  <si>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 xml:space="preserve"> LQH43M/N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(4532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</si>
  <si>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 xml:space="preserve"> LQH55N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(5750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LQH66S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(6363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</si>
  <si>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>LQH3ES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(3235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LQH31M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</si>
  <si>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高周波用薄膜ﾀｲﾌﾟ</t>
    </r>
    <r>
      <rPr>
        <sz val="9"/>
        <rFont val="Times New Roman"/>
        <family val="1"/>
      </rPr>
      <t xml:space="preserve"> LQP03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</si>
  <si>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高周波用薄膜ﾀｲﾌﾟ</t>
    </r>
    <r>
      <rPr>
        <sz val="9"/>
        <rFont val="Times New Roman"/>
        <family val="1"/>
      </rPr>
      <t xml:space="preserve"> LQP15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</si>
  <si>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高周波用薄膜ﾀｲﾌﾟ</t>
    </r>
    <r>
      <rPr>
        <sz val="9"/>
        <rFont val="Times New Roman"/>
        <family val="1"/>
      </rPr>
      <t xml:space="preserve"> LQP18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LQV31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，その他</t>
    </r>
  </si>
  <si>
    <r>
      <t>誘電体ﾌｨﾙﾀ</t>
    </r>
    <r>
      <rPr>
        <sz val="9"/>
        <rFont val="Times New Roman"/>
        <family val="1"/>
      </rPr>
      <t xml:space="preserve"> DSK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共用器</t>
    </r>
  </si>
  <si>
    <r>
      <t>誘電体ﾌｨﾙﾀ</t>
    </r>
    <r>
      <rPr>
        <sz val="9"/>
        <rFont val="Times New Roman"/>
        <family val="1"/>
      </rPr>
      <t xml:space="preserve"> GB/KB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共用器</t>
    </r>
  </si>
  <si>
    <r>
      <t>誘電体ﾌｨﾙﾀﾓｼﾞｭｰﾙ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共用器</t>
    </r>
  </si>
  <si>
    <r>
      <t>誘電体ﾌｨﾙﾀ</t>
    </r>
    <r>
      <rPr>
        <sz val="9"/>
        <rFont val="Times New Roman"/>
        <family val="1"/>
      </rPr>
      <t xml:space="preserve"> DSK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段間ﾌｨﾙﾀ</t>
    </r>
  </si>
  <si>
    <r>
      <t>誘電体ﾌｨﾙﾀ</t>
    </r>
    <r>
      <rPr>
        <sz val="9"/>
        <rFont val="Times New Roman"/>
        <family val="1"/>
      </rPr>
      <t xml:space="preserve"> MB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段間ﾌｨﾙﾀ</t>
    </r>
  </si>
  <si>
    <r>
      <t>誘電体ﾌｨﾙﾀﾊｲﾊﾟﾜｰ</t>
    </r>
    <r>
      <rPr>
        <sz val="9"/>
        <rFont val="Times New Roman"/>
        <family val="1"/>
      </rPr>
      <t>TM</t>
    </r>
    <r>
      <rPr>
        <sz val="9"/>
        <rFont val="ＭＳ 明朝"/>
        <family val="1"/>
        <charset val="128"/>
      </rPr>
      <t>モード</t>
    </r>
  </si>
  <si>
    <r>
      <t>CE07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ｱｲｿﾚｰﾀ</t>
    </r>
    <r>
      <rPr>
        <sz val="9"/>
        <rFont val="Times New Roman"/>
        <family val="1"/>
      </rPr>
      <t xml:space="preserve"> / </t>
    </r>
    <r>
      <rPr>
        <sz val="9"/>
        <rFont val="ＭＳ 明朝"/>
        <family val="1"/>
        <charset val="128"/>
      </rPr>
      <t>ｻｰｷｭﾚｰﾀ</t>
    </r>
  </si>
  <si>
    <r>
      <t>CE05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ｱｲｿﾚｰﾀ</t>
    </r>
    <r>
      <rPr>
        <sz val="9"/>
        <rFont val="Times New Roman"/>
        <family val="1"/>
      </rPr>
      <t xml:space="preserve"> / </t>
    </r>
    <r>
      <rPr>
        <sz val="9"/>
        <rFont val="ＭＳ 明朝"/>
        <family val="1"/>
        <charset val="128"/>
      </rPr>
      <t>ｻｰｷｭﾚｰﾀ</t>
    </r>
  </si>
  <si>
    <r>
      <t>その他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ｱｲｿﾚｰﾀ</t>
    </r>
    <r>
      <rPr>
        <sz val="9"/>
        <rFont val="Times New Roman"/>
        <family val="1"/>
      </rPr>
      <t xml:space="preserve"> / </t>
    </r>
    <r>
      <rPr>
        <sz val="9"/>
        <rFont val="ＭＳ 明朝"/>
        <family val="1"/>
        <charset val="128"/>
      </rPr>
      <t>ｻｰｷｭﾚｰﾀ</t>
    </r>
  </si>
  <si>
    <r>
      <t xml:space="preserve">LC 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 xml:space="preserve"> LJ/LK/LCM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    </t>
    </r>
  </si>
  <si>
    <r>
      <t>NRD RF</t>
    </r>
    <r>
      <rPr>
        <sz val="9"/>
        <rFont val="ＭＳ 明朝"/>
        <family val="1"/>
        <charset val="128"/>
      </rPr>
      <t>ﾓｼﾞｭｰﾙ，</t>
    </r>
    <r>
      <rPr>
        <sz val="9"/>
        <rFont val="Times New Roman"/>
        <family val="1"/>
      </rPr>
      <t>PDIC</t>
    </r>
    <r>
      <rPr>
        <sz val="9"/>
        <rFont val="ＭＳ 明朝"/>
        <family val="1"/>
        <charset val="128"/>
      </rPr>
      <t>ﾓｼﾞｭｰﾙ</t>
    </r>
  </si>
  <si>
    <r>
      <t>ﾁｯﾌﾟ多層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ﾌｨﾙﾀ</t>
    </r>
    <rPh sb="4" eb="6">
      <t>タソウ</t>
    </rPh>
    <phoneticPr fontId="1"/>
  </si>
  <si>
    <r>
      <t>搭載部品のないその他多層商品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多層ﾃﾞｭﾌﾟﾚｸｻなど）</t>
    </r>
    <rPh sb="0" eb="2">
      <t>トウサイ</t>
    </rPh>
    <rPh sb="2" eb="4">
      <t>ブヒン</t>
    </rPh>
    <rPh sb="7" eb="10">
      <t>ソノタ</t>
    </rPh>
    <rPh sb="10" eb="12">
      <t>タソウ</t>
    </rPh>
    <rPh sb="12" eb="14">
      <t>ショウヒン</t>
    </rPh>
    <rPh sb="15" eb="17">
      <t>タソウ</t>
    </rPh>
    <phoneticPr fontId="1"/>
  </si>
  <si>
    <r>
      <t>搭載部品のある多層複合ﾃﾞﾊﾞｲｽ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周波数逓倍器など）</t>
    </r>
    <rPh sb="7" eb="9">
      <t>タソウ</t>
    </rPh>
    <rPh sb="18" eb="21">
      <t>シュウハスウ</t>
    </rPh>
    <rPh sb="21" eb="22">
      <t>テイ</t>
    </rPh>
    <rPh sb="22" eb="23">
      <t>バイ</t>
    </rPh>
    <rPh sb="23" eb="24">
      <t>キ</t>
    </rPh>
    <phoneticPr fontId="1"/>
  </si>
  <si>
    <r>
      <t>赤外線ｾﾝｻ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素子ﾀｲﾌﾟ</t>
    </r>
  </si>
  <si>
    <r>
      <t>赤外線ｾﾝｻ</t>
    </r>
    <r>
      <rPr>
        <sz val="9"/>
        <rFont val="Times New Roman"/>
        <family val="1"/>
      </rPr>
      <t xml:space="preserve"> IM</t>
    </r>
    <r>
      <rPr>
        <sz val="9"/>
        <rFont val="ＭＳ 明朝"/>
        <family val="1"/>
        <charset val="128"/>
      </rPr>
      <t>ﾀｲﾌﾟ</t>
    </r>
  </si>
  <si>
    <r>
      <t>磁気ｾﾝｻ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素子ﾀｲﾌﾟ</t>
    </r>
  </si>
  <si>
    <r>
      <t>磁気ｾﾝｻ</t>
    </r>
    <r>
      <rPr>
        <sz val="9"/>
        <rFont val="Times New Roman"/>
        <family val="1"/>
      </rPr>
      <t xml:space="preserve"> FR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回転ｾﾝｻ</t>
    </r>
    <r>
      <rPr>
        <sz val="9"/>
        <rFont val="Times New Roman"/>
        <family val="1"/>
      </rPr>
      <t>)</t>
    </r>
  </si>
  <si>
    <r>
      <t>磁気ｾﾝｻ</t>
    </r>
    <r>
      <rPr>
        <sz val="9"/>
        <rFont val="Times New Roman"/>
        <family val="1"/>
      </rPr>
      <t xml:space="preserve"> BS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紙幣識別ｾﾝｻ</t>
    </r>
    <r>
      <rPr>
        <sz val="9"/>
        <rFont val="Times New Roman"/>
        <family val="1"/>
      </rPr>
      <t>)</t>
    </r>
  </si>
  <si>
    <r>
      <t>磁気ｾﾝｻ</t>
    </r>
    <r>
      <rPr>
        <sz val="9"/>
        <rFont val="Times New Roman"/>
        <family val="1"/>
      </rPr>
      <t xml:space="preserve"> LP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非接触角度ｾﾝｻ</t>
    </r>
    <r>
      <rPr>
        <sz val="9"/>
        <rFont val="Times New Roman"/>
        <family val="1"/>
      </rPr>
      <t>)</t>
    </r>
  </si>
  <si>
    <r>
      <t>電位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廃ﾄﾅｰｾﾝｻ</t>
    </r>
  </si>
  <si>
    <r>
      <t>機能ｾﾝｻ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ﾓｼﾞｭｰﾙ</t>
    </r>
  </si>
  <si>
    <r>
      <t>HDD</t>
    </r>
    <r>
      <rPr>
        <sz val="9"/>
        <rFont val="ＭＳ 明朝"/>
        <family val="1"/>
        <charset val="128"/>
      </rPr>
      <t>用ｱｸﾁｭｴｰﾀｰ</t>
    </r>
    <rPh sb="3" eb="4">
      <t>ヨウ</t>
    </rPh>
    <phoneticPr fontId="1"/>
  </si>
  <si>
    <r>
      <t>PDC</t>
    </r>
    <r>
      <rPr>
        <sz val="9"/>
        <rFont val="ＭＳ 明朝"/>
        <family val="1"/>
        <charset val="128"/>
      </rPr>
      <t>用無線ﾓｼﾞｭｰﾙ</t>
    </r>
  </si>
  <si>
    <r>
      <t>PHS</t>
    </r>
    <r>
      <rPr>
        <sz val="9"/>
        <rFont val="ＭＳ 明朝"/>
        <family val="1"/>
        <charset val="128"/>
      </rPr>
      <t>用無線ﾓｼﾞｭ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ﾙ</t>
    </r>
  </si>
  <si>
    <r>
      <t>PHS</t>
    </r>
    <r>
      <rPr>
        <sz val="9"/>
        <rFont val="ＭＳ 明朝"/>
        <family val="1"/>
        <charset val="128"/>
      </rPr>
      <t>通信及びｲﾝﾀｰﾌｪｲｽｶｰﾄﾞ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ｱﾀﾞﾌﾟﾀ</t>
    </r>
  </si>
  <si>
    <r>
      <t>有線系通信及びｲﾝﾀｰﾌｪｲｽｶｰﾄﾞ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ｱﾀﾞﾌﾟﾀ</t>
    </r>
  </si>
  <si>
    <r>
      <t>表面実装対応</t>
    </r>
    <r>
      <rPr>
        <sz val="9"/>
        <rFont val="Times New Roman"/>
        <family val="1"/>
      </rPr>
      <t>VCO</t>
    </r>
  </si>
  <si>
    <r>
      <t>温度補償型水晶発振器</t>
    </r>
    <r>
      <rPr>
        <sz val="9"/>
        <rFont val="Times New Roman"/>
        <family val="1"/>
      </rPr>
      <t xml:space="preserve">       </t>
    </r>
  </si>
  <si>
    <r>
      <t>ｸﾘｽﾀﾙｵｼﾚｰﾀ</t>
    </r>
    <r>
      <rPr>
        <sz val="9"/>
        <rFont val="Times New Roman"/>
        <family val="1"/>
      </rPr>
      <t xml:space="preserve"> (MENA</t>
    </r>
    <r>
      <rPr>
        <sz val="9"/>
        <rFont val="ＭＳ 明朝"/>
        <family val="1"/>
        <charset val="128"/>
      </rPr>
      <t>産品</t>
    </r>
    <r>
      <rPr>
        <sz val="9"/>
        <rFont val="Times New Roman"/>
        <family val="1"/>
      </rPr>
      <t>)</t>
    </r>
  </si>
  <si>
    <r>
      <t>ｵｯｼﾚｰﾀ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その他</t>
    </r>
  </si>
  <si>
    <r>
      <t>OA</t>
    </r>
    <r>
      <rPr>
        <sz val="9"/>
        <rFont val="ＭＳ 明朝"/>
        <family val="1"/>
        <charset val="128"/>
      </rPr>
      <t>用ﾊｲﾌﾞﾘｯﾄﾞ</t>
    </r>
    <r>
      <rPr>
        <sz val="9"/>
        <rFont val="Times New Roman"/>
        <family val="1"/>
      </rPr>
      <t>IC</t>
    </r>
  </si>
  <si>
    <r>
      <t>電話用ﾊｲﾌﾞﾘｯﾄﾞ</t>
    </r>
    <r>
      <rPr>
        <sz val="9"/>
        <rFont val="Times New Roman"/>
        <family val="1"/>
      </rPr>
      <t>IC</t>
    </r>
  </si>
  <si>
    <r>
      <t>電装用ﾊｲﾌﾞﾘｯﾄﾞ</t>
    </r>
    <r>
      <rPr>
        <sz val="9"/>
        <rFont val="Times New Roman"/>
        <family val="1"/>
      </rPr>
      <t>IC</t>
    </r>
  </si>
  <si>
    <r>
      <t>映像用ﾊｲﾌﾞﾘｯﾄﾞ</t>
    </r>
    <r>
      <rPr>
        <sz val="9"/>
        <rFont val="Times New Roman"/>
        <family val="1"/>
      </rPr>
      <t>IC</t>
    </r>
  </si>
  <si>
    <r>
      <t>ﾊｲﾌﾞﾘｯﾄﾞ</t>
    </r>
    <r>
      <rPr>
        <sz val="9"/>
        <rFont val="Times New Roman"/>
        <family val="1"/>
      </rPr>
      <t xml:space="preserve">IC </t>
    </r>
    <r>
      <rPr>
        <sz val="9"/>
        <rFont val="ＭＳ 明朝"/>
        <family val="1"/>
        <charset val="128"/>
      </rPr>
      <t>その他</t>
    </r>
  </si>
  <si>
    <r>
      <t>ﾊｲﾌﾞﾘｯﾄﾞ</t>
    </r>
    <r>
      <rPr>
        <sz val="9"/>
        <rFont val="Times New Roman"/>
        <family val="1"/>
      </rPr>
      <t xml:space="preserve"> RC</t>
    </r>
    <r>
      <rPr>
        <sz val="9"/>
        <rFont val="ＭＳ 明朝"/>
        <family val="1"/>
        <charset val="128"/>
      </rPr>
      <t>ﾀｲﾌﾟ</t>
    </r>
  </si>
  <si>
    <r>
      <t>電子ﾁｭ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ﾅ</t>
    </r>
  </si>
  <si>
    <r>
      <t>CATV</t>
    </r>
    <r>
      <rPr>
        <sz val="9"/>
        <rFont val="ＭＳ 明朝"/>
        <family val="1"/>
        <charset val="128"/>
      </rPr>
      <t>ﾁｭ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ﾅ</t>
    </r>
  </si>
  <si>
    <r>
      <t>機能性ﾊﾟﾜｰｺﾝﾊﾞｰﾀ</t>
    </r>
    <r>
      <rPr>
        <sz val="9"/>
        <rFont val="Times New Roman"/>
        <family val="1"/>
      </rPr>
      <t>(PDP</t>
    </r>
    <r>
      <rPr>
        <sz val="9"/>
        <rFont val="ＭＳ 明朝"/>
        <family val="1"/>
        <charset val="128"/>
      </rPr>
      <t>用等可変ﾀｲﾌﾟ</t>
    </r>
    <r>
      <rPr>
        <sz val="9"/>
        <rFont val="Times New Roman"/>
        <family val="1"/>
      </rPr>
      <t>)</t>
    </r>
  </si>
  <si>
    <r>
      <t>高圧ｺﾝﾊﾞｰﾀ</t>
    </r>
    <r>
      <rPr>
        <sz val="9"/>
        <rFont val="Times New Roman"/>
        <family val="1"/>
      </rPr>
      <t xml:space="preserve">                   </t>
    </r>
  </si>
  <si>
    <r>
      <t>DC/DC</t>
    </r>
    <r>
      <rPr>
        <sz val="9"/>
        <rFont val="ＭＳ 明朝"/>
        <family val="1"/>
        <charset val="128"/>
      </rPr>
      <t>ｺﾝﾊﾞｰﾀ</t>
    </r>
    <r>
      <rPr>
        <sz val="9"/>
        <rFont val="Times New Roman"/>
        <family val="1"/>
      </rPr>
      <t>(LCD</t>
    </r>
    <r>
      <rPr>
        <sz val="9"/>
        <rFont val="ＭＳ 明朝"/>
        <family val="1"/>
        <charset val="128"/>
      </rPr>
      <t>用</t>
    </r>
    <r>
      <rPr>
        <sz val="9"/>
        <rFont val="Times New Roman"/>
        <family val="1"/>
      </rPr>
      <t>)</t>
    </r>
  </si>
  <si>
    <r>
      <t>高圧整流ﾌﾞﾛｯｸ</t>
    </r>
    <r>
      <rPr>
        <sz val="9"/>
        <rFont val="Times New Roman"/>
        <family val="1"/>
      </rPr>
      <t>,</t>
    </r>
    <r>
      <rPr>
        <sz val="9"/>
        <rFont val="ＭＳ 明朝"/>
        <family val="1"/>
        <charset val="128"/>
      </rPr>
      <t>高圧</t>
    </r>
    <r>
      <rPr>
        <sz val="9"/>
        <rFont val="Times New Roman"/>
        <family val="1"/>
      </rPr>
      <t>CR</t>
    </r>
    <r>
      <rPr>
        <sz val="9"/>
        <rFont val="ＭＳ 明朝"/>
        <family val="1"/>
        <charset val="128"/>
      </rPr>
      <t>ﾌﾞﾛｯｸ</t>
    </r>
  </si>
  <si>
    <r>
      <t>貴金属ﾍﾟｰｽﾄ及び粉末</t>
    </r>
    <r>
      <rPr>
        <sz val="9"/>
        <rFont val="Times New Roman"/>
        <family val="1"/>
      </rPr>
      <t>(Ag,Pd</t>
    </r>
    <r>
      <rPr>
        <sz val="9"/>
        <rFont val="ＭＳ 明朝"/>
        <family val="1"/>
        <charset val="128"/>
      </rPr>
      <t>その他</t>
    </r>
    <r>
      <rPr>
        <sz val="9"/>
        <rFont val="Times New Roman"/>
        <family val="1"/>
      </rPr>
      <t>)</t>
    </r>
  </si>
  <si>
    <r>
      <t>卑金属ﾍﾟｰｽﾄ及び粉末</t>
    </r>
    <r>
      <rPr>
        <sz val="9"/>
        <rFont val="Times New Roman"/>
        <family val="1"/>
      </rPr>
      <t>(Al,Ni</t>
    </r>
    <r>
      <rPr>
        <sz val="9"/>
        <rFont val="ＭＳ 明朝"/>
        <family val="1"/>
        <charset val="128"/>
      </rPr>
      <t>その他</t>
    </r>
    <r>
      <rPr>
        <sz val="9"/>
        <rFont val="Times New Roman"/>
        <family val="1"/>
      </rPr>
      <t>)</t>
    </r>
  </si>
  <si>
    <r>
      <t>絶縁材料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樹脂、ﾜﾆｽ、ｼﾝﾅｰ</t>
    </r>
    <r>
      <rPr>
        <sz val="9"/>
        <rFont val="Times New Roman"/>
        <family val="1"/>
      </rPr>
      <t>)</t>
    </r>
  </si>
  <si>
    <r>
      <t>ｶﾞﾘﾋ素半導体</t>
    </r>
    <r>
      <rPr>
        <sz val="9"/>
        <rFont val="Times New Roman"/>
        <family val="1"/>
      </rPr>
      <t>FET</t>
    </r>
  </si>
  <si>
    <r>
      <t>ｶﾞﾘﾋ素半導体</t>
    </r>
    <r>
      <rPr>
        <sz val="9"/>
        <rFont val="Times New Roman"/>
        <family val="1"/>
      </rPr>
      <t>MMIC</t>
    </r>
  </si>
  <si>
    <r>
      <t>ﾀﾝﾀﾙｺﾝﾃﾞﾝｻ</t>
    </r>
    <r>
      <rPr>
        <sz val="9"/>
        <rFont val="Times New Roman"/>
        <family val="1"/>
      </rPr>
      <t xml:space="preserve"> (OSA</t>
    </r>
    <r>
      <rPr>
        <sz val="9"/>
        <rFont val="ＭＳ 明朝"/>
        <family val="1"/>
        <charset val="128"/>
      </rPr>
      <t>転売品：</t>
    </r>
    <r>
      <rPr>
        <sz val="9"/>
        <rFont val="Times New Roman"/>
        <family val="1"/>
      </rPr>
      <t>MEU)</t>
    </r>
  </si>
  <si>
    <r>
      <t>ｺﾝﾊﾞｲﾅ</t>
    </r>
    <r>
      <rPr>
        <sz val="9"/>
        <rFont val="Times New Roman"/>
        <family val="1"/>
      </rPr>
      <t xml:space="preserve">-            </t>
    </r>
  </si>
  <si>
    <r>
      <t>ドﾗｲﾌｧﾝﾄﾑ</t>
    </r>
    <r>
      <rPr>
        <sz val="9"/>
        <rFont val="Times New Roman"/>
        <family val="1"/>
      </rPr>
      <t xml:space="preserve">         </t>
    </r>
  </si>
  <si>
    <r>
      <t>その他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新製品</t>
    </r>
  </si>
  <si>
    <r>
      <t>帳引</t>
    </r>
    <r>
      <rPr>
        <sz val="9"/>
        <rFont val="Times New Roman"/>
        <family val="1"/>
      </rPr>
      <t>,</t>
    </r>
    <r>
      <rPr>
        <sz val="9"/>
        <rFont val="ＭＳ 明朝"/>
        <family val="1"/>
        <charset val="128"/>
      </rPr>
      <t>歩引</t>
    </r>
  </si>
  <si>
    <t>MMC A152</t>
  </si>
  <si>
    <t>H10</t>
  </si>
  <si>
    <t>H20</t>
  </si>
  <si>
    <t>H30</t>
  </si>
  <si>
    <t>H40</t>
  </si>
  <si>
    <t>CAP</t>
  </si>
  <si>
    <t>C-LEAD</t>
  </si>
  <si>
    <t>BC</t>
  </si>
  <si>
    <t>BC2</t>
  </si>
  <si>
    <t>BC3</t>
  </si>
  <si>
    <t>粒界層形半導体ｾﾗﾐｯｸｺﾝﾃﾞﾝｻ</t>
  </si>
  <si>
    <t>BCUNIT</t>
  </si>
  <si>
    <t>CAP50</t>
  </si>
  <si>
    <t>DHK50</t>
  </si>
  <si>
    <t>DTC50</t>
  </si>
  <si>
    <t>CAP500</t>
  </si>
  <si>
    <t>MKVLED</t>
  </si>
  <si>
    <t>MKVCAP</t>
  </si>
  <si>
    <t>SAFETY</t>
  </si>
  <si>
    <t>CAPHV</t>
  </si>
  <si>
    <t>DHR</t>
  </si>
  <si>
    <t>DHLX</t>
  </si>
  <si>
    <t>KVA</t>
  </si>
  <si>
    <t>高周波電力用ｾﾗﾐｯｸｺﾝﾃﾞﾝｻ</t>
  </si>
  <si>
    <t>LEDMNO</t>
  </si>
  <si>
    <t>STACK</t>
  </si>
  <si>
    <t>C-CHIP</t>
  </si>
  <si>
    <t>GR</t>
  </si>
  <si>
    <t>GRX</t>
  </si>
  <si>
    <t>GR-R</t>
  </si>
  <si>
    <t>HI-CAP</t>
  </si>
  <si>
    <t>MKVCHP</t>
  </si>
  <si>
    <t>GH1000</t>
  </si>
  <si>
    <t>GH2000</t>
  </si>
  <si>
    <t>ﾁｯﾌﾟ積層ｾﾗﾐｯｸｺﾝﾃﾞﾝｻ安全規格ｼﾘｰｽﾞ</t>
  </si>
  <si>
    <t>AS-CAP</t>
  </si>
  <si>
    <t>HFCHIP</t>
  </si>
  <si>
    <t>MCRCHP</t>
  </si>
  <si>
    <t>LOWESL</t>
  </si>
  <si>
    <t>PMRK</t>
  </si>
  <si>
    <t>C-ARRY</t>
  </si>
  <si>
    <t>CAPX</t>
  </si>
  <si>
    <t>CAPY</t>
  </si>
  <si>
    <t>B2DR</t>
  </si>
  <si>
    <t>ｷｬｯﾌﾟﾘｽﾀ</t>
  </si>
  <si>
    <t>CAPZ</t>
  </si>
  <si>
    <t>PWRMNO</t>
  </si>
  <si>
    <t>ﾊﾟﾜｰ用ｺﾝﾃﾞﾝｻ</t>
  </si>
  <si>
    <t>TRIMER</t>
  </si>
  <si>
    <t>TZ</t>
  </si>
  <si>
    <t>TZB</t>
  </si>
  <si>
    <t>TZC</t>
  </si>
  <si>
    <t>TZV</t>
  </si>
  <si>
    <t>TRIMX</t>
  </si>
  <si>
    <t/>
  </si>
  <si>
    <t>RESIST</t>
  </si>
  <si>
    <t>THMSTR</t>
  </si>
  <si>
    <t>DEGAUS</t>
  </si>
  <si>
    <t>DEG-L</t>
  </si>
  <si>
    <t>消磁用ﾘｰﾄﾞ線ﾀｲﾌﾟ　</t>
  </si>
  <si>
    <t>DEG-S</t>
  </si>
  <si>
    <t>DEG-D</t>
  </si>
  <si>
    <t>DEG-SV</t>
  </si>
  <si>
    <t>DEG-DV</t>
  </si>
  <si>
    <t>HEATER</t>
  </si>
  <si>
    <t>HEAT-E</t>
  </si>
  <si>
    <t>HEAT-X</t>
  </si>
  <si>
    <t>家電小物用を中心とした汎用ﾋｰﾀ（温風用ﾋｰﾀ除く）</t>
  </si>
  <si>
    <t>PTHHOT</t>
  </si>
  <si>
    <t>PTHA-E</t>
  </si>
  <si>
    <t>PTHA-L</t>
  </si>
  <si>
    <t>回路用ﾘｰﾄﾞﾀｲﾌﾟ　　</t>
  </si>
  <si>
    <t>PTHA-C</t>
  </si>
  <si>
    <t>PTHMSR</t>
  </si>
  <si>
    <t>MSR-E</t>
  </si>
  <si>
    <t>MSR-7M</t>
  </si>
  <si>
    <t>MSR-X</t>
  </si>
  <si>
    <t>NTH-C</t>
  </si>
  <si>
    <t>NTH-R</t>
  </si>
  <si>
    <t>NTH-P</t>
  </si>
  <si>
    <t>NTH-E</t>
  </si>
  <si>
    <t>NTH-T</t>
  </si>
  <si>
    <t>POT</t>
  </si>
  <si>
    <t>NETWK</t>
  </si>
  <si>
    <t>RNETWK</t>
  </si>
  <si>
    <t>CNETWK</t>
  </si>
  <si>
    <t>RESHV</t>
  </si>
  <si>
    <t>RESHVA</t>
  </si>
  <si>
    <t>高圧固定抵抗</t>
  </si>
  <si>
    <t>FOCUS</t>
  </si>
  <si>
    <t>FOCUSA</t>
  </si>
  <si>
    <t>FOCUSX</t>
  </si>
  <si>
    <t>PIEZO</t>
  </si>
  <si>
    <t>FILKHZ</t>
  </si>
  <si>
    <t>FILKHC</t>
  </si>
  <si>
    <t>PFWC</t>
  </si>
  <si>
    <t>CHP455</t>
  </si>
  <si>
    <t>CDBC</t>
  </si>
  <si>
    <t>FILKHL</t>
  </si>
  <si>
    <t>PF455</t>
  </si>
  <si>
    <t>SF455</t>
  </si>
  <si>
    <t>CFU455</t>
  </si>
  <si>
    <t>CFW455</t>
  </si>
  <si>
    <t>CF</t>
  </si>
  <si>
    <t>CDB</t>
  </si>
  <si>
    <t>FILMHZ</t>
  </si>
  <si>
    <t>FILMHC</t>
  </si>
  <si>
    <t>SFSC</t>
  </si>
  <si>
    <t>SFEC</t>
  </si>
  <si>
    <t>CDAC</t>
  </si>
  <si>
    <t>FILMHL</t>
  </si>
  <si>
    <t>SFE45</t>
  </si>
  <si>
    <t>TRP45</t>
  </si>
  <si>
    <t>CDA45</t>
  </si>
  <si>
    <t>SFE107</t>
  </si>
  <si>
    <t>CDA107</t>
  </si>
  <si>
    <t>107</t>
  </si>
  <si>
    <t>CRLKKH</t>
  </si>
  <si>
    <t>CRLKKC</t>
  </si>
  <si>
    <t>CSBC</t>
  </si>
  <si>
    <t>CSBF</t>
  </si>
  <si>
    <t>CRLKKL</t>
  </si>
  <si>
    <t>CSB-W</t>
  </si>
  <si>
    <t>CSB-J</t>
  </si>
  <si>
    <t>CSBETC</t>
  </si>
  <si>
    <t>CRLKMH</t>
  </si>
  <si>
    <t>CRLKMC</t>
  </si>
  <si>
    <t>CSTCC</t>
  </si>
  <si>
    <t>CSACSR</t>
  </si>
  <si>
    <t>CSACSC</t>
  </si>
  <si>
    <t>CSACTE</t>
  </si>
  <si>
    <t>CSTXC</t>
  </si>
  <si>
    <t>CRLKML</t>
  </si>
  <si>
    <t>CST-TS</t>
  </si>
  <si>
    <t>CST-TE</t>
  </si>
  <si>
    <t>BUZZER</t>
  </si>
  <si>
    <t>BZELMT</t>
  </si>
  <si>
    <t>BZAPP</t>
  </si>
  <si>
    <t>PKMC</t>
  </si>
  <si>
    <t>PKL</t>
  </si>
  <si>
    <t>PKL-R</t>
  </si>
  <si>
    <t>EMC</t>
  </si>
  <si>
    <t>EMIFIL</t>
  </si>
  <si>
    <t>FEDTRU</t>
  </si>
  <si>
    <t>EMIBLO</t>
  </si>
  <si>
    <t>EMIDS</t>
  </si>
  <si>
    <t>EMIBI</t>
  </si>
  <si>
    <t>NFM</t>
  </si>
  <si>
    <t>DCC</t>
  </si>
  <si>
    <t>EMIX</t>
  </si>
  <si>
    <t>BLM</t>
  </si>
  <si>
    <t>BLM21</t>
  </si>
  <si>
    <t>BLA</t>
  </si>
  <si>
    <t>EMIAC</t>
  </si>
  <si>
    <t>VARSTR</t>
  </si>
  <si>
    <t>EMCX</t>
  </si>
  <si>
    <t>電磁波吸収ｼｰﾄ等</t>
  </si>
  <si>
    <t>COIL</t>
  </si>
  <si>
    <t>MWC</t>
  </si>
  <si>
    <t>GIGAFL</t>
  </si>
  <si>
    <t>DUPLX</t>
  </si>
  <si>
    <t>GDDPX</t>
  </si>
  <si>
    <t>GMDPX</t>
  </si>
  <si>
    <t>GFMOD</t>
  </si>
  <si>
    <t>BAND-P</t>
  </si>
  <si>
    <t>GDBPF</t>
  </si>
  <si>
    <t>GMBPF</t>
  </si>
  <si>
    <t>POW-F</t>
  </si>
  <si>
    <t>CM-MWC</t>
  </si>
  <si>
    <t>CONECT</t>
  </si>
  <si>
    <t>高周波同軸ｺﾈｸﾀ</t>
  </si>
  <si>
    <t>ISOLTR</t>
  </si>
  <si>
    <t>CE07</t>
  </si>
  <si>
    <t>CE05</t>
  </si>
  <si>
    <t>CEX</t>
  </si>
  <si>
    <t>RESOM</t>
  </si>
  <si>
    <t>誘電体共振器</t>
  </si>
  <si>
    <t>CMMWCX</t>
  </si>
  <si>
    <t>CHPANT</t>
  </si>
  <si>
    <t>誘電体ｱﾝﾃﾅｴﾚﾒﾝﾄ</t>
  </si>
  <si>
    <t>LJLC</t>
  </si>
  <si>
    <t>MILICP</t>
  </si>
  <si>
    <t>RUSUB</t>
  </si>
  <si>
    <t>薄膜回路応用商品</t>
  </si>
  <si>
    <t>CMFD</t>
  </si>
  <si>
    <t>CMFD-C</t>
  </si>
  <si>
    <t>CMCANT</t>
  </si>
  <si>
    <t>ﾁｯﾌﾟ多層ｱﾝﾃﾅ</t>
  </si>
  <si>
    <t>CHIPDL</t>
  </si>
  <si>
    <t>ﾁｯﾌﾟ積層ﾃﾞｨﾚｲﾗｲﾝ</t>
  </si>
  <si>
    <t>COUPLR</t>
  </si>
  <si>
    <t>DIPLXR</t>
  </si>
  <si>
    <t>ﾁｯﾌﾟ多層ﾀﾞｲﾌﾟﾚｸｻ</t>
  </si>
  <si>
    <t>CMFD-M</t>
  </si>
  <si>
    <t>CMFS</t>
  </si>
  <si>
    <t>SAWFIL</t>
  </si>
  <si>
    <t>VIFSAW</t>
  </si>
  <si>
    <t>SAFZSC</t>
  </si>
  <si>
    <t>SAFZS</t>
  </si>
  <si>
    <t>HFSAW</t>
  </si>
  <si>
    <t>SAWRES</t>
  </si>
  <si>
    <t>SAFCF</t>
  </si>
  <si>
    <t>SAWX</t>
  </si>
  <si>
    <t>MKF</t>
  </si>
  <si>
    <t>MKT</t>
  </si>
  <si>
    <t>MKR</t>
  </si>
  <si>
    <t>FCD</t>
  </si>
  <si>
    <t>SENSOR</t>
  </si>
  <si>
    <t>REDSSR</t>
  </si>
  <si>
    <t>REDSRE</t>
  </si>
  <si>
    <t>REDSRA</t>
  </si>
  <si>
    <t>MGSSR</t>
  </si>
  <si>
    <t>MRSSR</t>
  </si>
  <si>
    <t>FRSSR</t>
  </si>
  <si>
    <t>BSSSR</t>
  </si>
  <si>
    <t>LPSSR</t>
  </si>
  <si>
    <t>PZSSR</t>
  </si>
  <si>
    <t>MAWTR</t>
  </si>
  <si>
    <t>防滴型超音波ｾﾝｻ</t>
  </si>
  <si>
    <t>MAOPN</t>
  </si>
  <si>
    <t>開放型超音波ｾﾝｻ</t>
  </si>
  <si>
    <t>MAHF</t>
  </si>
  <si>
    <t>高周波型超音波ｾﾝｻ</t>
  </si>
  <si>
    <t>KNOCK</t>
  </si>
  <si>
    <t>ﾉｯｷﾝｸﾞｾﾝｻ</t>
  </si>
  <si>
    <t>PKGS</t>
  </si>
  <si>
    <t>ｼｮｯｸｾﾝｻ</t>
  </si>
  <si>
    <t>PKE</t>
  </si>
  <si>
    <t>PKGA</t>
  </si>
  <si>
    <t>PZSSRX</t>
  </si>
  <si>
    <t>圧電ｾﾝｻその他</t>
  </si>
  <si>
    <t>GYRO</t>
  </si>
  <si>
    <t>GYROV</t>
  </si>
  <si>
    <t>高性能ｼﾞｬｲﾛｽﾀｰ</t>
  </si>
  <si>
    <t>GYROC</t>
  </si>
  <si>
    <t>小型ｼﾞｬｲﾛｽﾀｰ</t>
  </si>
  <si>
    <t>SRMODX</t>
  </si>
  <si>
    <t>PZPROT</t>
  </si>
  <si>
    <t>ACTATR</t>
  </si>
  <si>
    <t>PKF</t>
  </si>
  <si>
    <t>PKLJ</t>
  </si>
  <si>
    <t>圧電積層ｱｸﾁｭｴｰﾀ</t>
  </si>
  <si>
    <t>TRANS</t>
  </si>
  <si>
    <t>圧電ﾄﾗﾝｽ</t>
  </si>
  <si>
    <t>MODULE</t>
  </si>
  <si>
    <t>CMNMOD</t>
  </si>
  <si>
    <t>RADPDC</t>
  </si>
  <si>
    <t>PDCMOD</t>
  </si>
  <si>
    <t>RADPHS</t>
  </si>
  <si>
    <t>RF-MOD</t>
  </si>
  <si>
    <t>PHSOTR</t>
  </si>
  <si>
    <t>RADCDM</t>
  </si>
  <si>
    <t>その他の無線ﾓｼﾞｭｰﾙ</t>
  </si>
  <si>
    <t>WIRDMD</t>
  </si>
  <si>
    <t>MODEM</t>
  </si>
  <si>
    <t>有線系ﾓﾃﾞﾑ</t>
  </si>
  <si>
    <t>WIOTHR</t>
  </si>
  <si>
    <t>CM-SMO</t>
  </si>
  <si>
    <t>HF-AMP</t>
  </si>
  <si>
    <t>高周波ｱﾝﾌﾟｻﾌﾞﾓｼﾞｭｰﾙ</t>
  </si>
  <si>
    <t>OSCLTR</t>
  </si>
  <si>
    <t>VCO</t>
  </si>
  <si>
    <t>電圧制御発振器</t>
  </si>
  <si>
    <t>VCOHMC</t>
  </si>
  <si>
    <t>TCXO</t>
  </si>
  <si>
    <t>CRYOSC</t>
  </si>
  <si>
    <t>OSOTHR</t>
  </si>
  <si>
    <t>SUBMOD</t>
  </si>
  <si>
    <t>HICMOD</t>
  </si>
  <si>
    <t>OA-HC</t>
  </si>
  <si>
    <t>TEL-HC</t>
  </si>
  <si>
    <t>CAR-HC</t>
  </si>
  <si>
    <t>VD-HC</t>
  </si>
  <si>
    <t>ACTIVF</t>
  </si>
  <si>
    <t>ｱｸﾃｨﾌﾞﾌｨﾙﾀｰ</t>
  </si>
  <si>
    <t>HCOTHR</t>
  </si>
  <si>
    <t>RC-MOD</t>
  </si>
  <si>
    <t>AV-MOD</t>
  </si>
  <si>
    <t>TUNER</t>
  </si>
  <si>
    <t>CATVTU</t>
  </si>
  <si>
    <t>SWPSLY</t>
  </si>
  <si>
    <t>AC-CNV</t>
  </si>
  <si>
    <t>AC-FLD</t>
  </si>
  <si>
    <t>HV-CNV</t>
  </si>
  <si>
    <t>HV-PS</t>
  </si>
  <si>
    <t>HV-LT</t>
  </si>
  <si>
    <t>HV-TR</t>
  </si>
  <si>
    <t xml:space="preserve">高圧ﾄﾗﾝｽ                     </t>
  </si>
  <si>
    <t>FBTPAC</t>
  </si>
  <si>
    <t>FBT-T</t>
  </si>
  <si>
    <t>ﾃﾚﾋﾞ用ﾌﾗｲﾊﾞｯｸﾄﾗﾝｽ</t>
  </si>
  <si>
    <t>FBT-D</t>
  </si>
  <si>
    <t>ﾃﾞｨｽﾌﾟﾚｲ用ﾌﾗｲﾊﾞｯｸﾄﾗﾝｽ</t>
  </si>
  <si>
    <t>HVPAC</t>
  </si>
  <si>
    <t>FBT-C</t>
  </si>
  <si>
    <t>高圧安定化回路</t>
  </si>
  <si>
    <t>OTHERS</t>
  </si>
  <si>
    <t>MATRIL</t>
  </si>
  <si>
    <t>CHMCMT</t>
  </si>
  <si>
    <t>NPASTE</t>
  </si>
  <si>
    <t>BPASTE</t>
  </si>
  <si>
    <t>RESIN</t>
  </si>
  <si>
    <t>DRYPTM</t>
  </si>
  <si>
    <t>RAWMTL</t>
  </si>
  <si>
    <t>ｾﾗﾐｯｸ原料</t>
  </si>
  <si>
    <t>FERITE</t>
  </si>
  <si>
    <t>FEPWDR</t>
  </si>
  <si>
    <t>ﾌｪﾗｲﾄ原料</t>
  </si>
  <si>
    <t>FECORE</t>
  </si>
  <si>
    <t>ﾌｪﾗｲﾄ型物</t>
  </si>
  <si>
    <t>OTHERX</t>
  </si>
  <si>
    <t>GAAS</t>
  </si>
  <si>
    <t>FET</t>
  </si>
  <si>
    <t>MMIC</t>
  </si>
  <si>
    <t>SPEAKR</t>
  </si>
  <si>
    <t>SPSYS</t>
  </si>
  <si>
    <t>TWSYS</t>
  </si>
  <si>
    <t>TWUNIT</t>
  </si>
  <si>
    <t>OTHERY</t>
  </si>
  <si>
    <t>TANTAL</t>
  </si>
  <si>
    <t>COMBIN</t>
  </si>
  <si>
    <t>NEWX</t>
  </si>
  <si>
    <t>OTHERZ</t>
  </si>
  <si>
    <t>その他（誘電体素体を含む）</t>
  </si>
  <si>
    <t>PLANT</t>
  </si>
  <si>
    <t>ﾌﾟﾗﾝﾄ</t>
  </si>
  <si>
    <t>DISCNT</t>
  </si>
  <si>
    <t>EXGAIN</t>
  </si>
  <si>
    <t>為替差益</t>
  </si>
  <si>
    <t>BGS</t>
  </si>
  <si>
    <t>説明・例示</t>
  </si>
  <si>
    <t>RPE</t>
  </si>
  <si>
    <t>GR18</t>
  </si>
  <si>
    <t>GR21</t>
  </si>
  <si>
    <t>GR31</t>
  </si>
  <si>
    <t>GR15</t>
  </si>
  <si>
    <t>GR03</t>
  </si>
  <si>
    <t>GJ2</t>
  </si>
  <si>
    <t>GRB105</t>
  </si>
  <si>
    <t>GRB225</t>
  </si>
  <si>
    <t>GRB475</t>
  </si>
  <si>
    <t>GRB106</t>
  </si>
  <si>
    <t>GRB226</t>
  </si>
  <si>
    <t>GRF105</t>
  </si>
  <si>
    <t>GRF225</t>
  </si>
  <si>
    <t>GRF475</t>
  </si>
  <si>
    <t>GRF106</t>
  </si>
  <si>
    <t>GRF226</t>
  </si>
  <si>
    <t>GRMKV</t>
  </si>
  <si>
    <t>GQ</t>
  </si>
  <si>
    <t>GM</t>
  </si>
  <si>
    <t>AS-OTH</t>
  </si>
  <si>
    <t>LLL</t>
  </si>
  <si>
    <t>LLA</t>
  </si>
  <si>
    <t>LLM</t>
  </si>
  <si>
    <t>LL-OTH</t>
  </si>
  <si>
    <t>ﾄﾘﾏｺﾝﾃﾞﾝｻその他</t>
  </si>
  <si>
    <t>PTHAD</t>
  </si>
  <si>
    <t>PTHAC</t>
  </si>
  <si>
    <t>NTHD</t>
  </si>
  <si>
    <t>PVZ3</t>
  </si>
  <si>
    <t>PVZ2</t>
  </si>
  <si>
    <t>PVNS</t>
  </si>
  <si>
    <t>ﾄﾘﾏﾎﾟﾃﾝｼｮﾒｰﾀ開放１回転型ｻｰﾒｯﾄﾁｯﾌﾟﾀｲﾌﾟ</t>
  </si>
  <si>
    <t>PVSL</t>
  </si>
  <si>
    <t>PVG5</t>
  </si>
  <si>
    <t>ﾄﾘﾏﾎﾟﾃﾝｼｮﾒｰﾀ密閉多回転型ｻｰﾒｯﾄﾁｯﾌﾟﾀｲﾌﾟ</t>
  </si>
  <si>
    <t>PVST</t>
  </si>
  <si>
    <t>ﾄﾘﾏﾎﾟﾃﾝｼｮﾒｰﾀ密閉１回転型ｻｰﾒｯﾄﾘｰﾄﾞﾟﾀｲﾌﾟ</t>
  </si>
  <si>
    <t>PV36</t>
  </si>
  <si>
    <r>
      <t>ﾁｯﾌﾟﾀｲﾌﾟ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>(CST(A)CS*MT/MX , CST(A)SC ,  CST(A)CV , CST(A)CW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10"/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</si>
  <si>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積層ﾀｲﾌﾟ（</t>
    </r>
    <r>
      <rPr>
        <sz val="9"/>
        <rFont val="Times New Roman"/>
        <family val="1"/>
      </rPr>
      <t>CST(A)C*MG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3"/>
  </si>
  <si>
    <t>CERAMIC CASE CHIP TYPE TS MODE RESONATOR for MHz BAND(CST(A)C*MG SERIES)</t>
    <phoneticPr fontId="3"/>
  </si>
  <si>
    <r>
      <t>ﾁｯﾌﾟﾀｲﾌﾟ</t>
    </r>
    <r>
      <rPr>
        <sz val="8"/>
        <rFont val="Times New Roman"/>
        <family val="1"/>
      </rPr>
      <t>TE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</t>
    </r>
    <r>
      <rPr>
        <sz val="8"/>
        <rFont val="Times New Roman"/>
        <family val="1"/>
      </rPr>
      <t>(CST(A)CS*MT/MX , CST(A)SC ,  CST(A)CV , CST(A)CW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  <phoneticPr fontId="10"/>
  </si>
  <si>
    <r>
      <t>ﾁｯﾌﾟﾀｲﾌﾟ</t>
    </r>
    <r>
      <rPr>
        <sz val="8"/>
        <rFont val="Times New Roman"/>
        <family val="1"/>
      </rPr>
      <t>TS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</t>
    </r>
    <r>
      <rPr>
        <sz val="8"/>
        <rFont val="Times New Roman"/>
        <family val="1"/>
      </rPr>
      <t xml:space="preserve">  </t>
    </r>
    <r>
      <rPr>
        <sz val="8"/>
        <rFont val="ＭＳ 明朝"/>
        <family val="1"/>
        <charset val="128"/>
      </rPr>
      <t>積層ﾀｲﾌﾟ（</t>
    </r>
    <r>
      <rPr>
        <sz val="8"/>
        <rFont val="Times New Roman"/>
        <family val="1"/>
      </rPr>
      <t>CST(A)C*MG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  <phoneticPr fontId="3"/>
  </si>
  <si>
    <t>PVMT</t>
  </si>
  <si>
    <t>ﾄﾘﾏﾎﾟﾃﾝｼｮﾒｰﾀ密閉多回転型ｻｰﾒｯﾄﾘｰﾄﾞﾟﾀｲﾌﾟ</t>
  </si>
  <si>
    <t>PVPS</t>
  </si>
  <si>
    <t>位置検出用ﾎﾟﾃﾝｼｮﾒｰﾀ</t>
  </si>
  <si>
    <t>PVX</t>
  </si>
  <si>
    <t>ﾄﾘﾏﾎﾟﾃﾝｼｮﾒｰﾀその他</t>
  </si>
  <si>
    <t>CFXC</t>
  </si>
  <si>
    <t>CDSC</t>
  </si>
  <si>
    <t>CSTL-S</t>
  </si>
  <si>
    <t>CSTL-L</t>
  </si>
  <si>
    <t>CSTL-E</t>
  </si>
  <si>
    <t>BLM15</t>
  </si>
  <si>
    <t>BLM18</t>
  </si>
  <si>
    <t>BLM31</t>
  </si>
  <si>
    <t>BLM41</t>
  </si>
  <si>
    <t>BLX</t>
  </si>
  <si>
    <t>BLM-H</t>
  </si>
  <si>
    <t>BLM03</t>
  </si>
  <si>
    <t>NFMR</t>
  </si>
  <si>
    <t>NFL</t>
  </si>
  <si>
    <t>NFW</t>
  </si>
  <si>
    <t>NFE</t>
  </si>
  <si>
    <t>NFA</t>
  </si>
  <si>
    <t>ｱﾚｲﾀｲﾌﾟﾁｯﾌﾟｴﾐﾌｨﾙ</t>
  </si>
  <si>
    <t>DLW</t>
  </si>
  <si>
    <t>DLP</t>
  </si>
  <si>
    <t>DLM</t>
  </si>
  <si>
    <t>DLX</t>
  </si>
  <si>
    <t>EMIDCX</t>
  </si>
  <si>
    <t>LCHIPM</t>
  </si>
  <si>
    <t>LQG15</t>
  </si>
  <si>
    <t>LQG18</t>
  </si>
  <si>
    <t>LQGX</t>
  </si>
  <si>
    <t>LQM</t>
  </si>
  <si>
    <t>LCHIPW</t>
  </si>
  <si>
    <t>LQW15</t>
  </si>
  <si>
    <t>LQW18</t>
  </si>
  <si>
    <t>LQWX</t>
  </si>
  <si>
    <t>LQH3</t>
  </si>
  <si>
    <t>LQH4</t>
  </si>
  <si>
    <t>LQH6</t>
  </si>
  <si>
    <t>LQHX</t>
  </si>
  <si>
    <t>LCHIPF</t>
  </si>
  <si>
    <t>LQP03</t>
  </si>
  <si>
    <t>LQP15</t>
  </si>
  <si>
    <t>LQPX</t>
  </si>
  <si>
    <t>CE04</t>
  </si>
  <si>
    <t>CB</t>
  </si>
  <si>
    <t>ﾊﾞｯﾌｧｰ・ﾃﾞﾊﾞｲｽ</t>
  </si>
  <si>
    <t>LCFIL</t>
  </si>
  <si>
    <t>BALUN</t>
  </si>
  <si>
    <t>ﾁｯﾌﾟ多層ﾊﾞﾗﾝ</t>
  </si>
  <si>
    <t>ﾁｯﾌﾟ多層ｶﾌﾟﾗ</t>
  </si>
  <si>
    <t>CMCOTH</t>
  </si>
  <si>
    <t>SWPLXR</t>
  </si>
  <si>
    <t>ｽｲｯﾁﾌﾟﾚｸｻ</t>
  </si>
  <si>
    <t>DI-SW</t>
  </si>
  <si>
    <t>RX-DV</t>
  </si>
  <si>
    <t>多層受信ﾃﾞﾊﾞｲｽ</t>
  </si>
  <si>
    <t>TX-DV</t>
  </si>
  <si>
    <t>多層送信ﾃﾞﾊﾞｲｽ</t>
  </si>
  <si>
    <t>CMMOTH</t>
  </si>
  <si>
    <t>CMFIPA</t>
  </si>
  <si>
    <t>多層機能基板</t>
  </si>
  <si>
    <t>SAFSH</t>
  </si>
  <si>
    <t>THERMO</t>
  </si>
  <si>
    <t>ﾊﾞｲﾓﾙﾌ素子</t>
  </si>
  <si>
    <t>HDDACT</t>
  </si>
  <si>
    <t>RADOTR</t>
  </si>
  <si>
    <t>DC-CNV</t>
  </si>
  <si>
    <t>DC-PS</t>
  </si>
  <si>
    <t>DC-LCD</t>
  </si>
  <si>
    <t>DC-IFR</t>
  </si>
  <si>
    <r>
      <t>表層形半導体ｾﾗﾐｯｸｺﾝﾃﾞﾝｻ</t>
    </r>
    <r>
      <rPr>
        <sz val="9"/>
        <rFont val="Times New Roman"/>
        <family val="1"/>
      </rPr>
      <t xml:space="preserve"> </t>
    </r>
  </si>
  <si>
    <r>
      <t>BC</t>
    </r>
    <r>
      <rPr>
        <sz val="9"/>
        <rFont val="ＭＳ 明朝"/>
        <family val="1"/>
        <charset val="128"/>
      </rPr>
      <t>素体</t>
    </r>
  </si>
  <si>
    <r>
      <t>円板形ｾﾗﾐｯｸｺﾝﾃﾞﾝｻ</t>
    </r>
    <r>
      <rPr>
        <sz val="9"/>
        <rFont val="Times New Roman"/>
        <family val="1"/>
      </rPr>
      <t xml:space="preserve"> Hi-K 50V</t>
    </r>
  </si>
  <si>
    <r>
      <t>円板形ｾﾗﾐｯｸｺﾝﾃﾞﾝｻ</t>
    </r>
    <r>
      <rPr>
        <sz val="9"/>
        <rFont val="Times New Roman"/>
        <family val="1"/>
      </rPr>
      <t xml:space="preserve"> TC  50V</t>
    </r>
  </si>
  <si>
    <r>
      <t>円板形ｾﾗﾐｯｸｺﾝﾃﾞﾝｻ</t>
    </r>
    <r>
      <rPr>
        <sz val="9"/>
        <rFont val="Times New Roman"/>
        <family val="1"/>
      </rPr>
      <t xml:space="preserve"> 500V</t>
    </r>
  </si>
  <si>
    <r>
      <t>円板形ｾﾗﾐｯｸｺﾝﾃﾞﾝｻ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中高圧</t>
    </r>
  </si>
  <si>
    <r>
      <t>円板形ｾﾗﾐｯｸｺﾝﾃﾞﾝｻ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安全規格ｼﾘ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</si>
  <si>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r>
      <t>高圧用ｾﾗﾐｯｸｺﾝﾃﾞﾝｻ</t>
    </r>
    <r>
      <rPr>
        <sz val="9"/>
        <rFont val="Times New Roman"/>
        <family val="1"/>
      </rPr>
      <t xml:space="preserve"> DHR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</si>
  <si>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r>
      <t>高圧用ｾﾗﾐｯｸｺﾝﾃﾞﾝｻ</t>
    </r>
    <r>
      <rPr>
        <sz val="9"/>
        <rFont val="Times New Roman"/>
        <family val="1"/>
      </rPr>
      <t xml:space="preserve"> DHL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ｽﾞ他</t>
    </r>
  </si>
  <si>
    <r>
      <t>積層ｾﾗﾐｯｸｺﾝﾃﾞﾝｻ</t>
    </r>
    <r>
      <rPr>
        <sz val="9"/>
        <rFont val="Times New Roman"/>
        <family val="1"/>
      </rPr>
      <t xml:space="preserve"> RPE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</si>
  <si>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r>
      <t>積層ｾﾗﾐｯｸｺﾝﾃﾞﾝｻ</t>
    </r>
    <r>
      <rPr>
        <sz val="9"/>
        <rFont val="Times New Roman"/>
        <family val="1"/>
      </rPr>
      <t xml:space="preserve"> GRC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</si>
  <si>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r>
      <t>ﾁｯﾌﾟ積層ｾﾗﾐｯｸｺﾝﾃﾞﾝｻ</t>
    </r>
    <r>
      <rPr>
        <sz val="9"/>
        <rFont val="Times New Roman"/>
        <family val="1"/>
      </rPr>
      <t xml:space="preserve">  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</si>
  <si>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</si>
  <si>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その他ｻｲｽﾞ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</si>
  <si>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</si>
  <si>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</si>
  <si>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GJ2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</si>
  <si>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</si>
  <si>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</si>
  <si>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</si>
  <si>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</si>
  <si>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</si>
  <si>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中高圧ﾀｲﾌﾟ</t>
    </r>
  </si>
  <si>
    <r>
      <t>高周波用ﾁｯﾌﾟ積層ｾﾗﾐｯｸｺﾝﾃﾞﾝｻ</t>
    </r>
    <r>
      <rPr>
        <sz val="9"/>
        <rFont val="Times New Roman"/>
        <family val="1"/>
      </rPr>
      <t xml:space="preserve"> ER</t>
    </r>
    <r>
      <rPr>
        <sz val="9"/>
        <rFont val="ＭＳ 明朝"/>
        <family val="1"/>
        <charset val="128"/>
      </rPr>
      <t>ｼﾘｰｽﾞ</t>
    </r>
  </si>
  <si>
    <r>
      <t>高周波用ﾏｲｸﾛﾁｯﾌﾟｺﾝﾃﾞﾝｻ</t>
    </r>
    <r>
      <rPr>
        <sz val="9"/>
        <rFont val="Times New Roman"/>
        <family val="1"/>
      </rPr>
      <t xml:space="preserve"> </t>
    </r>
  </si>
  <si>
    <r>
      <t>高周波用ﾁｯﾌﾟ積層ｾﾗﾐｯｸｺﾝﾃﾞﾝｻ</t>
    </r>
    <r>
      <rPr>
        <sz val="9"/>
        <rFont val="Times New Roman"/>
        <family val="1"/>
      </rPr>
      <t xml:space="preserve"> GQ</t>
    </r>
    <r>
      <rPr>
        <sz val="9"/>
        <rFont val="ＭＳ 明朝"/>
        <family val="1"/>
        <charset val="128"/>
      </rPr>
      <t>ｼﾘｰｽﾞ</t>
    </r>
  </si>
  <si>
    <r>
      <t>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ﾓｰﾙﾄﾞﾀｲﾌﾟ</t>
    </r>
    <r>
      <rPr>
        <sz val="9"/>
        <rFont val="Times New Roman"/>
        <family val="1"/>
      </rPr>
      <t xml:space="preserve"> PM/PB/RK/RB</t>
    </r>
    <r>
      <rPr>
        <sz val="9"/>
        <rFont val="ＭＳ 明朝"/>
        <family val="1"/>
        <charset val="128"/>
      </rPr>
      <t>ｼﾘｰｽﾞ</t>
    </r>
  </si>
  <si>
    <r>
      <t>ﾁｯﾌﾟ積層ｾﾗﾐｯｸｺﾝﾃﾞﾝｻｱﾚｲ</t>
    </r>
    <r>
      <rPr>
        <sz val="9"/>
        <rFont val="Times New Roman"/>
        <family val="1"/>
      </rPr>
      <t xml:space="preserve">  GN</t>
    </r>
    <r>
      <rPr>
        <sz val="9"/>
        <rFont val="ＭＳ 明朝"/>
        <family val="1"/>
        <charset val="128"/>
      </rPr>
      <t>ｼﾘｰｽﾞ</t>
    </r>
  </si>
  <si>
    <r>
      <t>高周波用積層ﾏｲｸﾛﾁｯﾌﾟｺﾝﾃﾞﾝｻ</t>
    </r>
    <r>
      <rPr>
        <sz val="9"/>
        <rFont val="Times New Roman"/>
        <family val="1"/>
      </rPr>
      <t xml:space="preserve"> GM</t>
    </r>
    <r>
      <rPr>
        <sz val="9"/>
        <rFont val="ＭＳ 明朝"/>
        <family val="1"/>
        <charset val="128"/>
      </rPr>
      <t>ｼﾘｰｽﾞ</t>
    </r>
  </si>
  <si>
    <r>
      <t>用途特定型積層ｾﾗﾐｯｸｺﾝﾃﾞﾝｻ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その他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</si>
  <si>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ＬＬＬｼﾘｰｽﾞ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</si>
  <si>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ＬＬ</t>
    </r>
    <r>
      <rPr>
        <sz val="9"/>
        <rFont val="Times New Roman"/>
        <family val="1"/>
      </rPr>
      <t>A</t>
    </r>
    <r>
      <rPr>
        <sz val="9"/>
        <rFont val="ＭＳ 明朝"/>
        <family val="1"/>
        <charset val="128"/>
      </rPr>
      <t>ｼﾘｰｽﾞ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</si>
  <si>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ＬＬ</t>
    </r>
    <r>
      <rPr>
        <sz val="9"/>
        <rFont val="Times New Roman"/>
        <family val="1"/>
      </rPr>
      <t>M</t>
    </r>
    <r>
      <rPr>
        <sz val="9"/>
        <rFont val="ＭＳ 明朝"/>
        <family val="1"/>
        <charset val="128"/>
      </rPr>
      <t>ｼﾘｰｽﾞ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</si>
  <si>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その他</t>
    </r>
  </si>
  <si>
    <r>
      <t>固定ｾﾗﾐｯｸｺﾝﾃﾞﾝｻ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その他</t>
    </r>
  </si>
  <si>
    <r>
      <t xml:space="preserve">C </t>
    </r>
    <r>
      <rPr>
        <sz val="9"/>
        <rFont val="ＭＳ 明朝"/>
        <family val="1"/>
        <charset val="128"/>
      </rPr>
      <t>ﾌﾞﾛｯｸ</t>
    </r>
  </si>
  <si>
    <r>
      <t>ﾄﾘﾏｺﾝﾃﾞﾝｻ</t>
    </r>
    <r>
      <rPr>
        <sz val="9"/>
        <rFont val="Times New Roman"/>
        <family val="1"/>
      </rPr>
      <t>6mm</t>
    </r>
    <r>
      <rPr>
        <sz val="9"/>
        <rFont val="ＭＳ 明朝"/>
        <family val="1"/>
        <charset val="128"/>
      </rPr>
      <t>型ﾘｰﾄﾞﾀｲﾌﾟ</t>
    </r>
    <rPh sb="12" eb="13">
      <t>ガタ</t>
    </rPh>
    <phoneticPr fontId="1"/>
  </si>
  <si>
    <r>
      <t>ﾄﾘﾏｺﾝﾃﾞﾝｻ</t>
    </r>
    <r>
      <rPr>
        <sz val="9"/>
        <rFont val="Times New Roman"/>
        <family val="1"/>
      </rPr>
      <t>4mm</t>
    </r>
    <r>
      <rPr>
        <sz val="9"/>
        <rFont val="ＭＳ 明朝"/>
        <family val="1"/>
        <charset val="128"/>
      </rPr>
      <t>型ﾘｰﾄﾞ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ﾁｯﾌﾟﾀｲﾌﾟ</t>
    </r>
    <rPh sb="12" eb="13">
      <t>ガタ</t>
    </rPh>
    <phoneticPr fontId="1"/>
  </si>
  <si>
    <r>
      <t>ﾄﾘﾏｺﾝﾃﾞﾝｻ</t>
    </r>
    <r>
      <rPr>
        <sz val="9"/>
        <rFont val="Times New Roman"/>
        <family val="1"/>
      </rPr>
      <t>3mm</t>
    </r>
    <r>
      <rPr>
        <sz val="9"/>
        <rFont val="ＭＳ 明朝"/>
        <family val="1"/>
        <charset val="128"/>
      </rPr>
      <t>型ﾁｯﾌﾟﾀｲﾌﾟ</t>
    </r>
    <rPh sb="12" eb="13">
      <t>ガタ</t>
    </rPh>
    <phoneticPr fontId="1"/>
  </si>
  <si>
    <r>
      <t>消磁用</t>
    </r>
    <r>
      <rPr>
        <sz val="9"/>
        <rFont val="Times New Roman"/>
        <family val="1"/>
      </rPr>
      <t>2</t>
    </r>
    <r>
      <rPr>
        <sz val="9"/>
        <rFont val="ＭＳ 明朝"/>
        <family val="1"/>
        <charset val="128"/>
      </rPr>
      <t>ﾋﾟﾝｹｰｽﾀｲﾌﾟ</t>
    </r>
    <r>
      <rPr>
        <sz val="9"/>
        <rFont val="Times New Roman"/>
        <family val="1"/>
      </rPr>
      <t xml:space="preserve"> (PTH451A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</si>
  <si>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消磁用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ﾋﾟﾝｹｰｽﾀｲﾌﾟ</t>
    </r>
    <r>
      <rPr>
        <sz val="9"/>
        <rFont val="Times New Roman"/>
        <family val="1"/>
      </rPr>
      <t xml:space="preserve"> (PTH451C/451D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</si>
  <si>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消磁用</t>
    </r>
    <r>
      <rPr>
        <sz val="9"/>
        <rFont val="Times New Roman"/>
        <family val="1"/>
      </rPr>
      <t>2</t>
    </r>
    <r>
      <rPr>
        <sz val="9"/>
        <rFont val="ＭＳ 明朝"/>
        <family val="1"/>
        <charset val="128"/>
      </rPr>
      <t>ﾋﾟﾝｹｰｽ</t>
    </r>
    <r>
      <rPr>
        <sz val="9"/>
        <rFont val="Times New Roman"/>
        <family val="1"/>
      </rPr>
      <t>VE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(PTH451A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</si>
  <si>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消磁用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ﾋﾟﾝｹｰｽ</t>
    </r>
    <r>
      <rPr>
        <sz val="9"/>
        <rFont val="Times New Roman"/>
        <family val="1"/>
      </rPr>
      <t>VE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(PTH451C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</si>
  <si>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ﾋ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用ｴﾚﾒﾝﾄ　　　</t>
    </r>
    <r>
      <rPr>
        <sz val="9"/>
        <rFont val="Times New Roman"/>
        <family val="1"/>
      </rPr>
      <t xml:space="preserve"> (PTH420A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</si>
  <si>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温風用ﾋｰﾀ</t>
    </r>
    <r>
      <rPr>
        <sz val="9"/>
        <rFont val="Times New Roman"/>
        <family val="1"/>
      </rPr>
      <t xml:space="preserve">         (PTH530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</si>
  <si>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回路用ｴﾚﾒﾝﾄ　　　</t>
    </r>
    <r>
      <rPr>
        <sz val="9"/>
        <rFont val="Times New Roman"/>
        <family val="1"/>
      </rPr>
      <t xml:space="preserve"> (PTH8Z/422X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</si>
  <si>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PTC</t>
    </r>
    <r>
      <rPr>
        <sz val="9"/>
        <rFont val="ＭＳ 明朝"/>
        <family val="1"/>
        <charset val="128"/>
      </rPr>
      <t>ｻｰﾐｽﾀ　ﾁｯﾌﾟﾀｲﾌﾟ</t>
    </r>
    <r>
      <rPr>
        <sz val="9"/>
        <rFont val="Times New Roman"/>
        <family val="1"/>
      </rPr>
      <t>(PTH9C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</si>
  <si>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ﾓ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起動用ｴﾚﾒﾝﾄ</t>
    </r>
  </si>
  <si>
    <r>
      <t>ﾓ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起動用ｹｰｽﾀｲﾌﾟ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ﾌｪｰﾙｾｰﾌ機能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(PTH7M</t>
    </r>
    <r>
      <rPr>
        <sz val="9"/>
        <rFont val="ＭＳ 明朝"/>
        <family val="1"/>
        <charset val="128"/>
      </rPr>
      <t>、</t>
    </r>
    <r>
      <rPr>
        <sz val="9"/>
        <rFont val="Times New Roman"/>
        <family val="1"/>
      </rPr>
      <t>8M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</si>
  <si>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ﾓ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起動用ｹｰｽﾀｲﾌﾟ　　　　　　　</t>
    </r>
    <r>
      <rPr>
        <sz val="9"/>
        <rFont val="Times New Roman"/>
        <family val="1"/>
      </rPr>
      <t xml:space="preserve"> (PTH490,491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</si>
  <si>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NTH</t>
    </r>
    <r>
      <rPr>
        <sz val="9"/>
        <rFont val="ＭＳ Ｐ明朝"/>
        <family val="1"/>
        <charset val="128"/>
      </rPr>
      <t>Ｃ</t>
    </r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</si>
  <si>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ﾁｯﾌﾟﾀｲﾌﾟ　　　　　　　</t>
    </r>
    <r>
      <rPr>
        <sz val="9"/>
        <rFont val="Times New Roman"/>
        <family val="1"/>
      </rPr>
      <t>(NTH5G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</si>
  <si>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ﾚｼﾞﾝﾗｼﾞｱﾙﾀｲﾌﾟ　　　　</t>
    </r>
    <r>
      <rPr>
        <sz val="9"/>
        <rFont val="Times New Roman"/>
        <family val="1"/>
      </rPr>
      <t xml:space="preserve"> (NTH4G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</si>
  <si>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ﾘｰﾄﾞﾀｲﾌﾟ突入電流抑制用</t>
    </r>
    <r>
      <rPr>
        <sz val="9"/>
        <rFont val="Times New Roman"/>
        <family val="1"/>
      </rPr>
      <t>(NTH7D</t>
    </r>
    <r>
      <rPr>
        <sz val="9"/>
        <rFont val="ＭＳ 明朝"/>
        <family val="1"/>
        <charset val="128"/>
      </rPr>
      <t>～</t>
    </r>
    <r>
      <rPr>
        <sz val="9"/>
        <rFont val="Times New Roman"/>
        <family val="1"/>
      </rPr>
      <t>22D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</si>
  <si>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ｹｰｽﾀｲﾌﾟ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突入電流抑制用</t>
    </r>
    <r>
      <rPr>
        <sz val="9"/>
        <rFont val="Times New Roman"/>
        <family val="1"/>
      </rPr>
      <t>(NTH5000/7E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</si>
  <si>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ﾘｰﾄﾞﾀｲﾌﾟ温度補償用　　</t>
    </r>
    <r>
      <rPr>
        <sz val="9"/>
        <rFont val="Times New Roman"/>
        <family val="1"/>
      </rPr>
      <t>(NTH5D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</si>
  <si>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ﾄﾘﾏﾎﾟﾃﾝｼｮﾒｰﾀ</t>
    </r>
    <r>
      <rPr>
        <sz val="9"/>
        <rFont val="Times New Roman"/>
        <family val="1"/>
      </rPr>
      <t>3mm</t>
    </r>
    <r>
      <rPr>
        <sz val="9"/>
        <rFont val="ＭＳ 明朝"/>
        <family val="1"/>
        <charset val="128"/>
      </rPr>
      <t>型ｶｰﾎﾞﾝﾁｯﾌﾟﾀｲﾌﾟ</t>
    </r>
    <rPh sb="15" eb="16">
      <t>ガタ</t>
    </rPh>
    <phoneticPr fontId="1"/>
  </si>
  <si>
    <r>
      <t>ﾄﾘﾏﾎﾟﾃﾝｼｮﾒｰﾀ</t>
    </r>
    <r>
      <rPr>
        <sz val="9"/>
        <rFont val="Times New Roman"/>
        <family val="1"/>
      </rPr>
      <t>2mm</t>
    </r>
    <r>
      <rPr>
        <sz val="9"/>
        <rFont val="ＭＳ 明朝"/>
        <family val="1"/>
        <charset val="128"/>
      </rPr>
      <t>型ｶｰﾎﾞﾝﾁｯﾌﾟﾀｲﾌﾟ</t>
    </r>
    <rPh sb="15" eb="16">
      <t>ガタ</t>
    </rPh>
    <phoneticPr fontId="1"/>
  </si>
  <si>
    <r>
      <t>ﾈｯﾄﾜ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ｸ抵抗</t>
    </r>
  </si>
  <si>
    <r>
      <t>ﾌｫ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ｶｽ調整ﾌﾞﾛｯｸ</t>
    </r>
  </si>
  <si>
    <r>
      <t>ﾌｫ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ｶｽ調整ﾌﾞﾛｯｸ用部品</t>
    </r>
  </si>
  <si>
    <r>
      <t>ﾁｯﾌﾟﾀｲﾌﾟ長さﾓｰﾄﾞ</t>
    </r>
    <r>
      <rPr>
        <sz val="9"/>
        <rFont val="Times New Roman"/>
        <family val="1"/>
      </rPr>
      <t>KHz1/2</t>
    </r>
    <r>
      <rPr>
        <sz val="9"/>
        <rFont val="ＭＳ 明朝"/>
        <family val="1"/>
        <charset val="128"/>
      </rPr>
      <t>素子ﾌｨﾙﾀ</t>
    </r>
    <r>
      <rPr>
        <sz val="9"/>
        <rFont val="Times New Roman"/>
        <family val="1"/>
      </rPr>
      <t xml:space="preserve"> (PFAF,PFBF,PFWCC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</si>
  <si>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MMP</t>
    </r>
    <r>
      <rPr>
        <sz val="9"/>
        <rFont val="ＭＳ 明朝"/>
        <family val="1"/>
        <charset val="128"/>
      </rPr>
      <t>ﾁｯﾌﾟﾀｲﾌﾟ長さﾓｰﾄﾞ</t>
    </r>
    <r>
      <rPr>
        <sz val="9"/>
        <rFont val="Times New Roman"/>
        <family val="1"/>
      </rPr>
      <t xml:space="preserve"> KHz</t>
    </r>
    <r>
      <rPr>
        <sz val="9"/>
        <rFont val="ＭＳ 明朝"/>
        <family val="1"/>
        <charset val="128"/>
      </rPr>
      <t>ﾗﾀﾞｰﾌｨﾙﾀ</t>
    </r>
    <r>
      <rPr>
        <sz val="9"/>
        <rFont val="Times New Roman"/>
        <family val="1"/>
      </rPr>
      <t>(CFXC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</si>
  <si>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ﾁｯﾌﾟﾀｲﾌﾟ面積振動ﾓｰﾄﾞ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ﾗﾀﾞｰﾌｨﾙﾀ</t>
    </r>
    <r>
      <rPr>
        <sz val="9"/>
        <rFont val="Times New Roman"/>
        <family val="1"/>
      </rPr>
      <t>(CFU/W/ZC,SFGC,SFPC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</si>
  <si>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ﾁｯﾌﾟﾀｲﾌﾟ面積振動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ﾃﾞｨｽｸﾘﾐﾈｰﾀ</t>
    </r>
    <r>
      <rPr>
        <sz val="9"/>
        <rFont val="Times New Roman"/>
        <family val="1"/>
      </rPr>
      <t>(CDBC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</si>
  <si>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ﾘｰﾄﾞﾀｲﾌﾟ長さﾓｰﾄﾞ</t>
    </r>
    <r>
      <rPr>
        <sz val="9"/>
        <rFont val="Times New Roman"/>
        <family val="1"/>
      </rPr>
      <t>KHz1/2</t>
    </r>
    <r>
      <rPr>
        <sz val="9"/>
        <rFont val="ＭＳ 明朝"/>
        <family val="1"/>
        <charset val="128"/>
      </rPr>
      <t>素子ﾌｨﾙﾀ</t>
    </r>
    <r>
      <rPr>
        <sz val="9"/>
        <rFont val="Times New Roman"/>
        <family val="1"/>
      </rPr>
      <t>(PFA/B,PFS/W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</si>
  <si>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ﾘｰﾄﾞﾀｲﾌﾟ面積振動ﾓｰﾄﾞ</t>
    </r>
    <r>
      <rPr>
        <sz val="9"/>
        <rFont val="Times New Roman"/>
        <family val="1"/>
      </rPr>
      <t>KHz1/2</t>
    </r>
    <r>
      <rPr>
        <sz val="9"/>
        <rFont val="ＭＳ 明朝"/>
        <family val="1"/>
        <charset val="128"/>
      </rPr>
      <t>素子ﾌｨﾙﾀ</t>
    </r>
    <r>
      <rPr>
        <sz val="9"/>
        <rFont val="Times New Roman"/>
        <family val="1"/>
      </rPr>
      <t xml:space="preserve"> (SFU/Z/K/T/L,BFU/B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</si>
  <si>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ﾘｰﾄﾞﾀｲﾌﾟ面積振動ﾓｰﾄﾞ</t>
    </r>
    <r>
      <rPr>
        <sz val="9"/>
        <rFont val="Times New Roman"/>
        <family val="1"/>
      </rPr>
      <t>KHz4</t>
    </r>
    <r>
      <rPr>
        <sz val="9"/>
        <rFont val="ＭＳ 明朝"/>
        <family val="1"/>
        <charset val="128"/>
      </rPr>
      <t>素子ﾗﾀﾞｰﾌｨﾙﾀ</t>
    </r>
    <r>
      <rPr>
        <sz val="9"/>
        <rFont val="Times New Roman"/>
        <family val="1"/>
      </rPr>
      <t>(CFU(M/S),SFG/P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</si>
  <si>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ﾘｰﾄﾞﾀｲﾌﾟ面積振動ﾓｰﾄﾞ</t>
    </r>
    <r>
      <rPr>
        <sz val="9"/>
        <rFont val="Times New Roman"/>
        <family val="1"/>
      </rPr>
      <t>KHz6</t>
    </r>
    <r>
      <rPr>
        <sz val="9"/>
        <rFont val="ＭＳ 明朝"/>
        <family val="1"/>
        <charset val="128"/>
      </rPr>
      <t>素子ﾗﾀﾞｰﾌｨﾙﾀ</t>
    </r>
    <r>
      <rPr>
        <sz val="9"/>
        <rFont val="Times New Roman"/>
        <family val="1"/>
      </rPr>
      <t>(CFW(M/S),SFH/R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</si>
  <si>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ﾘｰﾄﾞﾀｲﾌﾟその他の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ﾗﾀﾞｰﾌｨﾙﾀ</t>
    </r>
    <r>
      <rPr>
        <sz val="9"/>
        <rFont val="Times New Roman"/>
        <family val="1"/>
      </rPr>
      <t xml:space="preserve"> (CFG-T,CFV/X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</si>
  <si>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ﾃﾞｨｽｸﾘﾐﾈｰﾀ</t>
    </r>
    <r>
      <rPr>
        <sz val="9"/>
        <rFont val="Times New Roman"/>
        <family val="1"/>
      </rPr>
      <t xml:space="preserve"> (CDB(M/A),CFA/Y/D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</si>
  <si>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>(SFEC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</si>
  <si>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ﾓｰﾄﾞﾃﾞｨｽｸﾘﾐﾈｰﾀ</t>
    </r>
    <r>
      <rPr>
        <sz val="9"/>
        <rFont val="Times New Roman"/>
        <family val="1"/>
      </rPr>
      <t>(CDAC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</si>
  <si>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ﾘｰﾄﾞﾀｲﾌﾟ映像機器用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ﾃﾞｨｽｸﾘﾐﾈｰﾀ</t>
    </r>
    <r>
      <rPr>
        <sz val="9"/>
        <rFont val="Times New Roman"/>
        <family val="1"/>
      </rPr>
      <t xml:space="preserve"> (CDSH4.5,CDA4.5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</si>
  <si>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</t>
    </r>
    <r>
      <rPr>
        <sz val="9"/>
        <rFont val="Times New Roman"/>
        <family val="1"/>
      </rPr>
      <t>FM</t>
    </r>
    <r>
      <rPr>
        <sz val="9"/>
        <rFont val="ＭＳ 明朝"/>
        <family val="1"/>
        <charset val="128"/>
      </rPr>
      <t>波帯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ﾌｨﾙﾀ（</t>
    </r>
    <r>
      <rPr>
        <sz val="9"/>
        <rFont val="Times New Roman"/>
        <family val="1"/>
      </rPr>
      <t>SFE10</t>
    </r>
    <r>
      <rPr>
        <sz val="9"/>
        <rFont val="ＭＳ 明朝"/>
        <family val="1"/>
        <charset val="128"/>
      </rPr>
      <t>．</t>
    </r>
    <r>
      <rPr>
        <sz val="9"/>
        <rFont val="Times New Roman"/>
        <family val="1"/>
      </rPr>
      <t>7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</si>
  <si>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</t>
    </r>
    <r>
      <rPr>
        <sz val="9"/>
        <rFont val="Times New Roman"/>
        <family val="1"/>
      </rPr>
      <t>FM</t>
    </r>
    <r>
      <rPr>
        <sz val="9"/>
        <rFont val="ＭＳ 明朝"/>
        <family val="1"/>
        <charset val="128"/>
      </rPr>
      <t>波帯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ﾃﾞｨｽｸﾘﾐﾈｰﾀ（</t>
    </r>
    <r>
      <rPr>
        <sz val="9"/>
        <rFont val="Times New Roman"/>
        <family val="1"/>
      </rPr>
      <t>CDA10.7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</si>
  <si>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ﾘｰﾄﾞﾀｲﾌﾟその他の</t>
    </r>
    <r>
      <rPr>
        <sz val="9"/>
        <rFont val="Times New Roman"/>
        <family val="1"/>
      </rPr>
      <t>FM</t>
    </r>
    <r>
      <rPr>
        <sz val="9"/>
        <rFont val="ＭＳ 明朝"/>
        <family val="1"/>
        <charset val="128"/>
      </rPr>
      <t>波帯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ﾌｨﾙﾀ（</t>
    </r>
    <r>
      <rPr>
        <sz val="9"/>
        <rFont val="Times New Roman"/>
        <family val="1"/>
      </rPr>
      <t>KMFC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SFJ/A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</si>
  <si>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ﾁｯﾌﾟﾀｲﾌﾟ長さﾓｰﾄﾞ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CSKC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</si>
  <si>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ﾁｯﾌﾟﾀｲﾌﾟ面積振動ﾓｰﾄﾞ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CSBF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</si>
  <si>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ﾘｰﾄﾞﾀｲﾌﾟｳｪﾙﾄﾞﾀｲﾌﾟ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　（</t>
    </r>
    <r>
      <rPr>
        <sz val="9"/>
        <rFont val="Times New Roman"/>
        <family val="1"/>
      </rPr>
      <t>CSB</t>
    </r>
    <r>
      <rPr>
        <sz val="9"/>
        <rFont val="ＭＳ 明朝"/>
        <family val="1"/>
        <charset val="128"/>
      </rPr>
      <t>＊</t>
    </r>
    <r>
      <rPr>
        <sz val="9"/>
        <rFont val="Times New Roman"/>
        <family val="1"/>
      </rPr>
      <t>E</t>
    </r>
    <r>
      <rPr>
        <sz val="9"/>
        <rFont val="ＭＳ 明朝"/>
        <family val="1"/>
        <charset val="128"/>
      </rPr>
      <t>／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／</t>
    </r>
    <r>
      <rPr>
        <sz val="9"/>
        <rFont val="Times New Roman"/>
        <family val="1"/>
      </rPr>
      <t>P,CSU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</si>
  <si>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ﾘｰﾄﾞﾀｲﾌﾟ二重ｹｰｽ防水ﾀｲﾌﾟ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CSB*J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</si>
  <si>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SW-DV</t>
  </si>
  <si>
    <t>BTMHCI</t>
  </si>
  <si>
    <t>BTMRF</t>
  </si>
  <si>
    <t>BTP</t>
  </si>
  <si>
    <t>AC-PSL</t>
  </si>
  <si>
    <t>AC-PSH</t>
  </si>
  <si>
    <t>HV-INV</t>
  </si>
  <si>
    <t>品種展開ｺｰﾄﾞ</t>
  </si>
  <si>
    <t>52B6</t>
  </si>
  <si>
    <t>52B7</t>
  </si>
  <si>
    <t>52C3</t>
  </si>
  <si>
    <t>52C4</t>
  </si>
  <si>
    <t>52C5</t>
  </si>
  <si>
    <t>771E</t>
  </si>
  <si>
    <t>1102</t>
  </si>
  <si>
    <t>1106</t>
  </si>
  <si>
    <t>1107</t>
  </si>
  <si>
    <t>1111</t>
  </si>
  <si>
    <t>1112</t>
  </si>
  <si>
    <t>1121</t>
  </si>
  <si>
    <t>1131</t>
  </si>
  <si>
    <t>1132</t>
  </si>
  <si>
    <t>1181</t>
  </si>
  <si>
    <t>1182</t>
  </si>
  <si>
    <t>1183</t>
  </si>
  <si>
    <t>1191</t>
  </si>
  <si>
    <t>1195</t>
  </si>
  <si>
    <t>1310</t>
  </si>
  <si>
    <t>1311</t>
  </si>
  <si>
    <t>1312</t>
  </si>
  <si>
    <t>1313</t>
  </si>
  <si>
    <t>1315</t>
  </si>
  <si>
    <t>1318</t>
  </si>
  <si>
    <t>133A</t>
  </si>
  <si>
    <t>133B</t>
  </si>
  <si>
    <t>133C</t>
  </si>
  <si>
    <t>133D</t>
  </si>
  <si>
    <t>133E</t>
  </si>
  <si>
    <t>133J</t>
  </si>
  <si>
    <t>133K</t>
  </si>
  <si>
    <t>133L</t>
  </si>
  <si>
    <t>133M</t>
  </si>
  <si>
    <t>133N</t>
  </si>
  <si>
    <t>133P</t>
  </si>
  <si>
    <t>1351</t>
  </si>
  <si>
    <t>1352</t>
  </si>
  <si>
    <t>1354</t>
  </si>
  <si>
    <t>136A</t>
  </si>
  <si>
    <t>136B</t>
  </si>
  <si>
    <t>136C</t>
  </si>
  <si>
    <t>136D</t>
  </si>
  <si>
    <t>136E</t>
  </si>
  <si>
    <t>136F</t>
  </si>
  <si>
    <t>136G</t>
  </si>
  <si>
    <t>136Z</t>
  </si>
  <si>
    <t>1371</t>
  </si>
  <si>
    <t>1372</t>
  </si>
  <si>
    <t>1373</t>
  </si>
  <si>
    <t>1379</t>
  </si>
  <si>
    <t>1401</t>
  </si>
  <si>
    <t>1409</t>
  </si>
  <si>
    <t>1410</t>
  </si>
  <si>
    <t>1431</t>
  </si>
  <si>
    <t>15A1</t>
  </si>
  <si>
    <t>15A2</t>
  </si>
  <si>
    <t>15A3</t>
  </si>
  <si>
    <t>15A4</t>
  </si>
  <si>
    <t>15A9</t>
  </si>
  <si>
    <t>21A1</t>
  </si>
  <si>
    <t>21A2</t>
  </si>
  <si>
    <t>21A3</t>
  </si>
  <si>
    <t>21A4</t>
  </si>
  <si>
    <t>21A5</t>
  </si>
  <si>
    <t>21B1</t>
  </si>
  <si>
    <t>21B2</t>
  </si>
  <si>
    <t>21B3</t>
  </si>
  <si>
    <t>21C1</t>
  </si>
  <si>
    <t>21C2</t>
  </si>
  <si>
    <t>21F1</t>
  </si>
  <si>
    <t>21G1</t>
  </si>
  <si>
    <t>21G2</t>
  </si>
  <si>
    <t>21G3</t>
  </si>
  <si>
    <t>21H1</t>
  </si>
  <si>
    <t>21J1</t>
  </si>
  <si>
    <t>21J2</t>
  </si>
  <si>
    <t>21J3</t>
  </si>
  <si>
    <t>21J4</t>
  </si>
  <si>
    <t>22AA</t>
  </si>
  <si>
    <t>22AB</t>
  </si>
  <si>
    <t>22AE</t>
  </si>
  <si>
    <t>22AF</t>
  </si>
  <si>
    <t>22AG</t>
  </si>
  <si>
    <t>22AH</t>
  </si>
  <si>
    <t>22AJ</t>
  </si>
  <si>
    <t>22AZ</t>
  </si>
  <si>
    <t>2311</t>
  </si>
  <si>
    <t>2410</t>
  </si>
  <si>
    <t>2421</t>
  </si>
  <si>
    <t>2429</t>
  </si>
  <si>
    <t>30AA</t>
  </si>
  <si>
    <t>30AB</t>
  </si>
  <si>
    <t>30AC</t>
  </si>
  <si>
    <t>30AE</t>
  </si>
  <si>
    <t>30BA</t>
  </si>
  <si>
    <t>30BB</t>
  </si>
  <si>
    <t>30BD</t>
  </si>
  <si>
    <t>30BE</t>
  </si>
  <si>
    <t>30BF</t>
  </si>
  <si>
    <t>30BG</t>
  </si>
  <si>
    <t>31BA</t>
  </si>
  <si>
    <t>31BC</t>
  </si>
  <si>
    <t>31BE</t>
  </si>
  <si>
    <t>31BG</t>
  </si>
  <si>
    <t>31EB</t>
  </si>
  <si>
    <t>31EC</t>
  </si>
  <si>
    <t>31ED</t>
  </si>
  <si>
    <t>31EE</t>
  </si>
  <si>
    <t>31EF</t>
  </si>
  <si>
    <t>31EG</t>
  </si>
  <si>
    <t>333A</t>
  </si>
  <si>
    <t>333B</t>
  </si>
  <si>
    <t>336A</t>
  </si>
  <si>
    <t>336B</t>
  </si>
  <si>
    <t>336D</t>
  </si>
  <si>
    <t>341A</t>
  </si>
  <si>
    <t>341B</t>
  </si>
  <si>
    <t>341C</t>
  </si>
  <si>
    <t>341D</t>
  </si>
  <si>
    <t>341E</t>
  </si>
  <si>
    <t>342A</t>
  </si>
  <si>
    <t>342B</t>
  </si>
  <si>
    <t>342F</t>
  </si>
  <si>
    <t>342G</t>
  </si>
  <si>
    <t>342J</t>
  </si>
  <si>
    <t>36A1</t>
  </si>
  <si>
    <t>36A2</t>
  </si>
  <si>
    <t>36A3</t>
  </si>
  <si>
    <t>36A4</t>
  </si>
  <si>
    <t>36A5</t>
  </si>
  <si>
    <t>41A1</t>
  </si>
  <si>
    <t>41A2</t>
  </si>
  <si>
    <t>41A3</t>
  </si>
  <si>
    <t>41A4</t>
  </si>
  <si>
    <t>41A5</t>
  </si>
  <si>
    <t>41A6</t>
  </si>
  <si>
    <t>41A7</t>
  </si>
  <si>
    <t>41A8</t>
  </si>
  <si>
    <t>41A9</t>
  </si>
  <si>
    <t>41B1</t>
  </si>
  <si>
    <t>41B2</t>
  </si>
  <si>
    <t>41B3</t>
  </si>
  <si>
    <t>41B4</t>
  </si>
  <si>
    <t>41B5</t>
  </si>
  <si>
    <t>41C1</t>
  </si>
  <si>
    <t>41C2</t>
  </si>
  <si>
    <t>41C3</t>
  </si>
  <si>
    <t>41C9</t>
  </si>
  <si>
    <t>41D1</t>
  </si>
  <si>
    <t>41D2</t>
  </si>
  <si>
    <t>41D3</t>
  </si>
  <si>
    <t>41D4</t>
  </si>
  <si>
    <t>41D9</t>
  </si>
  <si>
    <t>41F1</t>
  </si>
  <si>
    <t>41G1</t>
  </si>
  <si>
    <t>41H1</t>
  </si>
  <si>
    <t>43A1</t>
  </si>
  <si>
    <t>43A2</t>
  </si>
  <si>
    <t>43A3</t>
  </si>
  <si>
    <t>43A4</t>
  </si>
  <si>
    <t>43B1</t>
  </si>
  <si>
    <t>43B2</t>
  </si>
  <si>
    <t>43B3</t>
  </si>
  <si>
    <t>43B4</t>
  </si>
  <si>
    <t>43B5</t>
  </si>
  <si>
    <t>43B6</t>
  </si>
  <si>
    <t>43B7</t>
  </si>
  <si>
    <t>43C1</t>
  </si>
  <si>
    <t>43C2</t>
  </si>
  <si>
    <t>43C3</t>
  </si>
  <si>
    <t>5011</t>
  </si>
  <si>
    <t>5012</t>
  </si>
  <si>
    <t>5013</t>
  </si>
  <si>
    <t>5021</t>
  </si>
  <si>
    <t>5022</t>
  </si>
  <si>
    <t>5031</t>
  </si>
  <si>
    <t>5141</t>
  </si>
  <si>
    <t>5161</t>
  </si>
  <si>
    <t>5162</t>
  </si>
  <si>
    <t>5163</t>
  </si>
  <si>
    <t>5164</t>
  </si>
  <si>
    <t>5169</t>
  </si>
  <si>
    <t>5171</t>
  </si>
  <si>
    <t>5191</t>
  </si>
  <si>
    <t>5194</t>
  </si>
  <si>
    <t>5196</t>
  </si>
  <si>
    <t>5197</t>
  </si>
  <si>
    <t>52A1</t>
  </si>
  <si>
    <t>52A2</t>
  </si>
  <si>
    <t>52A3</t>
  </si>
  <si>
    <t>52A4</t>
  </si>
  <si>
    <t>52A5</t>
  </si>
  <si>
    <t>52A6</t>
  </si>
  <si>
    <t>52A8</t>
  </si>
  <si>
    <t>52B1</t>
  </si>
  <si>
    <t>52B2</t>
  </si>
  <si>
    <t>52B3</t>
  </si>
  <si>
    <t>52B4</t>
  </si>
  <si>
    <t>52B5</t>
  </si>
  <si>
    <t>52D1</t>
  </si>
  <si>
    <t>54A1</t>
  </si>
  <si>
    <t>54A2</t>
  </si>
  <si>
    <t>54B1</t>
  </si>
  <si>
    <t>54B2</t>
  </si>
  <si>
    <t>54B3</t>
  </si>
  <si>
    <t>54B9</t>
  </si>
  <si>
    <t>54C1</t>
  </si>
  <si>
    <t>54C2</t>
  </si>
  <si>
    <t>54C3</t>
  </si>
  <si>
    <t>6111</t>
  </si>
  <si>
    <t>6112</t>
  </si>
  <si>
    <t>6113</t>
  </si>
  <si>
    <t>6121</t>
  </si>
  <si>
    <t>6122</t>
  </si>
  <si>
    <t>6123</t>
  </si>
  <si>
    <t>6124</t>
  </si>
  <si>
    <t>613A</t>
  </si>
  <si>
    <t>613B</t>
  </si>
  <si>
    <t>613C</t>
  </si>
  <si>
    <t>613D</t>
  </si>
  <si>
    <t>613E</t>
  </si>
  <si>
    <t>613F</t>
  </si>
  <si>
    <t>613G</t>
  </si>
  <si>
    <t>613H</t>
  </si>
  <si>
    <t>613Z</t>
  </si>
  <si>
    <t>6141</t>
  </si>
  <si>
    <t>6142</t>
  </si>
  <si>
    <t>6191</t>
  </si>
  <si>
    <t>6512</t>
  </si>
  <si>
    <t>6513</t>
  </si>
  <si>
    <t>6521</t>
  </si>
  <si>
    <t>710A</t>
  </si>
  <si>
    <t>711A</t>
  </si>
  <si>
    <t>711Z</t>
  </si>
  <si>
    <t>712A</t>
  </si>
  <si>
    <t>714A</t>
  </si>
  <si>
    <t>715B</t>
  </si>
  <si>
    <t>715Z</t>
  </si>
  <si>
    <t>721A</t>
  </si>
  <si>
    <t>7231</t>
  </si>
  <si>
    <t>7235</t>
  </si>
  <si>
    <t>7236</t>
  </si>
  <si>
    <t>7237</t>
  </si>
  <si>
    <t>7239</t>
  </si>
  <si>
    <t>7351</t>
  </si>
  <si>
    <t>7352</t>
  </si>
  <si>
    <t>7353</t>
  </si>
  <si>
    <t>7354</t>
  </si>
  <si>
    <t>7356</t>
  </si>
  <si>
    <t>7357</t>
  </si>
  <si>
    <t>7358</t>
  </si>
  <si>
    <t>75A1</t>
  </si>
  <si>
    <t>75A3</t>
  </si>
  <si>
    <t>771B</t>
  </si>
  <si>
    <t>7731</t>
  </si>
  <si>
    <t>7732</t>
  </si>
  <si>
    <t>7733</t>
  </si>
  <si>
    <t>7751</t>
  </si>
  <si>
    <t>7753</t>
  </si>
  <si>
    <t>7756</t>
  </si>
  <si>
    <t>7911</t>
  </si>
  <si>
    <t>7912</t>
  </si>
  <si>
    <t>7913</t>
  </si>
  <si>
    <t>7914</t>
  </si>
  <si>
    <t>941A</t>
  </si>
  <si>
    <t>941B</t>
  </si>
  <si>
    <t>941C</t>
  </si>
  <si>
    <t>9441</t>
  </si>
  <si>
    <t>9473</t>
  </si>
  <si>
    <t>9651</t>
  </si>
  <si>
    <t>9652</t>
  </si>
  <si>
    <t>9671</t>
  </si>
  <si>
    <t>9672</t>
  </si>
  <si>
    <t>9673</t>
  </si>
  <si>
    <t>9690</t>
  </si>
  <si>
    <t>9692</t>
  </si>
  <si>
    <t>9695</t>
  </si>
  <si>
    <t>9698</t>
  </si>
  <si>
    <t>9699</t>
  </si>
  <si>
    <t>97*1</t>
  </si>
  <si>
    <t>98*1</t>
  </si>
  <si>
    <t>99*1</t>
  </si>
  <si>
    <t>22AC</t>
  </si>
  <si>
    <t>22AD</t>
  </si>
  <si>
    <t>高圧ｺﾝﾊﾞｰﾀ(高輝度ﾗﾝﾌﾟ･ﾊﾟﾈﾙ用)</t>
  </si>
  <si>
    <t>771D</t>
  </si>
  <si>
    <t>CEPWDR</t>
  </si>
  <si>
    <t>7734</t>
  </si>
  <si>
    <t>9442</t>
  </si>
  <si>
    <t>SURFACE BARRIER LAYER CAP.</t>
  </si>
  <si>
    <t>BOUNDARY LAYER CAP.</t>
  </si>
  <si>
    <t>ELEMENT FOR BC</t>
  </si>
  <si>
    <t>DISC TYPE CERAMIC CAP. 50 - 100V HI-K</t>
  </si>
  <si>
    <t>DISC TYPE CERAMIC CAP. 50 - 100V TC</t>
  </si>
  <si>
    <t>DISC TYPE CERAMIC CAP. 150 - 1000V</t>
  </si>
  <si>
    <t>DISC TYPE CERAMIC CAP.  - 6.3KV</t>
  </si>
  <si>
    <t>DISC TYPE CERAMIC CAP. SAFETY STANDARD RECOGNIZED SERIES</t>
  </si>
  <si>
    <t>HIGH VOLTAGE CERAMIC CAP. DHR,DHD SERIES</t>
  </si>
  <si>
    <t>HIGH VOLTAGE CERAMIC CAP. DHL etc. SERIES</t>
  </si>
  <si>
    <t>HIGH FREQUENCY POWER CERAMIC CAP.</t>
  </si>
  <si>
    <t>MONOLITHIC CERAMIC CAP.RPE SERIES</t>
  </si>
  <si>
    <t>MONOLITHIC CERAMIC CAP. STACK TYPE</t>
  </si>
  <si>
    <t>CHIP TYPE MONO. CERAMIC CAP. GR18 TYPE</t>
  </si>
  <si>
    <t>CHIP TYPE MONO. CERAMIC CAP. GR21 TYPE</t>
  </si>
  <si>
    <t>CHIP TYPE MONO. CERAMIC CAP. GR31 TYPE</t>
  </si>
  <si>
    <t>CHIP TYPE MONO. CERAMIC CAP. OTHERS</t>
  </si>
  <si>
    <t>CHIP TYPE MONO. CERAMIC CAP. GR15 TYPE</t>
  </si>
  <si>
    <t>CHIP TYPE MONO. CERAMIC CAP. GR03 TYPE</t>
  </si>
  <si>
    <t>CHIP TYPE MONO. CERAMIC CAP. SMOOTHING SERIES</t>
  </si>
  <si>
    <r>
      <t>CHIP TYPE MONO.CERAMIC CAP HIGH CAPACITANCE B/R 1micro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2.2micro F</t>
    </r>
  </si>
  <si>
    <r>
      <t>CHIP TYPE MONO.CERAMIC CAP HIGH CAPACITANCE B/R 2,2micro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4.7micro F</t>
    </r>
  </si>
  <si>
    <r>
      <t>CHIP TYPE MONO.CERAMIC CAP HIGH CAPACITANCE B/R 4.7micro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10micro F</t>
    </r>
  </si>
  <si>
    <r>
      <t>CHIP TYPE MONO.CERAMIC CAP HIGH CAPACITANCE B/R 10F&lt;=,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22micro F</t>
    </r>
  </si>
  <si>
    <t>CHIP TYPE MONO.CERAMIC CAP HIGH CAPACITANCE B/R 22micro F&lt;=</t>
  </si>
  <si>
    <r>
      <t>CHIP TYPE MONO.CERAMIC CAP HIGH CAPACITANCE D/E/F 1micro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2.2micro F</t>
    </r>
  </si>
  <si>
    <r>
      <t>CHIP TYPE MONO.CERAMIC CAP HIGH CAPACITANCE D/E/F 2.2micro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4.7micro F</t>
    </r>
  </si>
  <si>
    <r>
      <t>CHIP TYPE MONO.CERAMIC CAP HIGH CAPACITANCE D/E/F 4.7micro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10micro F</t>
    </r>
  </si>
  <si>
    <r>
      <t>CHIP TYPE MONO.CERAMIC CAP HIGH CAPACITANCE D/E/F 10micro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22micro F</t>
    </r>
  </si>
  <si>
    <t>CHIP TYPE MONO.CERAMIC CAP HIGH CAPACITANCE D/E/F 22micro F&lt;=</t>
  </si>
  <si>
    <t>CHIP TYPE CERAMIC CAP.  - 6.3KV</t>
  </si>
  <si>
    <t>CHIP TYPE CERAMIC CAP. SAFETY STANDARD RECOGNIZED SERIES</t>
  </si>
  <si>
    <t>MONOLITHIC CERAMIC CAPACITORS RATED VOLTAGE:200VDC,500VDC,1K,2KVDC(NOT APPLY TO CAR ELECTRONICS)</t>
  </si>
  <si>
    <t>Hi-Q MONOLITHIC CERAMIC CAP. CHIP TYPE</t>
  </si>
  <si>
    <t>MICROCHIP CAP.</t>
  </si>
  <si>
    <t>Hi-Q MONOLITHIC CERAMIC CAP GQ SERIES</t>
  </si>
  <si>
    <t>MONOLITHIC CERAMIC CAP. MOLDED TYPE</t>
  </si>
  <si>
    <t xml:space="preserve">CHIP TYPE MONO. CERAMIC CAP. ARRAY. GNM SERIES  (4CAPS ARRAY TYPE) </t>
  </si>
  <si>
    <t>CHIP TYPE MONO. CERAMIC CAP. HIGH RELIABILITY SERIES</t>
  </si>
  <si>
    <t>Hi-Q MONOLITHIC CERAMIC CAP GM SERIES</t>
  </si>
  <si>
    <t>APPLICATION SPECIFIC MONO.CERAMIC CAP.OTHERS</t>
  </si>
  <si>
    <t>CHIP TYPE MONO.CERAMIC CAP LOWESL TYPE LLL SERIES</t>
  </si>
  <si>
    <t>CHIP TYPE MONO.CERAMIC CAP LOWESL TYPE LLA SERIES</t>
  </si>
  <si>
    <t>CHIP TYPE MONO.CERAMIC CAP LOWESL TYPE LLM SERIES</t>
  </si>
  <si>
    <t>CHIP TYPE MONO.CERAMIC CAP LOWESL TYPE OTHERS</t>
  </si>
  <si>
    <t>CAPRISTOR</t>
  </si>
  <si>
    <t>FIXED CARAMIC CAP.</t>
  </si>
  <si>
    <t>MONOLITHIC CERAMIC CAP. FOR POWER ELECTRONICS</t>
  </si>
  <si>
    <t>C NETWORK</t>
  </si>
  <si>
    <t>TRIMMER CAPACITOR 6mm LEAD TYPE</t>
  </si>
  <si>
    <t>TRIMMER CAPACITOR 4mm LEAD/CHIP TYPE</t>
  </si>
  <si>
    <t>TRIMMER CAPACITOR 3mm CHIP TYPE</t>
  </si>
  <si>
    <t>TRIMMER CAPACITOR LESS THAN 2mm CHIP TYPE</t>
  </si>
  <si>
    <t>TRIMMER CAPACITOR OTHERS</t>
  </si>
  <si>
    <t>POSISTOR FOR DEGAUSSING CIRCUIT   LEAD TYPE</t>
  </si>
  <si>
    <t>POSISTOR FOR DEGAUSSING CIRCUIT   2PIN CASE (PTH451A)</t>
  </si>
  <si>
    <t>POSISTOR FOR DEGAUSSING CIRCUIT   3PIN CASE (PTH451C/451D)</t>
  </si>
  <si>
    <t>POSISTOR FOR DEGAUSSING CIRCUIT   2PIN CASE VE TYPE (PTH451A)</t>
  </si>
  <si>
    <t>POSISTOR FOR DEGAUSSING CIRCUIT   3PIN CASE VE TYPE (PTH451C)</t>
  </si>
  <si>
    <t>POSISTOR FOR HEATER   ELEMENT (PTH420A)</t>
  </si>
  <si>
    <t xml:space="preserve">POSISTOR FOR HEATER   EXCLUDE HOT WIND HEATER </t>
  </si>
  <si>
    <t>POSISTOR FOR HEATER (PTH530)</t>
  </si>
  <si>
    <t>POSISTOR FOR VARIOUS APPLICATION IN CIRCUIT    ELEMENT (PTH8Z/422X)</t>
  </si>
  <si>
    <t>POSISTOR FOR VARIOUS APPLICATION IN CIRCUIT    LEAD TYPE</t>
  </si>
  <si>
    <t>POSISTOR FOR VARIOUS APPLICATION IN CIRCUIT    CHIP TYPE (PTH9C)</t>
  </si>
  <si>
    <t>POSISTOR FOR MOTOR STARTER  ELEMENT (PTH422B)</t>
  </si>
  <si>
    <t>POSISTOR FOR MOTOR STARTER   CASE TYPE WITH FAIL SAFE FUNCTION (PTH7M, 8M)</t>
  </si>
  <si>
    <t>POSISTOR FOR MOTOR STARTER   CASE TYPE (PTH490,491)</t>
  </si>
  <si>
    <t>NTC THERMISTOR   CHIP TYPE (NTH5G)</t>
  </si>
  <si>
    <t>NTC THERMISTOR   RESIN RADIAL TYPE (NTH4G)</t>
  </si>
  <si>
    <t>NTC THERMISTOR   LEAD TYPE (NTH7D-22D)</t>
  </si>
  <si>
    <t>NTC THERMISTOR   CASE TYPE (NTH5000/7E)</t>
  </si>
  <si>
    <t>NTC THERMISTOR   LEAD TYPE (NTH5D)</t>
  </si>
  <si>
    <t>TRIMMER POTENTIOMETER 3mm CARBON CHIP TYPE</t>
  </si>
  <si>
    <t>TRIMMER POTENTIOMETER 2mm CARBON CHIP TYPE</t>
  </si>
  <si>
    <t>TRIMMER POTENTIOMETER NON SEALED SINGLE-TURN CERMET CHIP TYPE</t>
  </si>
  <si>
    <t>TRIMMER POTENTIOMETER SEALED SINGLE-TURN CERMET CHIP TYPE</t>
  </si>
  <si>
    <t>TRIMMER POTENTIOMETER SEALED MULTI-TURN CERMET CHIP TYPE</t>
  </si>
  <si>
    <t>TRIMMER POTENTIOMETER SEALED SINGLE-TURN CERMET LEAD TYPE</t>
  </si>
  <si>
    <t>TRIMMER POTENTIOMETER SEALED 25-TURN CERMET LEAD TYPE</t>
  </si>
  <si>
    <t>TRIMMER POTENTIOMETER SEALED MULTI-TURN CERMET LEAD TYPE</t>
  </si>
  <si>
    <t>POTENTIOMETER FOR POSITION SENSING</t>
  </si>
  <si>
    <t>TRIMMER POTENTIOMETER OTHERS</t>
  </si>
  <si>
    <t>R NETWORK</t>
  </si>
  <si>
    <t>HIGH VOLTAGE RESISTOR</t>
  </si>
  <si>
    <t>FOCUS ADJUSTING RESISTOR</t>
  </si>
  <si>
    <t>FOCUS ADJUSTING RESISTOR SKD PARTS</t>
  </si>
  <si>
    <t>CHIP TYPE LENGTH MODE 1OR 2 POLE  FILTER for KHz BAND (PFAF,PFBF,PFWCC SERIES)</t>
  </si>
  <si>
    <t>MMP CHIP TYPE LENGTH MODE FILER for KHz BAND (CFXC SERIES)</t>
  </si>
  <si>
    <t>CHIP TYPE AREA MODE  FILTER for KHz BAND (CFU/W/ZC,SFGC,SFPC SERIES)</t>
  </si>
  <si>
    <t>CHIP TYPE AREA MODE DISCRIMINATOR for KHz BAND (CDBC SERIES)</t>
  </si>
  <si>
    <t>LEADED TYPE LENGTH MODE 1OR 2 POLE  FILTER for KHz BAND(PFA/B,PFS/W SERIES)</t>
  </si>
  <si>
    <t>LEADED TYPE AREA MODE 1OR 2 POLE FILTER for KHz BAND(SFU/Z/K/T/L,BFU/B SERIES)</t>
  </si>
  <si>
    <t>HIGH VOLTAGE CONVERTER</t>
  </si>
  <si>
    <t>LEADED TYPE AREA MODE  4 POLE FILTER for KHz BAND(CFU(M/S),SFG/P SERIES)</t>
  </si>
  <si>
    <t>LEADED TYPE AREA MODE  6 POLE FILTER for KHz BAND(CFW(M/S),SFH/R SERIES)</t>
  </si>
  <si>
    <t>OTHER LEADED TYPE AREA MODE FILTER for KHz BAND(CFG-T,CFV/X SERIES)</t>
  </si>
  <si>
    <t>LEADED TYPE AREA MODE DISCRIMINATOR for KHz BAND(CDB(M/A),CFA/Y/D SERIES)</t>
  </si>
  <si>
    <t>CHIP TYPE TS MODE FILTER for MHz BAND (SFSC,TPSC,CDSC SERIES)</t>
  </si>
  <si>
    <t>CHIP TYPE TE MODE FILTER for MHz BAND(SFEC SERIES)</t>
  </si>
  <si>
    <t>CHIP TYPE TE MODE DISCRIMINATOR for MHz BAND(CDAC SERIES)</t>
  </si>
  <si>
    <t>CHIP TYPE TS MODE DISCRIMINATOR for MHz BAND(CDSC SERIES)</t>
  </si>
  <si>
    <t>LEADED TYPE FILTER for MHz BAND(VIDEO EQUIP.)(SFSH4.5,SFE/T4.5 SERIES)</t>
  </si>
  <si>
    <t>LEADED TYPE TRAP for MHz BAND(VIDEO EQUIP.)(TPS/W/T,TPWA SERIES)</t>
  </si>
  <si>
    <t>LEADED TYPE DISCRIMINATOR for MHz BAND(VIDEO EQUIP.)(CDSH4.5,CDA4.5 SERIES)</t>
  </si>
  <si>
    <t>LEADED TYPE FILTER for MHz BAND(AUDIO EQUIP.)(SFE10.7 SERIES)</t>
  </si>
  <si>
    <t>LEADED TYPE DISCRIMINATOR for MHz BAND(AUDIO EQUIP.)(CDA10.7 SERIES)</t>
  </si>
  <si>
    <t>OTHER LEADED TYPE FILTER for MHz BAND(KMFC,SFJ/A SERIES)</t>
  </si>
  <si>
    <t>CHIP TYPE LENGTH MODE RESONATOR for KHz BAND (CSKC SERIES)</t>
  </si>
  <si>
    <t>CHIP TYPE AREA MODE RESONATOR for KHz BAND (CSBF SERIES)</t>
  </si>
  <si>
    <t>LEADED TYPE WELD CASE RESONATOR for KHz BAND (CSB*E/F/P,CSU SERIES)</t>
  </si>
  <si>
    <t>LEADED TYPE WATER PROOF RESONATOR for KHz BAND (CSB*J SERIES)</t>
  </si>
  <si>
    <t>OTHER LEADED TYPE RESONATOR for KHz BAND (CSB*A/D/EG SERIES)</t>
  </si>
  <si>
    <r>
      <t xml:space="preserve">METAL CAP CHIP TYPE TS MODE RESONATOR for MHz BAND 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CSTCC , CSTCR*G , CSTCE*G SERIES</t>
    </r>
    <r>
      <rPr>
        <sz val="9"/>
        <rFont val="ＭＳ Ｐ明朝"/>
        <family val="1"/>
        <charset val="128"/>
      </rPr>
      <t>）</t>
    </r>
  </si>
  <si>
    <t>CYLINDRICAL CHIP TYPE TS MODE RESONATOR for MHz BAND (CSAC*MGC(M) SERIES)</t>
  </si>
  <si>
    <r>
      <t xml:space="preserve">CERAMIC CASE CHIP TYPE TE MODE RESONATOR for MHz BAND 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CST(A)CS*MT/MX , CST(A)SC ,  CST(A)CV , CST(A)CW SERIES</t>
    </r>
    <r>
      <rPr>
        <sz val="9"/>
        <rFont val="ＭＳ Ｐ明朝"/>
        <family val="1"/>
        <charset val="128"/>
      </rPr>
      <t>）</t>
    </r>
  </si>
  <si>
    <r>
      <t>MMP CHIIP TYPE TE MODE RESONATOR for MHz BAND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CSTCE*V , CSTCG*V SERIES</t>
    </r>
    <r>
      <rPr>
        <sz val="9"/>
        <rFont val="ＭＳ Ｐ明朝"/>
        <family val="1"/>
        <charset val="128"/>
      </rPr>
      <t>）</t>
    </r>
  </si>
  <si>
    <r>
      <t>LEADED TYPE DREAM TS MODE RESONATOR for MHz BAND (CSTS SERIES 3.4</t>
    </r>
    <r>
      <rPr>
        <sz val="9"/>
        <rFont val="ＭＳ Ｐ明朝"/>
        <family val="1"/>
        <charset val="128"/>
      </rPr>
      <t>～</t>
    </r>
    <r>
      <rPr>
        <sz val="9"/>
        <rFont val="Times New Roman"/>
        <family val="1"/>
      </rPr>
      <t>10.0MHz)</t>
    </r>
  </si>
  <si>
    <r>
      <t xml:space="preserve">LEADED TYPE TS MODE RESONATOR with CAP. for MHz BAND 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CST*MGW , CSA*MG SERIES</t>
    </r>
    <r>
      <rPr>
        <sz val="9"/>
        <rFont val="ＭＳ Ｐ明朝"/>
        <family val="1"/>
        <charset val="128"/>
      </rPr>
      <t>）</t>
    </r>
  </si>
  <si>
    <r>
      <t>LEADED TYPE LOW FREQ.TS MODE VA RESONATOR for MHz BAND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CSTLS*G SERIES</t>
    </r>
    <r>
      <rPr>
        <sz val="9"/>
        <rFont val="ＭＳ Ｐ明朝"/>
        <family val="1"/>
        <charset val="128"/>
      </rPr>
      <t>ﾞ</t>
    </r>
    <r>
      <rPr>
        <sz val="9"/>
        <rFont val="Times New Roman"/>
        <family val="1"/>
      </rPr>
      <t xml:space="preserve"> 2.00</t>
    </r>
    <r>
      <rPr>
        <sz val="9"/>
        <rFont val="ＭＳ Ｐ明朝"/>
        <family val="1"/>
        <charset val="128"/>
      </rPr>
      <t>～</t>
    </r>
    <r>
      <rPr>
        <sz val="9"/>
        <rFont val="Times New Roman"/>
        <family val="1"/>
      </rPr>
      <t>3.39MHz</t>
    </r>
    <r>
      <rPr>
        <sz val="9"/>
        <rFont val="ＭＳ Ｐ明朝"/>
        <family val="1"/>
        <charset val="128"/>
      </rPr>
      <t>）</t>
    </r>
  </si>
  <si>
    <r>
      <t xml:space="preserve">LEADED TYPE TE MODE RESONATOR with CAP. for MHz BAND 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CST*MTW/MXW , CSA*MTZ/MXZ SERIES</t>
    </r>
    <r>
      <rPr>
        <sz val="9"/>
        <rFont val="ＭＳ Ｐ明朝"/>
        <family val="1"/>
        <charset val="128"/>
      </rPr>
      <t>）</t>
    </r>
  </si>
  <si>
    <r>
      <t>LEADED TYPE TE MODE  VA RESONATOR for MHz BAND(CSTLS*X SERIES 16.00</t>
    </r>
    <r>
      <rPr>
        <sz val="9"/>
        <rFont val="ＭＳ Ｐ明朝"/>
        <family val="1"/>
        <charset val="128"/>
      </rPr>
      <t>～</t>
    </r>
    <r>
      <rPr>
        <sz val="9"/>
        <rFont val="Times New Roman"/>
        <family val="1"/>
      </rPr>
      <t>60.00MHz</t>
    </r>
    <r>
      <rPr>
        <sz val="9"/>
        <rFont val="ＭＳ Ｐ明朝"/>
        <family val="1"/>
        <charset val="128"/>
      </rPr>
      <t>）</t>
    </r>
  </si>
  <si>
    <t>ELEMENT TYPE BUZZER (NON-CASE TYPE)(7BB,VSB,7NB SERIES)</t>
  </si>
  <si>
    <t>CASE TYPE BUZZER (PKM/B/D SERIES)</t>
  </si>
  <si>
    <t>CHIP TYPE BUZZER(PKMC SERIES)</t>
  </si>
  <si>
    <t>CHIP TYPE PIEZO SOUNDER</t>
  </si>
  <si>
    <t>CHIP TYPE PIEZO RECEIVER</t>
  </si>
  <si>
    <t>EMI SUPPRESSION FILTER  CHIP INDUCTOR TYPE BLM15 TYPE</t>
  </si>
  <si>
    <t>EMI SUPPRESSION FILTER  CHIP INDUCTOR TYPE BLM18 TYPE</t>
  </si>
  <si>
    <t>EMI SUPPRESSION FILTER  CHIP INDUCTOR TYPE BLM21 TYPE</t>
  </si>
  <si>
    <t>EMI SUPPRESSION FILTER  CHIP INDUCTOR TYPE BLM31 TYPE</t>
  </si>
  <si>
    <t>EMI SUPPRESSION FILTER  CHIP INDUCTOR TYPE BLM41 TYPE</t>
  </si>
  <si>
    <t>EMI SUPPRESSION FILTER  CHIP INDUCTOR TYPE BLA TYPE</t>
  </si>
  <si>
    <t>EMI SUPPRESSION FILTER  CHIP INDUCTOR LARGE CURRENT CAPACITY TYPE</t>
  </si>
  <si>
    <t>EMI SUPPRESSION FILTER  CHIP INDUCTOR TYPE BLM18H TYPE</t>
  </si>
  <si>
    <t>EMI SUPPRESSION FILTER  CHIP INDUCTOR TYPE BLM03 TYPE</t>
  </si>
  <si>
    <t>EMI SUPPRESSION FILTER THREE TERMINAL CAPACITOR TYPE  &amp; RC TYPE</t>
  </si>
  <si>
    <t xml:space="preserve">EMI SUPPRESSION FILTER MONOLITHIC LC TYPE </t>
  </si>
  <si>
    <t xml:space="preserve">EMI SUPPRESSION FILTER WINDING LC TYPE </t>
  </si>
  <si>
    <t xml:space="preserve">EMI SUPPRESSION FILTER ASSEMBLE LC TYPE </t>
  </si>
  <si>
    <t xml:space="preserve">EMI SUPPRESSION FILTER ARRAY TYPE </t>
  </si>
  <si>
    <t>DC LINE COMMON MODE CHOKE COIL WINDING TYPE DLW21/31,DLW5 TYPE</t>
  </si>
  <si>
    <t>DC LINE COMMON MODE CHOKE COIL THINFILM TYPE DLP31 TYPE</t>
  </si>
  <si>
    <t>DC LINE COMMON MODE CHOKE COIL MONOLITHIC TYPE DLM31 TYPE</t>
  </si>
  <si>
    <t xml:space="preserve">DC LINE COMMON MODE CHOKE COIL OTHERS </t>
  </si>
  <si>
    <r>
      <t>2002F</t>
    </r>
    <r>
      <rPr>
        <sz val="12"/>
        <rFont val="ＭＳ ゴシック"/>
        <family val="3"/>
        <charset val="128"/>
      </rPr>
      <t>品種分類</t>
    </r>
    <r>
      <rPr>
        <sz val="12"/>
        <rFont val="Times New Roman"/>
        <family val="1"/>
      </rPr>
      <t/>
    </r>
    <rPh sb="5" eb="7">
      <t>ヒンシュ</t>
    </rPh>
    <rPh sb="7" eb="9">
      <t>ブンルイ</t>
    </rPh>
    <phoneticPr fontId="1"/>
  </si>
  <si>
    <r>
      <t>2001F</t>
    </r>
    <r>
      <rPr>
        <sz val="12"/>
        <rFont val="ＭＳ ゴシック"/>
        <family val="3"/>
        <charset val="128"/>
      </rPr>
      <t>品種分類</t>
    </r>
    <rPh sb="5" eb="7">
      <t>ヒンシュ</t>
    </rPh>
    <rPh sb="7" eb="9">
      <t>ブンルイ</t>
    </rPh>
    <phoneticPr fontId="1"/>
  </si>
  <si>
    <r>
      <t>ﾁｯﾌﾟ積層ｾﾗﾐｯｸｺﾝﾃﾞﾝｻ</t>
    </r>
    <r>
      <rPr>
        <sz val="8"/>
        <rFont val="Times New Roman"/>
        <family val="1"/>
      </rPr>
      <t xml:space="preserve">  2012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 xml:space="preserve"> GR/GC/GJ/GG</t>
    </r>
    <phoneticPr fontId="1"/>
  </si>
  <si>
    <r>
      <t>ﾁｯﾌﾟ積層ｾﾗﾐｯｸｺﾝﾃﾞﾝｻ</t>
    </r>
    <r>
      <rPr>
        <sz val="9"/>
        <rFont val="Times New Roman"/>
        <family val="1"/>
      </rPr>
      <t xml:space="preserve">  2012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  <phoneticPr fontId="1"/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</si>
  <si>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B/R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1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2.2</t>
    </r>
    <r>
      <rPr>
        <sz val="8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</si>
  <si>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</si>
  <si>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B/R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2.2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4.7</t>
    </r>
    <r>
      <rPr>
        <sz val="8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</si>
  <si>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</si>
  <si>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B/R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4.7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10</t>
    </r>
    <r>
      <rPr>
        <sz val="8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</si>
  <si>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</si>
  <si>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B/R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10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22</t>
    </r>
    <r>
      <rPr>
        <sz val="8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</si>
  <si>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</si>
  <si>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B/R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22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</si>
  <si>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phoneticPr fontId="10"/>
  </si>
  <si>
    <r>
      <t>ﾁｯﾌﾟ積層ｾﾗﾐｯｸｺﾝﾃﾞﾝｻ、定格電圧：</t>
    </r>
    <r>
      <rPr>
        <sz val="8"/>
        <rFont val="Times New Roman"/>
        <family val="1"/>
      </rPr>
      <t xml:space="preserve">200V,500V </t>
    </r>
    <r>
      <rPr>
        <sz val="8"/>
        <rFont val="ＭＳ 明朝"/>
        <family val="1"/>
        <charset val="128"/>
      </rPr>
      <t>（車載電装用途品は除く）</t>
    </r>
    <phoneticPr fontId="1"/>
  </si>
  <si>
    <r>
      <t>ﾁｯﾌﾟ積層ｾﾗﾐｯｸｺﾝﾃﾞﾝｻ、定格電圧：</t>
    </r>
    <r>
      <rPr>
        <sz val="9"/>
        <rFont val="Times New Roman"/>
        <family val="1"/>
      </rPr>
      <t xml:space="preserve">200V,500V </t>
    </r>
    <r>
      <rPr>
        <sz val="9"/>
        <rFont val="ＭＳ 明朝"/>
        <family val="1"/>
        <charset val="128"/>
      </rPr>
      <t>（車載電装用途品は除く）</t>
    </r>
    <phoneticPr fontId="1"/>
  </si>
  <si>
    <r>
      <t>ﾁｯﾌﾟ積層ｾﾗﾐｯｸｺﾝﾃﾞﾝｻ高信頼性品　</t>
    </r>
    <r>
      <rPr>
        <sz val="8"/>
        <rFont val="Times New Roman"/>
        <family val="1"/>
      </rPr>
      <t>GS</t>
    </r>
    <r>
      <rPr>
        <sz val="8"/>
        <rFont val="ＭＳ 明朝"/>
        <family val="1"/>
        <charset val="128"/>
      </rPr>
      <t>ｼﾘｰｽﾞ</t>
    </r>
    <rPh sb="4" eb="6">
      <t>セキソウ</t>
    </rPh>
    <rPh sb="17" eb="21">
      <t>コウシンライセイ</t>
    </rPh>
    <rPh sb="21" eb="22">
      <t>ヒン</t>
    </rPh>
    <phoneticPr fontId="1"/>
  </si>
  <si>
    <r>
      <t>ﾁｯﾌﾟ積層ｾﾗﾐｯｸｺﾝﾃﾞﾝｻ高信頼性品　</t>
    </r>
    <r>
      <rPr>
        <sz val="9"/>
        <rFont val="Times New Roman"/>
        <family val="1"/>
      </rPr>
      <t>GS</t>
    </r>
    <r>
      <rPr>
        <sz val="9"/>
        <rFont val="ＭＳ 明朝"/>
        <family val="1"/>
        <charset val="128"/>
      </rPr>
      <t>ｼﾘｰｽﾞ</t>
    </r>
    <rPh sb="4" eb="6">
      <t>セキソウ</t>
    </rPh>
    <rPh sb="17" eb="21">
      <t>コウシンライセイ</t>
    </rPh>
    <rPh sb="21" eb="22">
      <t>ヒン</t>
    </rPh>
    <phoneticPr fontId="1"/>
  </si>
  <si>
    <r>
      <t>ﾁｯﾌﾟ積層ｾﾗﾐｯｸｺﾝﾃﾞﾝｻ低</t>
    </r>
    <r>
      <rPr>
        <sz val="8"/>
        <rFont val="Times New Roman"/>
        <family val="1"/>
      </rPr>
      <t>ESL</t>
    </r>
    <r>
      <rPr>
        <sz val="8"/>
        <rFont val="ＭＳ 明朝"/>
        <family val="1"/>
        <charset val="128"/>
      </rPr>
      <t>ﾀｲﾌﾟ　</t>
    </r>
    <r>
      <rPr>
        <sz val="8"/>
        <rFont val="Times New Roman"/>
        <family val="1"/>
      </rPr>
      <t>LLL</t>
    </r>
    <r>
      <rPr>
        <sz val="8"/>
        <rFont val="ＭＳ 明朝"/>
        <family val="1"/>
        <charset val="128"/>
      </rPr>
      <t>ｼﾘｰｽﾞ</t>
    </r>
    <phoneticPr fontId="3"/>
  </si>
  <si>
    <r>
      <t>ﾁｯﾌﾟ積層ｾﾗﾐｯｸｺﾝﾃﾞﾝｻ低</t>
    </r>
    <r>
      <rPr>
        <sz val="8"/>
        <rFont val="Times New Roman"/>
        <family val="1"/>
      </rPr>
      <t>ESL</t>
    </r>
    <r>
      <rPr>
        <sz val="8"/>
        <rFont val="ＭＳ 明朝"/>
        <family val="1"/>
        <charset val="128"/>
      </rPr>
      <t>ﾀｲﾌﾟ　</t>
    </r>
    <r>
      <rPr>
        <sz val="8"/>
        <rFont val="Times New Roman"/>
        <family val="1"/>
      </rPr>
      <t>LLA</t>
    </r>
    <r>
      <rPr>
        <sz val="8"/>
        <rFont val="ＭＳ 明朝"/>
        <family val="1"/>
        <charset val="128"/>
      </rPr>
      <t>ｼﾘｰｽﾞ</t>
    </r>
    <phoneticPr fontId="3"/>
  </si>
  <si>
    <r>
      <t>ﾁｯﾌﾟ積層ｾﾗﾐｯｸｺﾝﾃﾞﾝｻ低</t>
    </r>
    <r>
      <rPr>
        <sz val="8"/>
        <rFont val="Times New Roman"/>
        <family val="1"/>
      </rPr>
      <t>ESL</t>
    </r>
    <r>
      <rPr>
        <sz val="8"/>
        <rFont val="ＭＳ 明朝"/>
        <family val="1"/>
        <charset val="128"/>
      </rPr>
      <t>ﾀｲﾌﾟ　</t>
    </r>
    <r>
      <rPr>
        <sz val="8"/>
        <rFont val="Times New Roman"/>
        <family val="1"/>
      </rPr>
      <t>LLM</t>
    </r>
    <r>
      <rPr>
        <sz val="8"/>
        <rFont val="ＭＳ 明朝"/>
        <family val="1"/>
        <charset val="128"/>
      </rPr>
      <t>ｼﾘｰｽﾞ</t>
    </r>
    <phoneticPr fontId="3"/>
  </si>
  <si>
    <r>
      <t>ﾄﾘﾏｺﾝﾃﾞﾝｻ</t>
    </r>
    <r>
      <rPr>
        <sz val="8"/>
        <rFont val="Times New Roman"/>
        <family val="1"/>
      </rPr>
      <t>2mm</t>
    </r>
    <r>
      <rPr>
        <sz val="8"/>
        <rFont val="ＭＳ 明朝"/>
        <family val="1"/>
        <charset val="128"/>
      </rPr>
      <t>以下型ﾁｯﾌﾟﾀｲﾌﾟ</t>
    </r>
    <rPh sb="12" eb="14">
      <t>イカ</t>
    </rPh>
    <rPh sb="14" eb="15">
      <t>ガタ</t>
    </rPh>
    <phoneticPr fontId="1"/>
  </si>
  <si>
    <r>
      <t>ﾄﾘﾏｺﾝﾃﾞﾝｻ</t>
    </r>
    <r>
      <rPr>
        <sz val="9"/>
        <rFont val="Times New Roman"/>
        <family val="1"/>
      </rPr>
      <t>2mm</t>
    </r>
    <r>
      <rPr>
        <sz val="9"/>
        <rFont val="ＭＳ 明朝"/>
        <family val="1"/>
        <charset val="128"/>
      </rPr>
      <t>以下型ﾁｯﾌﾟﾀｲﾌﾟ</t>
    </r>
    <rPh sb="12" eb="14">
      <t>イカ</t>
    </rPh>
    <rPh sb="14" eb="15">
      <t>ガタ</t>
    </rPh>
    <phoneticPr fontId="1"/>
  </si>
  <si>
    <r>
      <t>ﾄﾘﾏﾎﾟﾃﾝｼｮﾒｰﾀ密閉</t>
    </r>
    <r>
      <rPr>
        <sz val="8"/>
        <rFont val="Times New Roman"/>
        <family val="1"/>
      </rPr>
      <t>25</t>
    </r>
    <r>
      <rPr>
        <sz val="8"/>
        <rFont val="ＭＳ 明朝"/>
        <family val="1"/>
        <charset val="128"/>
      </rPr>
      <t>回転型ｻｰﾒｯﾄﾘｰﾄﾞﾟﾀｲﾌﾟ</t>
    </r>
    <rPh sb="12" eb="14">
      <t>ミッペイ</t>
    </rPh>
    <rPh sb="16" eb="17">
      <t>イッカイ</t>
    </rPh>
    <rPh sb="17" eb="18">
      <t>テン</t>
    </rPh>
    <rPh sb="18" eb="19">
      <t>ガタ</t>
    </rPh>
    <phoneticPr fontId="1"/>
  </si>
  <si>
    <r>
      <t>ﾄﾘﾏﾎﾟﾃﾝｼｮﾒｰﾀ密閉</t>
    </r>
    <r>
      <rPr>
        <sz val="9"/>
        <rFont val="Times New Roman"/>
        <family val="1"/>
      </rPr>
      <t>25</t>
    </r>
    <r>
      <rPr>
        <sz val="9"/>
        <rFont val="ＭＳ 明朝"/>
        <family val="1"/>
        <charset val="128"/>
      </rPr>
      <t>回転型ｻｰﾒｯﾄﾘｰﾄﾞﾟﾀｲﾌﾟ</t>
    </r>
    <rPh sb="12" eb="14">
      <t>ミッペイ</t>
    </rPh>
    <rPh sb="16" eb="17">
      <t>イッカイ</t>
    </rPh>
    <rPh sb="17" eb="18">
      <t>テン</t>
    </rPh>
    <rPh sb="18" eb="19">
      <t>ガタ</t>
    </rPh>
    <phoneticPr fontId="1"/>
  </si>
  <si>
    <r>
      <t>ﾁｯﾌﾟﾀｲﾌﾟ</t>
    </r>
    <r>
      <rPr>
        <sz val="8"/>
        <rFont val="Times New Roman"/>
        <family val="1"/>
      </rPr>
      <t>TS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ｷｬｯﾌﾟﾀｲﾌﾟ（</t>
    </r>
    <r>
      <rPr>
        <sz val="8"/>
        <rFont val="Times New Roman"/>
        <family val="1"/>
      </rPr>
      <t>CSTCC , CSTCR*G , CSTCE*G</t>
    </r>
    <r>
      <rPr>
        <sz val="8"/>
        <rFont val="ＭＳ 明朝"/>
        <family val="1"/>
        <charset val="128"/>
      </rPr>
      <t>ｼﾘｰｽﾞ）</t>
    </r>
    <phoneticPr fontId="10"/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</si>
  <si>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ｷｬｯﾌﾟﾀｲﾌﾟ（</t>
    </r>
    <r>
      <rPr>
        <sz val="9"/>
        <rFont val="Times New Roman"/>
        <family val="1"/>
      </rPr>
      <t>CSTCC , CSTCR*G , CSTCE*G</t>
    </r>
    <r>
      <rPr>
        <sz val="9"/>
        <rFont val="ＭＳ 明朝"/>
        <family val="1"/>
        <charset val="128"/>
      </rPr>
      <t>ｼﾘｰｽﾞ）</t>
    </r>
    <phoneticPr fontId="10"/>
  </si>
  <si>
    <r>
      <t>ﾁｯﾌﾟﾀｲﾌﾟ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>(CST(A)CS*MT/MX , CST(A)SC ,  CST(A)CV , CST(A)CW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10"/>
  </si>
  <si>
    <r>
      <t>MMP</t>
    </r>
    <r>
      <rPr>
        <sz val="8"/>
        <rFont val="ＭＳ 明朝"/>
        <family val="1"/>
        <charset val="128"/>
      </rPr>
      <t>ﾁｯﾌﾟﾀｲﾌﾟ</t>
    </r>
    <r>
      <rPr>
        <sz val="8"/>
        <rFont val="Times New Roman"/>
        <family val="1"/>
      </rPr>
      <t>TE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CSTCE*V , CSTCG*V</t>
    </r>
    <r>
      <rPr>
        <sz val="8"/>
        <rFont val="ＭＳ 明朝"/>
        <family val="1"/>
        <charset val="128"/>
      </rPr>
      <t>ｼﾘｰｽﾞ）</t>
    </r>
    <phoneticPr fontId="10"/>
  </si>
  <si>
    <r>
      <t>MMP</t>
    </r>
    <r>
      <rPr>
        <sz val="9"/>
        <rFont val="ＭＳ 明朝"/>
        <family val="1"/>
        <charset val="128"/>
      </rPr>
      <t>ﾁｯﾌﾟﾀｲﾌﾟ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CSTCE*V , CSTCG*V</t>
    </r>
    <r>
      <rPr>
        <sz val="9"/>
        <rFont val="ＭＳ 明朝"/>
        <family val="1"/>
        <charset val="128"/>
      </rPr>
      <t>ｼﾘｰｽﾞ）</t>
    </r>
    <phoneticPr fontId="10"/>
  </si>
  <si>
    <r>
      <t>ﾘｰﾄﾞﾀｲﾌﾟ</t>
    </r>
    <r>
      <rPr>
        <sz val="8"/>
        <rFont val="Times New Roman"/>
        <family val="1"/>
      </rPr>
      <t>TS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DREAM</t>
    </r>
    <r>
      <rPr>
        <sz val="8"/>
        <rFont val="ＭＳ 明朝"/>
        <family val="1"/>
        <charset val="128"/>
      </rPr>
      <t>工法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CSTS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3.4</t>
    </r>
    <r>
      <rPr>
        <sz val="8"/>
        <rFont val="ＭＳ 明朝"/>
        <family val="1"/>
        <charset val="128"/>
      </rPr>
      <t>～</t>
    </r>
    <r>
      <rPr>
        <sz val="8"/>
        <rFont val="Times New Roman"/>
        <family val="1"/>
      </rPr>
      <t>10.0MHz)</t>
    </r>
    <phoneticPr fontId="10"/>
  </si>
  <si>
    <r>
      <t>ﾘｰﾄﾞﾀｲﾌﾟ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DREAM</t>
    </r>
    <r>
      <rPr>
        <sz val="9"/>
        <rFont val="ＭＳ 明朝"/>
        <family val="1"/>
        <charset val="128"/>
      </rPr>
      <t>工法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CSTS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3.4</t>
    </r>
    <r>
      <rPr>
        <sz val="9"/>
        <rFont val="ＭＳ 明朝"/>
        <family val="1"/>
        <charset val="128"/>
      </rPr>
      <t>～</t>
    </r>
    <r>
      <rPr>
        <sz val="9"/>
        <rFont val="Times New Roman"/>
        <family val="1"/>
      </rPr>
      <t>10.0MHz)</t>
    </r>
    <phoneticPr fontId="10"/>
  </si>
  <si>
    <r>
      <t>ﾘｰﾄﾞﾀｲﾌﾟ</t>
    </r>
    <r>
      <rPr>
        <sz val="8"/>
        <rFont val="Times New Roman"/>
        <family val="1"/>
      </rPr>
      <t>3</t>
    </r>
    <r>
      <rPr>
        <sz val="8"/>
        <rFont val="ＭＳ 明朝"/>
        <family val="1"/>
        <charset val="128"/>
      </rPr>
      <t>端子ﾀｲﾌﾟ</t>
    </r>
    <r>
      <rPr>
        <sz val="8"/>
        <rFont val="Times New Roman"/>
        <family val="1"/>
      </rPr>
      <t>TS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CST*MGW , CSA*MG</t>
    </r>
    <r>
      <rPr>
        <sz val="8"/>
        <rFont val="ＭＳ 明朝"/>
        <family val="1"/>
        <charset val="128"/>
      </rPr>
      <t>ｼﾘｰｽﾞ）</t>
    </r>
    <phoneticPr fontId="10"/>
  </si>
  <si>
    <r>
      <t>ﾘｰﾄﾞﾀｲﾌﾟ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端子ﾀｲﾌﾟ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CST*MGW , CSA*MG</t>
    </r>
    <r>
      <rPr>
        <sz val="9"/>
        <rFont val="ＭＳ 明朝"/>
        <family val="1"/>
        <charset val="128"/>
      </rPr>
      <t>ｼﾘｰｽﾞ）</t>
    </r>
    <phoneticPr fontId="10"/>
  </si>
  <si>
    <r>
      <t>ﾘｰﾄﾞﾀｲﾌﾟ</t>
    </r>
    <r>
      <rPr>
        <sz val="8"/>
        <rFont val="Times New Roman"/>
        <family val="1"/>
      </rPr>
      <t>TS</t>
    </r>
    <r>
      <rPr>
        <sz val="8"/>
        <rFont val="ＭＳ 明朝"/>
        <family val="1"/>
        <charset val="128"/>
      </rPr>
      <t>ﾓｰﾄﾞ低周波小型丸ﾘｰﾄﾞ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CSTLS*G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2.00</t>
    </r>
    <r>
      <rPr>
        <sz val="8"/>
        <rFont val="ＭＳ 明朝"/>
        <family val="1"/>
        <charset val="128"/>
      </rPr>
      <t>～</t>
    </r>
    <r>
      <rPr>
        <sz val="8"/>
        <rFont val="Times New Roman"/>
        <family val="1"/>
      </rPr>
      <t>3.39MHz</t>
    </r>
    <r>
      <rPr>
        <sz val="8"/>
        <rFont val="ＭＳ 明朝"/>
        <family val="1"/>
        <charset val="128"/>
      </rPr>
      <t>）</t>
    </r>
    <phoneticPr fontId="10"/>
  </si>
  <si>
    <r>
      <t>ﾘｰﾄﾞﾀｲﾌﾟ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ﾓｰﾄﾞ低周波小型丸ﾘｰﾄﾞ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CSTLS*G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2.00</t>
    </r>
    <r>
      <rPr>
        <sz val="9"/>
        <rFont val="ＭＳ 明朝"/>
        <family val="1"/>
        <charset val="128"/>
      </rPr>
      <t>～</t>
    </r>
    <r>
      <rPr>
        <sz val="9"/>
        <rFont val="Times New Roman"/>
        <family val="1"/>
      </rPr>
      <t>3.39MHz</t>
    </r>
    <r>
      <rPr>
        <sz val="9"/>
        <rFont val="ＭＳ 明朝"/>
        <family val="1"/>
        <charset val="128"/>
      </rPr>
      <t>）</t>
    </r>
    <phoneticPr fontId="10"/>
  </si>
  <si>
    <r>
      <t>ﾘｰﾄﾞﾀｲﾌﾟ</t>
    </r>
    <r>
      <rPr>
        <sz val="8"/>
        <rFont val="Times New Roman"/>
        <family val="1"/>
      </rPr>
      <t>3</t>
    </r>
    <r>
      <rPr>
        <sz val="8"/>
        <rFont val="ＭＳ 明朝"/>
        <family val="1"/>
        <charset val="128"/>
      </rPr>
      <t>端子ﾀｲﾌﾟ</t>
    </r>
    <r>
      <rPr>
        <sz val="8"/>
        <rFont val="Times New Roman"/>
        <family val="1"/>
      </rPr>
      <t>TE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CST*MTW/MXW , CSA*MTZ/MXZ</t>
    </r>
    <r>
      <rPr>
        <sz val="8"/>
        <rFont val="ＭＳ 明朝"/>
        <family val="1"/>
        <charset val="128"/>
      </rPr>
      <t>ｼﾘｰｽﾞ　</t>
    </r>
    <r>
      <rPr>
        <sz val="8"/>
        <rFont val="Times New Roman"/>
        <family val="1"/>
      </rPr>
      <t>)</t>
    </r>
    <phoneticPr fontId="10"/>
  </si>
  <si>
    <r>
      <t>ﾘｰﾄﾞﾀｲﾌﾟ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端子ﾀｲﾌﾟ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CST*MTW/MXW , CSA*MTZ/MXZ</t>
    </r>
    <r>
      <rPr>
        <sz val="9"/>
        <rFont val="ＭＳ 明朝"/>
        <family val="1"/>
        <charset val="128"/>
      </rPr>
      <t>ｼﾘｰｽﾞ　</t>
    </r>
    <r>
      <rPr>
        <sz val="9"/>
        <rFont val="Times New Roman"/>
        <family val="1"/>
      </rPr>
      <t>)</t>
    </r>
    <phoneticPr fontId="10"/>
  </si>
  <si>
    <r>
      <t>ﾘｰﾄﾞﾀｲﾌﾟ</t>
    </r>
    <r>
      <rPr>
        <sz val="8"/>
        <rFont val="Times New Roman"/>
        <family val="1"/>
      </rPr>
      <t>TE</t>
    </r>
    <r>
      <rPr>
        <sz val="8"/>
        <rFont val="ＭＳ 明朝"/>
        <family val="1"/>
        <charset val="128"/>
      </rPr>
      <t>ﾓｰﾄﾞ小型丸ﾘｰﾄﾞ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</t>
    </r>
    <r>
      <rPr>
        <sz val="8"/>
        <rFont val="Times New Roman"/>
        <family val="1"/>
      </rPr>
      <t>(CSTLS*X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 xml:space="preserve"> 16.00</t>
    </r>
    <r>
      <rPr>
        <sz val="8"/>
        <rFont val="ＭＳ 明朝"/>
        <family val="1"/>
        <charset val="128"/>
      </rPr>
      <t>～</t>
    </r>
    <r>
      <rPr>
        <sz val="8"/>
        <rFont val="Times New Roman"/>
        <family val="1"/>
      </rPr>
      <t>60.00MHz</t>
    </r>
    <r>
      <rPr>
        <sz val="8"/>
        <rFont val="ＭＳ 明朝"/>
        <family val="1"/>
        <charset val="128"/>
      </rPr>
      <t>）</t>
    </r>
    <phoneticPr fontId="10"/>
  </si>
  <si>
    <r>
      <t>ﾘｰﾄﾞﾀｲﾌﾟ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ﾓｰﾄﾞ小型丸ﾘｰﾄﾞ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>(CSTLS*X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16.00</t>
    </r>
    <r>
      <rPr>
        <sz val="9"/>
        <rFont val="ＭＳ 明朝"/>
        <family val="1"/>
        <charset val="128"/>
      </rPr>
      <t>～</t>
    </r>
    <r>
      <rPr>
        <sz val="9"/>
        <rFont val="Times New Roman"/>
        <family val="1"/>
      </rPr>
      <t>60.00MHz</t>
    </r>
    <r>
      <rPr>
        <sz val="9"/>
        <rFont val="ＭＳ 明朝"/>
        <family val="1"/>
        <charset val="128"/>
      </rPr>
      <t>）</t>
    </r>
    <phoneticPr fontId="10"/>
  </si>
  <si>
    <r>
      <t>CE04</t>
    </r>
    <r>
      <rPr>
        <sz val="8"/>
        <rFont val="ＭＳ 明朝"/>
        <family val="1"/>
        <charset val="128"/>
      </rPr>
      <t>ｼﾘｰｽﾞ　ｱｲｿﾚｰﾀ</t>
    </r>
    <r>
      <rPr>
        <sz val="8"/>
        <rFont val="Times New Roman"/>
        <family val="1"/>
      </rPr>
      <t>/</t>
    </r>
    <r>
      <rPr>
        <sz val="8"/>
        <rFont val="ＭＳ 明朝"/>
        <family val="1"/>
        <charset val="128"/>
      </rPr>
      <t>ｻｰｷｭﾚｰﾀ</t>
    </r>
    <phoneticPr fontId="1"/>
  </si>
  <si>
    <r>
      <t>CE04</t>
    </r>
    <r>
      <rPr>
        <sz val="9"/>
        <rFont val="ＭＳ 明朝"/>
        <family val="1"/>
        <charset val="128"/>
      </rPr>
      <t>ｼﾘｰｽﾞ　ｱｲｿﾚｰﾀ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ｻｰｷｭﾚｰﾀ</t>
    </r>
    <phoneticPr fontId="1"/>
  </si>
  <si>
    <r>
      <t>搭載部品のないﾁｯﾌﾟ多層複合機能商品</t>
    </r>
    <r>
      <rPr>
        <strike/>
        <sz val="8"/>
        <rFont val="Times New Roman"/>
        <family val="1"/>
      </rPr>
      <t>(</t>
    </r>
    <r>
      <rPr>
        <strike/>
        <sz val="8"/>
        <rFont val="ＭＳ 明朝"/>
        <family val="1"/>
        <charset val="128"/>
      </rPr>
      <t>分配器付き</t>
    </r>
    <r>
      <rPr>
        <strike/>
        <sz val="8"/>
        <rFont val="Times New Roman"/>
        <family val="1"/>
      </rPr>
      <t>LC</t>
    </r>
    <r>
      <rPr>
        <strike/>
        <sz val="8"/>
        <rFont val="ＭＳ 明朝"/>
        <family val="1"/>
        <charset val="128"/>
      </rPr>
      <t>ﾌｨﾙﾀなど）</t>
    </r>
    <rPh sb="0" eb="2">
      <t>トウサイ</t>
    </rPh>
    <rPh sb="2" eb="4">
      <t>ブヒン</t>
    </rPh>
    <rPh sb="11" eb="13">
      <t>タソウ</t>
    </rPh>
    <rPh sb="13" eb="15">
      <t>フクゴウ</t>
    </rPh>
    <rPh sb="15" eb="17">
      <t>キノウ</t>
    </rPh>
    <rPh sb="17" eb="19">
      <t>ショウヒン</t>
    </rPh>
    <rPh sb="20" eb="23">
      <t>ブンパイキ</t>
    </rPh>
    <rPh sb="23" eb="24">
      <t>ツ</t>
    </rPh>
    <phoneticPr fontId="1"/>
  </si>
  <si>
    <r>
      <t>RF</t>
    </r>
    <r>
      <rPr>
        <sz val="8"/>
        <rFont val="ＭＳ 明朝"/>
        <family val="1"/>
        <charset val="128"/>
      </rPr>
      <t>ﾀﾞｲｵｰﾄﾞｽｲｯﾁ</t>
    </r>
    <phoneticPr fontId="11"/>
  </si>
  <si>
    <r>
      <t>RF</t>
    </r>
    <r>
      <rPr>
        <sz val="9"/>
        <rFont val="ＭＳ 明朝"/>
        <family val="1"/>
        <charset val="128"/>
      </rPr>
      <t>ﾀﾞｲｵｰﾄﾞｽｲｯﾁ</t>
    </r>
    <phoneticPr fontId="11"/>
  </si>
  <si>
    <r>
      <t>Bluetooth</t>
    </r>
    <r>
      <rPr>
        <sz val="8"/>
        <rFont val="ＭＳ Ｐ明朝"/>
        <family val="1"/>
        <charset val="128"/>
      </rPr>
      <t>ｾﾗﾐｯｸ多層</t>
    </r>
    <r>
      <rPr>
        <sz val="8"/>
        <rFont val="Times New Roman"/>
        <family val="1"/>
      </rPr>
      <t>RF</t>
    </r>
    <r>
      <rPr>
        <sz val="8"/>
        <rFont val="ＭＳ Ｐ明朝"/>
        <family val="1"/>
        <charset val="128"/>
      </rPr>
      <t>ﾓｼﾞｭｰﾙ</t>
    </r>
    <phoneticPr fontId="3"/>
  </si>
  <si>
    <r>
      <t>AV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30-70MHz</t>
    </r>
    <r>
      <rPr>
        <sz val="9"/>
        <rFont val="ＭＳ Ｐ明朝"/>
        <family val="1"/>
        <charset val="128"/>
      </rPr>
      <t>帯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フィルタ（</t>
    </r>
    <r>
      <rPr>
        <sz val="9"/>
        <rFont val="Times New Roman"/>
        <family val="1"/>
      </rPr>
      <t>SMD</t>
    </r>
    <r>
      <rPr>
        <sz val="9"/>
        <rFont val="ＭＳ Ｐ明朝"/>
        <family val="1"/>
        <charset val="128"/>
      </rPr>
      <t>）</t>
    </r>
    <phoneticPr fontId="12"/>
  </si>
  <si>
    <r>
      <t>Bluetooth PCB</t>
    </r>
    <r>
      <rPr>
        <sz val="8"/>
        <rFont val="ＭＳ 明朝"/>
        <family val="1"/>
        <charset val="128"/>
      </rPr>
      <t>ﾓｼﾞｭｰﾙ</t>
    </r>
    <phoneticPr fontId="11"/>
  </si>
  <si>
    <r>
      <t>AV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30-70MHz</t>
    </r>
    <r>
      <rPr>
        <sz val="9"/>
        <rFont val="ＭＳ Ｐ明朝"/>
        <family val="1"/>
        <charset val="128"/>
      </rPr>
      <t>帯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フィルタ（リード）</t>
    </r>
    <phoneticPr fontId="12"/>
  </si>
  <si>
    <r>
      <t>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発振子</t>
    </r>
    <phoneticPr fontId="12"/>
  </si>
  <si>
    <r>
      <t>AV</t>
    </r>
    <r>
      <rPr>
        <sz val="8"/>
        <rFont val="ＭＳ Ｐ明朝"/>
        <family val="1"/>
        <charset val="128"/>
      </rPr>
      <t>系</t>
    </r>
    <r>
      <rPr>
        <sz val="8"/>
        <rFont val="Times New Roman"/>
        <family val="1"/>
      </rPr>
      <t>30-70MHz</t>
    </r>
    <r>
      <rPr>
        <sz val="8"/>
        <rFont val="ＭＳ Ｐ明朝"/>
        <family val="1"/>
        <charset val="128"/>
      </rPr>
      <t>帯</t>
    </r>
    <r>
      <rPr>
        <sz val="8"/>
        <rFont val="Times New Roman"/>
        <family val="1"/>
      </rPr>
      <t>SAW</t>
    </r>
    <r>
      <rPr>
        <sz val="8"/>
        <rFont val="ＭＳ Ｐ明朝"/>
        <family val="1"/>
        <charset val="128"/>
      </rPr>
      <t>フィルタ（</t>
    </r>
    <r>
      <rPr>
        <sz val="8"/>
        <rFont val="Times New Roman"/>
        <family val="1"/>
      </rPr>
      <t>SMD</t>
    </r>
    <r>
      <rPr>
        <sz val="8"/>
        <rFont val="ＭＳ Ｐ明朝"/>
        <family val="1"/>
        <charset val="128"/>
      </rPr>
      <t>）</t>
    </r>
    <phoneticPr fontId="12"/>
  </si>
  <si>
    <r>
      <t>通信機系高周波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フィルタ（一般）</t>
    </r>
    <phoneticPr fontId="12"/>
  </si>
  <si>
    <r>
      <t>AV</t>
    </r>
    <r>
      <rPr>
        <sz val="8"/>
        <rFont val="ＭＳ Ｐ明朝"/>
        <family val="1"/>
        <charset val="128"/>
      </rPr>
      <t>系</t>
    </r>
    <r>
      <rPr>
        <sz val="8"/>
        <rFont val="Times New Roman"/>
        <family val="1"/>
      </rPr>
      <t>30-70MHz</t>
    </r>
    <r>
      <rPr>
        <sz val="8"/>
        <rFont val="ＭＳ Ｐ明朝"/>
        <family val="1"/>
        <charset val="128"/>
      </rPr>
      <t>帯</t>
    </r>
    <r>
      <rPr>
        <sz val="8"/>
        <rFont val="Times New Roman"/>
        <family val="1"/>
      </rPr>
      <t>SAW</t>
    </r>
    <r>
      <rPr>
        <sz val="8"/>
        <rFont val="ＭＳ Ｐ明朝"/>
        <family val="1"/>
        <charset val="128"/>
      </rPr>
      <t>フィルタ（リード）</t>
    </r>
    <phoneticPr fontId="12"/>
  </si>
  <si>
    <r>
      <t>通信機系高周波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フィルタ（</t>
    </r>
    <r>
      <rPr>
        <sz val="9"/>
        <rFont val="Times New Roman"/>
        <family val="1"/>
      </rPr>
      <t>SH</t>
    </r>
    <r>
      <rPr>
        <sz val="9"/>
        <rFont val="ＭＳ Ｐ明朝"/>
        <family val="1"/>
        <charset val="128"/>
      </rPr>
      <t>波）</t>
    </r>
    <phoneticPr fontId="12"/>
  </si>
  <si>
    <r>
      <t>高周波</t>
    </r>
    <r>
      <rPr>
        <sz val="8"/>
        <rFont val="Times New Roman"/>
        <family val="1"/>
      </rPr>
      <t>SAW</t>
    </r>
    <r>
      <rPr>
        <sz val="8"/>
        <rFont val="ＭＳ Ｐ明朝"/>
        <family val="1"/>
        <charset val="128"/>
      </rPr>
      <t>発振子</t>
    </r>
    <phoneticPr fontId="12"/>
  </si>
  <si>
    <r>
      <t>その他高周波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フィルタ（複合タイプ、</t>
    </r>
    <r>
      <rPr>
        <sz val="9"/>
        <rFont val="Times New Roman"/>
        <family val="1"/>
      </rPr>
      <t>SAWDPX</t>
    </r>
    <r>
      <rPr>
        <sz val="9"/>
        <rFont val="ＭＳ Ｐ明朝"/>
        <family val="1"/>
        <charset val="128"/>
      </rPr>
      <t>、</t>
    </r>
    <r>
      <rPr>
        <sz val="9"/>
        <rFont val="Times New Roman"/>
        <family val="1"/>
      </rPr>
      <t>BS</t>
    </r>
    <r>
      <rPr>
        <sz val="9"/>
        <rFont val="ＭＳ Ｐ明朝"/>
        <family val="1"/>
        <charset val="128"/>
      </rPr>
      <t>他）</t>
    </r>
    <phoneticPr fontId="12"/>
  </si>
  <si>
    <r>
      <t>通信機系高周波</t>
    </r>
    <r>
      <rPr>
        <sz val="8"/>
        <rFont val="Times New Roman"/>
        <family val="1"/>
      </rPr>
      <t>SAW</t>
    </r>
    <r>
      <rPr>
        <sz val="8"/>
        <rFont val="ＭＳ Ｐ明朝"/>
        <family val="1"/>
        <charset val="128"/>
      </rPr>
      <t>フィルタ（一般）</t>
    </r>
    <phoneticPr fontId="12"/>
  </si>
  <si>
    <r>
      <t>BGS</t>
    </r>
    <r>
      <rPr>
        <sz val="9"/>
        <rFont val="ＭＳ Ｐ明朝"/>
        <family val="1"/>
        <charset val="128"/>
      </rPr>
      <t>フィルタ</t>
    </r>
    <phoneticPr fontId="12"/>
  </si>
  <si>
    <r>
      <t>通信機系高周波</t>
    </r>
    <r>
      <rPr>
        <sz val="8"/>
        <rFont val="Times New Roman"/>
        <family val="1"/>
      </rPr>
      <t>SAW</t>
    </r>
    <r>
      <rPr>
        <sz val="8"/>
        <rFont val="ＭＳ Ｐ明朝"/>
        <family val="1"/>
        <charset val="128"/>
      </rPr>
      <t>フィルタ（</t>
    </r>
    <r>
      <rPr>
        <sz val="8"/>
        <rFont val="Times New Roman"/>
        <family val="1"/>
      </rPr>
      <t>SH</t>
    </r>
    <r>
      <rPr>
        <sz val="8"/>
        <rFont val="ＭＳ Ｐ明朝"/>
        <family val="1"/>
        <charset val="128"/>
      </rPr>
      <t>波）</t>
    </r>
    <phoneticPr fontId="12"/>
  </si>
  <si>
    <r>
      <t>BGS</t>
    </r>
    <r>
      <rPr>
        <sz val="9"/>
        <rFont val="ＭＳ Ｐ明朝"/>
        <family val="1"/>
        <charset val="128"/>
      </rPr>
      <t>トラップ</t>
    </r>
    <phoneticPr fontId="12"/>
  </si>
  <si>
    <r>
      <t>その他高周波</t>
    </r>
    <r>
      <rPr>
        <sz val="8"/>
        <rFont val="Times New Roman"/>
        <family val="1"/>
      </rPr>
      <t>SAW</t>
    </r>
    <r>
      <rPr>
        <sz val="8"/>
        <rFont val="ＭＳ Ｐ明朝"/>
        <family val="1"/>
        <charset val="128"/>
      </rPr>
      <t>フィルタ（複合タイプ、</t>
    </r>
    <r>
      <rPr>
        <sz val="8"/>
        <rFont val="Times New Roman"/>
        <family val="1"/>
      </rPr>
      <t>SAWDPX</t>
    </r>
    <r>
      <rPr>
        <sz val="8"/>
        <rFont val="ＭＳ Ｐ明朝"/>
        <family val="1"/>
        <charset val="128"/>
      </rPr>
      <t>、</t>
    </r>
    <r>
      <rPr>
        <sz val="8"/>
        <rFont val="Times New Roman"/>
        <family val="1"/>
      </rPr>
      <t>BS</t>
    </r>
    <r>
      <rPr>
        <sz val="8"/>
        <rFont val="ＭＳ Ｐ明朝"/>
        <family val="1"/>
        <charset val="128"/>
      </rPr>
      <t>他）</t>
    </r>
    <phoneticPr fontId="12"/>
  </si>
  <si>
    <r>
      <t>BGS</t>
    </r>
    <r>
      <rPr>
        <sz val="9"/>
        <rFont val="ＭＳ Ｐ明朝"/>
        <family val="1"/>
        <charset val="128"/>
      </rPr>
      <t>発振子</t>
    </r>
    <phoneticPr fontId="12"/>
  </si>
  <si>
    <r>
      <t>BGS</t>
    </r>
    <r>
      <rPr>
        <sz val="8"/>
        <rFont val="ＭＳ Ｐ明朝"/>
        <family val="1"/>
        <charset val="128"/>
      </rPr>
      <t>フィルタ</t>
    </r>
    <phoneticPr fontId="12"/>
  </si>
  <si>
    <r>
      <t>BGS</t>
    </r>
    <r>
      <rPr>
        <sz val="8"/>
        <rFont val="ＭＳ Ｐ明朝"/>
        <family val="1"/>
        <charset val="128"/>
      </rPr>
      <t>トラップ</t>
    </r>
    <phoneticPr fontId="12"/>
  </si>
  <si>
    <r>
      <t>BGS</t>
    </r>
    <r>
      <rPr>
        <sz val="8"/>
        <rFont val="ＭＳ Ｐ明朝"/>
        <family val="1"/>
        <charset val="128"/>
      </rPr>
      <t>発振子</t>
    </r>
    <phoneticPr fontId="12"/>
  </si>
  <si>
    <r>
      <t>赤外線ｾﾝｻ　ｻｰﾓﾊﾞｲﾙ　</t>
    </r>
    <r>
      <rPr>
        <sz val="8"/>
        <rFont val="Times New Roman"/>
        <family val="1"/>
      </rPr>
      <t>IRT</t>
    </r>
    <r>
      <rPr>
        <sz val="8"/>
        <rFont val="ＭＳ 明朝"/>
        <family val="1"/>
        <charset val="128"/>
      </rPr>
      <t>ｼﾘｰｽﾞ</t>
    </r>
    <rPh sb="0" eb="3">
      <t>セキガイセン</t>
    </rPh>
    <phoneticPr fontId="1"/>
  </si>
  <si>
    <r>
      <t>赤外線ｾﾝｻ　ｻｰﾓﾊﾞｲﾙ　</t>
    </r>
    <r>
      <rPr>
        <sz val="9"/>
        <rFont val="Times New Roman"/>
        <family val="1"/>
      </rPr>
      <t>IRT</t>
    </r>
    <r>
      <rPr>
        <sz val="9"/>
        <rFont val="ＭＳ 明朝"/>
        <family val="1"/>
        <charset val="128"/>
      </rPr>
      <t>ｼﾘｰｽﾞ</t>
    </r>
    <rPh sb="0" eb="3">
      <t>セキガイセン</t>
    </rPh>
    <phoneticPr fontId="1"/>
  </si>
  <si>
    <r>
      <t>CDMA</t>
    </r>
    <r>
      <rPr>
        <sz val="8"/>
        <rFont val="ＭＳ 明朝"/>
        <family val="1"/>
        <charset val="128"/>
      </rPr>
      <t>用無線ﾓｼﾞｭｰﾙ</t>
    </r>
    <rPh sb="4" eb="5">
      <t>ヨウ</t>
    </rPh>
    <rPh sb="5" eb="7">
      <t>ムセン</t>
    </rPh>
    <phoneticPr fontId="1"/>
  </si>
  <si>
    <r>
      <t>CDMA</t>
    </r>
    <r>
      <rPr>
        <sz val="9"/>
        <rFont val="ＭＳ 明朝"/>
        <family val="1"/>
        <charset val="128"/>
      </rPr>
      <t>用無線ﾓｼﾞｭｰﾙ</t>
    </r>
    <rPh sb="4" eb="5">
      <t>ヨウ</t>
    </rPh>
    <rPh sb="5" eb="7">
      <t>ムセン</t>
    </rPh>
    <phoneticPr fontId="1"/>
  </si>
  <si>
    <r>
      <t>AC-DC</t>
    </r>
    <r>
      <rPr>
        <sz val="8"/>
        <rFont val="ＭＳ 明朝"/>
        <family val="1"/>
        <charset val="128"/>
      </rPr>
      <t>ｺﾝﾊﾞｰﾀ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ﾛｰﾊﾟﾜｰ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定格出力</t>
    </r>
    <r>
      <rPr>
        <sz val="8"/>
        <rFont val="Times New Roman"/>
        <family val="1"/>
      </rPr>
      <t>50W</t>
    </r>
    <r>
      <rPr>
        <sz val="8"/>
        <rFont val="ＭＳ 明朝"/>
        <family val="1"/>
        <charset val="128"/>
      </rPr>
      <t>未満</t>
    </r>
    <r>
      <rPr>
        <sz val="8"/>
        <rFont val="Times New Roman"/>
        <family val="1"/>
      </rPr>
      <t>)</t>
    </r>
    <rPh sb="19" eb="23">
      <t>テイカクシュツリョク</t>
    </rPh>
    <rPh sb="26" eb="28">
      <t>ミマン</t>
    </rPh>
    <phoneticPr fontId="3"/>
  </si>
  <si>
    <r>
      <t>AC-DC</t>
    </r>
    <r>
      <rPr>
        <sz val="8"/>
        <rFont val="ＭＳ Ｐ明朝"/>
        <family val="1"/>
        <charset val="128"/>
      </rPr>
      <t>ｺﾝﾊﾞｰﾀ</t>
    </r>
    <r>
      <rPr>
        <sz val="8"/>
        <rFont val="Times New Roman"/>
        <family val="1"/>
      </rPr>
      <t xml:space="preserve"> </t>
    </r>
    <r>
      <rPr>
        <sz val="8"/>
        <rFont val="ＭＳ Ｐ明朝"/>
        <family val="1"/>
        <charset val="128"/>
      </rPr>
      <t>ﾊｲﾊﾟﾜｰ</t>
    </r>
    <r>
      <rPr>
        <sz val="8"/>
        <rFont val="Times New Roman"/>
        <family val="1"/>
      </rPr>
      <t>(</t>
    </r>
    <r>
      <rPr>
        <sz val="8"/>
        <rFont val="ＭＳ Ｐ明朝"/>
        <family val="1"/>
        <charset val="128"/>
      </rPr>
      <t>定格出力</t>
    </r>
    <r>
      <rPr>
        <sz val="8"/>
        <rFont val="Times New Roman"/>
        <family val="1"/>
      </rPr>
      <t>50W</t>
    </r>
    <r>
      <rPr>
        <sz val="8"/>
        <rFont val="ＭＳ Ｐ明朝"/>
        <family val="1"/>
        <charset val="128"/>
      </rPr>
      <t>以上</t>
    </r>
    <r>
      <rPr>
        <sz val="8"/>
        <rFont val="Times New Roman"/>
        <family val="1"/>
      </rPr>
      <t>)</t>
    </r>
    <rPh sb="19" eb="23">
      <t>テイカクシュツリョク</t>
    </rPh>
    <rPh sb="26" eb="28">
      <t>イジョウ</t>
    </rPh>
    <phoneticPr fontId="3"/>
  </si>
  <si>
    <r>
      <t>DC/DC</t>
    </r>
    <r>
      <rPr>
        <sz val="9"/>
        <rFont val="ＭＳ 明朝"/>
        <family val="1"/>
        <charset val="128"/>
      </rPr>
      <t>ｺﾝﾊﾞｰﾀ</t>
    </r>
    <phoneticPr fontId="1"/>
  </si>
  <si>
    <r>
      <t>DC/DC</t>
    </r>
    <r>
      <rPr>
        <sz val="8"/>
        <rFont val="ＭＳ 明朝"/>
        <family val="1"/>
        <charset val="128"/>
      </rPr>
      <t>ｺﾝﾊﾞｰﾀ</t>
    </r>
    <phoneticPr fontId="1"/>
  </si>
  <si>
    <r>
      <t>DC/DC</t>
    </r>
    <r>
      <rPr>
        <sz val="9"/>
        <rFont val="ＭＳ 明朝"/>
        <family val="1"/>
        <charset val="128"/>
      </rPr>
      <t>ｺﾝﾊﾞｰﾀ（通信インフラ市場向け絶縁型）</t>
    </r>
    <phoneticPr fontId="1"/>
  </si>
  <si>
    <r>
      <t>DC/DC</t>
    </r>
    <r>
      <rPr>
        <sz val="8"/>
        <rFont val="ＭＳ 明朝"/>
        <family val="1"/>
        <charset val="128"/>
      </rPr>
      <t>ｺﾝﾊﾞｰﾀ（通信ｲﾝﾌﾗ市場向け絶縁型）</t>
    </r>
    <phoneticPr fontId="1"/>
  </si>
  <si>
    <r>
      <t>ﾂｲｰﾀｰﾕﾆｯﾄ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部品）</t>
    </r>
    <phoneticPr fontId="3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</si>
  <si>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LLL</t>
    </r>
    <r>
      <rPr>
        <sz val="9"/>
        <rFont val="ＭＳ 明朝"/>
        <family val="1"/>
        <charset val="128"/>
      </rPr>
      <t>ｼﾘｰｽﾞ</t>
    </r>
    <phoneticPr fontId="3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</si>
  <si>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LLA</t>
    </r>
    <r>
      <rPr>
        <sz val="9"/>
        <rFont val="ＭＳ 明朝"/>
        <family val="1"/>
        <charset val="128"/>
      </rPr>
      <t>ｼﾘｰｽﾞ</t>
    </r>
    <phoneticPr fontId="3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</si>
  <si>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LLM</t>
    </r>
    <r>
      <rPr>
        <sz val="9"/>
        <rFont val="ＭＳ 明朝"/>
        <family val="1"/>
        <charset val="128"/>
      </rPr>
      <t>ｼﾘｰｽﾞ</t>
    </r>
    <phoneticPr fontId="3"/>
  </si>
  <si>
    <t>PVSL</t>
    <phoneticPr fontId="3"/>
  </si>
  <si>
    <t>ﾄﾘﾏﾎﾟﾃﾝｼｮﾒｰﾀ密閉１回転型ｻｰﾒｯﾄﾁｯﾌﾟﾀｲﾌﾟ</t>
    <phoneticPr fontId="3"/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</si>
  <si>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>(SFSC,TPSC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3"/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</si>
  <si>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ﾓｰﾄﾞﾃﾞｨｽｸﾘﾐﾈｰﾀ</t>
    </r>
    <r>
      <rPr>
        <sz val="9"/>
        <rFont val="Times New Roman"/>
        <family val="1"/>
      </rPr>
      <t>(CDSC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3"/>
  </si>
  <si>
    <r>
      <t>ﾘｰﾄﾞﾀｲﾌﾟ映像機器用MHzﾌｨﾙﾀ</t>
    </r>
    <r>
      <rPr>
        <sz val="9"/>
        <rFont val="Times New Roman"/>
        <family val="1"/>
      </rPr>
      <t>(SFSH4.5,SFE/T4.5,SFSR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3"/>
  </si>
  <si>
    <r>
      <t>ﾘｰﾄﾞﾀｲﾌﾟ映像機器用MHzﾄﾗｯﾌﾟ</t>
    </r>
    <r>
      <rPr>
        <sz val="9"/>
        <rFont val="Times New Roman"/>
        <family val="1"/>
      </rPr>
      <t>(TPS/W/T,TPWA,TPSR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3"/>
  </si>
  <si>
    <r>
      <t>搭載部品のないその他多層商品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多層ﾃﾞｭﾌﾟﾚｸｻなど）</t>
    </r>
    <rPh sb="0" eb="2">
      <t>トウサイ</t>
    </rPh>
    <rPh sb="2" eb="4">
      <t>ブヒン</t>
    </rPh>
    <rPh sb="7" eb="10">
      <t>ソノタ</t>
    </rPh>
    <rPh sb="10" eb="12">
      <t>タソウ</t>
    </rPh>
    <rPh sb="12" eb="14">
      <t>ショウヒン</t>
    </rPh>
    <rPh sb="15" eb="17">
      <t>タソウ</t>
    </rPh>
    <phoneticPr fontId="1"/>
  </si>
  <si>
    <t>SW-DV</t>
    <phoneticPr fontId="3"/>
  </si>
  <si>
    <t>ｽｲｯﾁICを搭載したSWﾃﾞﾊﾞｲｽ</t>
    <rPh sb="7" eb="9">
      <t>トウサイ</t>
    </rPh>
    <phoneticPr fontId="3"/>
  </si>
  <si>
    <t>CMM-BC</t>
    <phoneticPr fontId="3"/>
  </si>
  <si>
    <t>RX-DV/TX-DV/SW-DV以外のﾍﾞｱﾁｯﾌﾟ部品実装多層複合ﾃﾞﾊﾞｲｽ</t>
    <rPh sb="17" eb="19">
      <t>イガイ</t>
    </rPh>
    <rPh sb="23" eb="29">
      <t>チップブヒン</t>
    </rPh>
    <rPh sb="29" eb="31">
      <t>ジッソウ</t>
    </rPh>
    <rPh sb="31" eb="33">
      <t>タソウ</t>
    </rPh>
    <rPh sb="33" eb="35">
      <t>フクゴウ</t>
    </rPh>
    <phoneticPr fontId="3"/>
  </si>
  <si>
    <t>BTMHCI</t>
    <phoneticPr fontId="3"/>
  </si>
  <si>
    <r>
      <t>Bluetooth</t>
    </r>
    <r>
      <rPr>
        <sz val="9"/>
        <rFont val="ＭＳ 明朝"/>
        <family val="1"/>
        <charset val="128"/>
      </rPr>
      <t>ｾﾗﾐｯｸ多層</t>
    </r>
    <r>
      <rPr>
        <sz val="9"/>
        <rFont val="Times New Roman"/>
        <family val="1"/>
      </rPr>
      <t>HCI</t>
    </r>
    <r>
      <rPr>
        <sz val="9"/>
        <rFont val="ＭＳ 明朝"/>
        <family val="1"/>
        <charset val="128"/>
      </rPr>
      <t>ﾓｼﾞｭｰﾙ</t>
    </r>
    <rPh sb="14" eb="16">
      <t>タソウ</t>
    </rPh>
    <phoneticPr fontId="11"/>
  </si>
  <si>
    <t>BTMRF</t>
    <phoneticPr fontId="3"/>
  </si>
  <si>
    <r>
      <t>Bluetooth</t>
    </r>
    <r>
      <rPr>
        <sz val="9"/>
        <rFont val="ＭＳ Ｐ明朝"/>
        <family val="1"/>
        <charset val="128"/>
      </rPr>
      <t>ｾﾗﾐｯｸ多層</t>
    </r>
    <r>
      <rPr>
        <sz val="9"/>
        <rFont val="Times New Roman"/>
        <family val="1"/>
      </rPr>
      <t>RF</t>
    </r>
    <r>
      <rPr>
        <sz val="9"/>
        <rFont val="ＭＳ Ｐ明朝"/>
        <family val="1"/>
        <charset val="128"/>
      </rPr>
      <t>ﾓｼﾞｭｰﾙ</t>
    </r>
    <phoneticPr fontId="3"/>
  </si>
  <si>
    <t>BTP</t>
    <phoneticPr fontId="3"/>
  </si>
  <si>
    <r>
      <t>Bluetooth PCB</t>
    </r>
    <r>
      <rPr>
        <sz val="9"/>
        <rFont val="ＭＳ 明朝"/>
        <family val="1"/>
        <charset val="128"/>
      </rPr>
      <t>ﾓｼﾞｭｰﾙ</t>
    </r>
    <phoneticPr fontId="11"/>
  </si>
  <si>
    <r>
      <t>AV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30-70MHz</t>
    </r>
    <r>
      <rPr>
        <sz val="9"/>
        <rFont val="ＭＳ Ｐ明朝"/>
        <family val="1"/>
        <charset val="128"/>
      </rPr>
      <t>帯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</t>
    </r>
    <r>
      <rPr>
        <sz val="9"/>
        <rFont val="Times New Roman"/>
        <family val="1"/>
      </rPr>
      <t>SMD</t>
    </r>
    <r>
      <rPr>
        <sz val="9"/>
        <rFont val="ＭＳ Ｐ明朝"/>
        <family val="1"/>
        <charset val="128"/>
      </rPr>
      <t>）</t>
    </r>
    <phoneticPr fontId="12"/>
  </si>
  <si>
    <r>
      <t>AV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30-70MHz</t>
    </r>
    <r>
      <rPr>
        <sz val="9"/>
        <rFont val="ＭＳ Ｐ明朝"/>
        <family val="1"/>
        <charset val="128"/>
      </rPr>
      <t>帯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ﾌｨﾙﾀ（ﾘｰﾄﾞ）</t>
    </r>
    <phoneticPr fontId="12"/>
  </si>
  <si>
    <r>
      <t>通信機系高周波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ﾌｨﾙﾀ（一般）</t>
    </r>
    <phoneticPr fontId="12"/>
  </si>
  <si>
    <r>
      <t>通信機系高周波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</t>
    </r>
    <r>
      <rPr>
        <sz val="9"/>
        <rFont val="Times New Roman"/>
        <family val="1"/>
      </rPr>
      <t>SH</t>
    </r>
    <r>
      <rPr>
        <sz val="9"/>
        <rFont val="ＭＳ Ｐ明朝"/>
        <family val="1"/>
        <charset val="128"/>
      </rPr>
      <t>波）</t>
    </r>
    <phoneticPr fontId="12"/>
  </si>
  <si>
    <r>
      <t>その他高周波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ﾌｨﾙﾀ（複合ﾀｲﾌﾟ、</t>
    </r>
    <r>
      <rPr>
        <sz val="9"/>
        <rFont val="Times New Roman"/>
        <family val="1"/>
      </rPr>
      <t>SAWDPX</t>
    </r>
    <r>
      <rPr>
        <sz val="9"/>
        <rFont val="ＭＳ Ｐ明朝"/>
        <family val="1"/>
        <charset val="128"/>
      </rPr>
      <t>、</t>
    </r>
    <r>
      <rPr>
        <sz val="9"/>
        <rFont val="Times New Roman"/>
        <family val="1"/>
      </rPr>
      <t>BS</t>
    </r>
    <r>
      <rPr>
        <sz val="9"/>
        <rFont val="ＭＳ Ｐ明朝"/>
        <family val="1"/>
        <charset val="128"/>
      </rPr>
      <t>他）</t>
    </r>
    <phoneticPr fontId="12"/>
  </si>
  <si>
    <r>
      <t>BGS</t>
    </r>
    <r>
      <rPr>
        <sz val="9"/>
        <rFont val="ＭＳ Ｐ明朝"/>
        <family val="1"/>
        <charset val="128"/>
      </rPr>
      <t>ﾌｨﾙﾀ</t>
    </r>
    <phoneticPr fontId="12"/>
  </si>
  <si>
    <r>
      <t>BGS</t>
    </r>
    <r>
      <rPr>
        <sz val="9"/>
        <rFont val="ＭＳ Ｐ明朝"/>
        <family val="1"/>
        <charset val="128"/>
      </rPr>
      <t>ﾄﾗｯﾌﾟ</t>
    </r>
    <phoneticPr fontId="12"/>
  </si>
  <si>
    <r>
      <t>赤外線ｾﾝｻ　ｻｰﾓﾊﾞｲﾙ　</t>
    </r>
    <r>
      <rPr>
        <sz val="9"/>
        <rFont val="Times New Roman"/>
        <family val="1"/>
      </rPr>
      <t>IRT</t>
    </r>
    <r>
      <rPr>
        <sz val="9"/>
        <rFont val="ＭＳ 明朝"/>
        <family val="1"/>
        <charset val="128"/>
      </rPr>
      <t>ｼﾘｰｽﾞ</t>
    </r>
    <rPh sb="0" eb="3">
      <t>セキガイセン</t>
    </rPh>
    <phoneticPr fontId="1"/>
  </si>
  <si>
    <t>回路内蔵型加速度ｾﾝｻ</t>
    <rPh sb="0" eb="2">
      <t>カイロ</t>
    </rPh>
    <rPh sb="2" eb="5">
      <t>ナイゾウガタ</t>
    </rPh>
    <rPh sb="5" eb="8">
      <t>カソクド</t>
    </rPh>
    <phoneticPr fontId="3"/>
  </si>
  <si>
    <r>
      <t>HDD</t>
    </r>
    <r>
      <rPr>
        <sz val="9"/>
        <rFont val="ＭＳ 明朝"/>
        <family val="1"/>
        <charset val="128"/>
      </rPr>
      <t>用ｱｸﾁｭｴｰﾀｰ</t>
    </r>
    <rPh sb="3" eb="4">
      <t>ヨウ</t>
    </rPh>
    <phoneticPr fontId="1"/>
  </si>
  <si>
    <r>
      <t>CDMA</t>
    </r>
    <r>
      <rPr>
        <sz val="9"/>
        <rFont val="ＭＳ 明朝"/>
        <family val="1"/>
        <charset val="128"/>
      </rPr>
      <t>用無線ﾓｼﾞｭｰﾙ</t>
    </r>
    <rPh sb="4" eb="5">
      <t>ヨウ</t>
    </rPh>
    <rPh sb="5" eb="7">
      <t>ムセン</t>
    </rPh>
    <phoneticPr fontId="1"/>
  </si>
  <si>
    <t>AC-PSL</t>
    <phoneticPr fontId="3"/>
  </si>
  <si>
    <r>
      <t>AC-DC</t>
    </r>
    <r>
      <rPr>
        <sz val="9"/>
        <rFont val="ＭＳ 明朝"/>
        <family val="1"/>
        <charset val="128"/>
      </rPr>
      <t>ｺﾝﾊﾞｰﾀ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ﾛｰﾊﾟﾜｰ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定格出力</t>
    </r>
    <r>
      <rPr>
        <sz val="9"/>
        <rFont val="Times New Roman"/>
        <family val="1"/>
      </rPr>
      <t>50W</t>
    </r>
    <r>
      <rPr>
        <sz val="9"/>
        <rFont val="ＭＳ 明朝"/>
        <family val="1"/>
        <charset val="128"/>
      </rPr>
      <t>未満</t>
    </r>
    <r>
      <rPr>
        <sz val="9"/>
        <rFont val="Times New Roman"/>
        <family val="1"/>
      </rPr>
      <t>)</t>
    </r>
    <rPh sb="19" eb="23">
      <t>テイカクシュツリョク</t>
    </rPh>
    <rPh sb="26" eb="28">
      <t>ミマン</t>
    </rPh>
    <phoneticPr fontId="3"/>
  </si>
  <si>
    <t>AC-PSH</t>
    <phoneticPr fontId="3"/>
  </si>
  <si>
    <r>
      <t>AC-DC</t>
    </r>
    <r>
      <rPr>
        <sz val="9"/>
        <rFont val="ＭＳ Ｐ明朝"/>
        <family val="1"/>
        <charset val="128"/>
      </rPr>
      <t>ｺﾝﾊﾞｰﾀ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ﾊｲﾊﾟﾜｰ</t>
    </r>
    <r>
      <rPr>
        <sz val="9"/>
        <rFont val="Times New Roman"/>
        <family val="1"/>
      </rPr>
      <t>(</t>
    </r>
    <r>
      <rPr>
        <sz val="9"/>
        <rFont val="ＭＳ Ｐ明朝"/>
        <family val="1"/>
        <charset val="128"/>
      </rPr>
      <t>定格出力</t>
    </r>
    <r>
      <rPr>
        <sz val="9"/>
        <rFont val="Times New Roman"/>
        <family val="1"/>
      </rPr>
      <t>50W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)</t>
    </r>
    <rPh sb="19" eb="23">
      <t>テイカクシュツリョク</t>
    </rPh>
    <rPh sb="26" eb="28">
      <t>イジョウ</t>
    </rPh>
    <phoneticPr fontId="3"/>
  </si>
  <si>
    <t>HV-INV</t>
    <phoneticPr fontId="3"/>
  </si>
  <si>
    <t>ｲﾝﾊﾞｰﾀ</t>
    <phoneticPr fontId="3"/>
  </si>
  <si>
    <r>
      <t>DC/DC</t>
    </r>
    <r>
      <rPr>
        <sz val="9"/>
        <rFont val="ＭＳ 明朝"/>
        <family val="1"/>
        <charset val="128"/>
      </rPr>
      <t>ｺﾝﾊﾞｰﾀ（通信ｲﾝﾌﾗ市場向け絶縁型）</t>
    </r>
    <phoneticPr fontId="1"/>
  </si>
  <si>
    <t>CEPWDR</t>
    <phoneticPr fontId="3"/>
  </si>
  <si>
    <t>ｽﾋﾟｰｶｰｼｽﾃﾑ</t>
    <phoneticPr fontId="3"/>
  </si>
  <si>
    <t>ﾂｲｰﾀｰｼｽﾃﾑ</t>
    <phoneticPr fontId="3"/>
  </si>
  <si>
    <r>
      <t>ﾂｲｰﾀｰﾕﾆｯﾄ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部品）</t>
    </r>
    <phoneticPr fontId="3"/>
  </si>
  <si>
    <t>Description</t>
    <phoneticPr fontId="3"/>
  </si>
  <si>
    <t>AC-DC CONVERTER(LOW POWER(&lt;50W))</t>
    <phoneticPr fontId="3"/>
  </si>
  <si>
    <r>
      <t>AC-DC CONVERTER(HIGH POWER(</t>
    </r>
    <r>
      <rPr>
        <sz val="9"/>
        <rFont val="ＭＳ Ｐ明朝"/>
        <family val="1"/>
        <charset val="128"/>
      </rPr>
      <t>≧</t>
    </r>
    <r>
      <rPr>
        <sz val="9"/>
        <rFont val="Times New Roman"/>
        <family val="1"/>
      </rPr>
      <t>50W))</t>
    </r>
    <phoneticPr fontId="3"/>
  </si>
  <si>
    <t>HIGH VOLTAGE CONVERTER(FOR LAMP/PANEL WITH HIGH-BRIGHTNESS)</t>
    <phoneticPr fontId="3"/>
  </si>
  <si>
    <t>2002F PRODUCTS CLASSIFICATION</t>
    <phoneticPr fontId="3"/>
  </si>
  <si>
    <t xml:space="preserve">01F </t>
    <phoneticPr fontId="5"/>
  </si>
  <si>
    <t>2001F PRODUCTS CLASSIFICATION</t>
    <phoneticPr fontId="5"/>
  </si>
  <si>
    <t>EMI SUPPRESSION FILTER  FEED THRU TYPE</t>
  </si>
  <si>
    <t>EMI SUPPRESSION FILTER  BLOCK TYPE</t>
  </si>
  <si>
    <t>EMI SUPPRESSION FILTER  DISC TYPE</t>
  </si>
  <si>
    <t>FERRITE BEAD INDUCTOR</t>
  </si>
  <si>
    <t>EMI SUPPRESSION FILTER OTHERS</t>
  </si>
  <si>
    <t>EMI SUPPRESSION FILTER FOR AC CIRCUIT</t>
  </si>
  <si>
    <t>VARISTOR(DSS710/DSS706/VFR303/VFM)</t>
  </si>
  <si>
    <t>MICROWAVE ABSORBER</t>
  </si>
  <si>
    <t>CHIP COIL HIGH FREQUENCY RANGE MONOLITHIC TYPE LQG15A TYPE</t>
  </si>
  <si>
    <t>CHIP COIL HIGH FREQUENCY RANGE MONOLITHIC TYPE LQG18A TYPE</t>
  </si>
  <si>
    <t>CHIP COIL HIGH FREQUENCY RANGE MONOLITHIC TYPE OTHERS</t>
  </si>
  <si>
    <t>CHIP COIL GENERAL FREQUENCY RANGE MONOLITHIC TYPE LQM18/21/31 TYPE</t>
  </si>
  <si>
    <t>CHIP COIL HIGH FREQUENCY RANGE WINDING TYPE LQW15A TYPE</t>
  </si>
  <si>
    <t>CHIP COIL HIGH FREQUENCY RANGE WINDING TYPE LQW18A TYPE</t>
  </si>
  <si>
    <t>CHIP COIL HIGH FREQUENCY RANGE WINDING TYPE OTHERS</t>
  </si>
  <si>
    <t>CHIP COIL GENERAL FREQUENCY RANGE WINDING TYPE LQH32M/N TYPE</t>
  </si>
  <si>
    <t>CHIP COIL GENERAL FREQUENCY RANGE WINDING TYPE LQH43M/N TYPE</t>
  </si>
  <si>
    <t>CHIP COIL GENERAL FREQUENCY RANGE WINDING TYPE LQH55N/LQH66S TYPE</t>
  </si>
  <si>
    <t>CHIP COIL GENERAL FREQUENCY RANGE WINDING TYPE OTHERS</t>
  </si>
  <si>
    <t>CHIP COIL HIGH FRQUENCY RANGE THINFILM TYPE LQP03TYPE</t>
  </si>
  <si>
    <t>CHIP COIL HIGH FRQUENCY RANGE THINFILM TYPE LQP15TYPE</t>
  </si>
  <si>
    <t>CHIP COIL HIGH FRQUENCY RANGE THINFILM TYPE OTHERS</t>
  </si>
  <si>
    <t>DIELECTRIC DSK SERIES DUPLEXER</t>
  </si>
  <si>
    <t>DIELECTRIC GB/KB SERIERS DUPLEXER</t>
  </si>
  <si>
    <t>DIELECTRIC MODULE DUPLEXER</t>
  </si>
  <si>
    <t>DIELECTRIC DSK SERIES INTERSTAGE FILTER</t>
  </si>
  <si>
    <t>DIELECTRIC MB SERIES INTERSTAGE FILTER</t>
  </si>
  <si>
    <t>DIELECTRIC HIGH POWER TM MODE</t>
  </si>
  <si>
    <t>MICROWAVE COAXIAL CONNECTOR</t>
  </si>
  <si>
    <t>MICROWAVE ISOLATOR CE07 SERIES</t>
  </si>
  <si>
    <t>MICROWAVE ISOLATOR CE05 SERIES</t>
  </si>
  <si>
    <t>MICROWAVE ISOLATOR CE04 SERIES</t>
  </si>
  <si>
    <t>BUFFER DEVICE</t>
  </si>
  <si>
    <t>MICROWAVE ISOLATOR OTHERS</t>
  </si>
  <si>
    <t>DIELECTRIC RESONATOR</t>
  </si>
  <si>
    <t>DIELECTRIC ANTENA ELEMENT</t>
  </si>
  <si>
    <t>LJ/LK/LCM-TYPE LC FILTER</t>
  </si>
  <si>
    <t>NRD RF MODULE,PDIC MODULE</t>
  </si>
  <si>
    <t>THIN FILM MICROWAVE COMPONENTS</t>
  </si>
  <si>
    <t>Chip Multilayer LC Filters</t>
  </si>
  <si>
    <t>Chip Multilayer Hybrid Baluns</t>
  </si>
  <si>
    <t>Chip Multilayer Hybrid Couplers</t>
  </si>
  <si>
    <t>Chip Multilayer Diplexers</t>
  </si>
  <si>
    <t>Chip Multilayer Antennas</t>
  </si>
  <si>
    <t>Chip Multilayer Delay Lines</t>
  </si>
  <si>
    <t>Other Chip Multilayer components</t>
  </si>
  <si>
    <t>Switchplexers</t>
  </si>
  <si>
    <t>RF Diode Switchs</t>
  </si>
  <si>
    <t>Ceramic Multilayer Rx Devices</t>
  </si>
  <si>
    <t>Ceramic Multilayer Tx Devices</t>
  </si>
  <si>
    <t>Other Ceramic Multilayer Fanctional Devices</t>
  </si>
  <si>
    <t>Ceramic Multilayer Fanctinal Substrares</t>
  </si>
  <si>
    <t>NTHC</t>
    <phoneticPr fontId="3"/>
  </si>
  <si>
    <t>30-70MHz range IF SAW filter for video market (SMD)</t>
  </si>
  <si>
    <t>30-70MHz range IF SAW filter for video market (Leaded)</t>
  </si>
  <si>
    <t>High frequency SAW resonator</t>
  </si>
  <si>
    <t>High frequency RF/IF SAW filter for communication market (except, SH-wave)</t>
  </si>
  <si>
    <t>High frequency IF SAW filter for communication market      (SH-wave)</t>
  </si>
  <si>
    <t>High frequency RF/IF SAW filter (SAWDPX, SAW module, BS)</t>
  </si>
  <si>
    <t xml:space="preserve">BGS filter </t>
  </si>
  <si>
    <t xml:space="preserve">BGS trap </t>
  </si>
  <si>
    <t xml:space="preserve">BGS resonator </t>
  </si>
  <si>
    <t>PYROELECTRIC INFRARED SENSOR ELEMENT TYPE</t>
  </si>
  <si>
    <t>PYROELECTRIC INFRARED SENSOR IM TYPE</t>
  </si>
  <si>
    <t>THERMOPILE IRT SERIES</t>
  </si>
  <si>
    <t>MAGNETIC SENSOR ELEMENT TYPE</t>
  </si>
  <si>
    <t>MAGNETIC ROTARY SENSOR (FR TYPE)</t>
  </si>
  <si>
    <t>MAGNETIC BILL  (BS TYPE)</t>
  </si>
  <si>
    <t>MAGNETIC NON-CONTACT POTENTIOMETER (LP TYPE)</t>
  </si>
  <si>
    <t>ULTRASONIC SENSOR WATER PROOF  TYPE</t>
  </si>
  <si>
    <t>ULTRASONIC SENSOR OPEN STRUCTURE  TYPE</t>
  </si>
  <si>
    <t xml:space="preserve">ULTRASONIC SENSOR HIGH FREQUENCY TYPE </t>
  </si>
  <si>
    <t>KNOCKING SENSOR</t>
  </si>
  <si>
    <t>SHOCK SENSOR PKGS TYPE</t>
  </si>
  <si>
    <t>PKE,PKT SERIES</t>
  </si>
  <si>
    <t>AIRBAG SENSOR</t>
  </si>
  <si>
    <t>BIMORPH ELEMENT</t>
  </si>
  <si>
    <t>PIEZOELECTRIC SENSOR</t>
  </si>
  <si>
    <t>GYRO FOR NAVIGATION SYSTEM</t>
  </si>
  <si>
    <t>GYRO FOR CAMERA</t>
  </si>
  <si>
    <t>FUNCTIONAL SENSOR MODULE</t>
  </si>
  <si>
    <t>MMP ACTATR FOR INKJET PRINTER</t>
  </si>
  <si>
    <t>ACTATR FOR HDD</t>
  </si>
  <si>
    <t>OTHER PIEZOELECRIC TRANSFORMER</t>
  </si>
  <si>
    <t>RADIO FREQUENCY MODULES FOR PDC</t>
  </si>
  <si>
    <t>RADIO-COMMUNICATION MODULES FOR PHS</t>
  </si>
  <si>
    <t>DATA CARDS,  RS-232C ADAPTORS WITH BASEBAND BLOCK</t>
  </si>
  <si>
    <t>RADIO FREQUENCY MODULES FOR CDMA</t>
  </si>
  <si>
    <t>RADIO FREQUENCY MODULES FOR OTHER DIGITAL CELLULAR PHONES</t>
  </si>
  <si>
    <t>WIRED-MODEM</t>
  </si>
  <si>
    <t>WIRED-COMMUNICATION OR INTERFACE-CARD/ADAPTOR</t>
  </si>
  <si>
    <t>HIGH FREQUENCY AMPLIFIER SUB-MODULE</t>
  </si>
  <si>
    <t>VOLTAGE CONTROLLED OSCILLATOR</t>
  </si>
  <si>
    <t>SMD VCO MQE SERIES</t>
  </si>
  <si>
    <t>TEMPERATURE COMPENSATED CRYSTAL  OSCILATOR</t>
  </si>
  <si>
    <t>品種展開
ｺｰﾄﾞ</t>
  </si>
  <si>
    <t>品種展開
コード</t>
  </si>
  <si>
    <t>Deletion</t>
    <phoneticPr fontId="3"/>
  </si>
  <si>
    <t xml:space="preserve">02F </t>
    <phoneticPr fontId="5"/>
  </si>
  <si>
    <t>Differrences between 01F and 02F</t>
    <phoneticPr fontId="3"/>
  </si>
  <si>
    <t>(01F-02Fの相違点)</t>
  </si>
  <si>
    <t>ﾄﾘﾏﾎﾟﾃﾝｼｮﾒｰﾀ密閉１回転型ｻｰﾒｯﾄﾁｯﾌﾟﾀｲﾌﾟ</t>
  </si>
  <si>
    <t>FUSE</t>
  </si>
  <si>
    <t>25A1</t>
  </si>
  <si>
    <t>温度ﾋｭｰｽﾞ</t>
  </si>
  <si>
    <t>ﾁｯﾌﾟﾀｲﾌﾟTSﾓｰﾄﾞMHZﾌｨﾙﾀ(SFSC,TPSCｼﾘｰｽﾞ)</t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</si>
  <si>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>(SFSC,TPSC,CDSC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</si>
  <si>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ﾁｯﾌﾟﾀｲﾌﾟTEﾓｰﾄﾞMHZﾌｨﾙﾀ(SFECｼﾘｰｽﾞ)</t>
  </si>
  <si>
    <t>ﾁｯﾌﾟﾀｲﾌﾟTEﾓｰﾄﾞﾃﾞｨｽｸﾘﾐﾈｰﾀ(CDACｼﾘｰｽﾞ)</t>
  </si>
  <si>
    <t>ﾁｯﾌﾟﾀｲﾌﾟTSﾓｰﾄﾞﾃﾞｨｽｸﾘﾐﾈｰﾀ(CDSCｼﾘｰｽﾞ)</t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</si>
  <si>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ﾓｰﾄﾞﾃﾞｨｽｸﾘﾐﾈｰﾀ</t>
    </r>
    <r>
      <rPr>
        <sz val="9"/>
        <rFont val="Times New Roman"/>
        <family val="1"/>
      </rPr>
      <t>(CDSC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</si>
  <si>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ﾘｰﾄﾞﾀｲﾌﾟ映像機器用MHzﾌｨﾙﾀ(SFSH4.5,SFE/T4.5,SFSRｼﾘｰｽﾞ)</t>
  </si>
  <si>
    <r>
      <t>ﾘｰﾄﾞﾀｲﾌﾟ映像機器用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>(SFSH4.5,SFE/T4.5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</si>
  <si>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ﾘｰﾄﾞﾀｲﾌﾟ映像機器用MHzﾄﾗｯﾌﾟ(TPS/W/T,TPWA,TPSRｼﾘｰｽﾞ)</t>
  </si>
  <si>
    <r>
      <t>ﾘｰﾄﾞﾀｲﾌﾟ映像機器用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ﾄﾗｯﾌﾟ</t>
    </r>
    <r>
      <rPr>
        <sz val="9"/>
        <rFont val="Times New Roman"/>
        <family val="1"/>
      </rPr>
      <t>(TPS/W/T,TPWA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</si>
  <si>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ﾘｰﾄﾞﾀｲﾌﾟ映像機器用MHzﾃﾞｨｽｸﾘﾐﾈｰﾀ (CDSH4.5,CDA4.5ｼﾘｰｽﾞ)</t>
  </si>
  <si>
    <t>ﾘｰﾄﾞﾀｲﾌﾟFM波帯MHzﾌｨﾙﾀ（SFE10．7ｼﾘｰｽﾞ)</t>
  </si>
  <si>
    <t>ﾘｰﾄﾞﾀｲﾌﾟFM波帯MHzﾃﾞｨｽｸﾘﾐﾈｰﾀ（CDA10.7ｼﾘｰｽﾞ)</t>
  </si>
  <si>
    <t>ﾘｰﾄﾞﾀｲﾌﾟその他のFM波帯MHzﾌｨﾙﾀ（KMFC，SFJ/Aｼﾘｰｽﾞ)</t>
  </si>
  <si>
    <t>誘電体ｱﾝﾃﾅｴﾚﾒﾝﾄ(LNAなしGPSｱﾝﾃﾅ含む)</t>
  </si>
  <si>
    <t>GPSMOD</t>
  </si>
  <si>
    <t>5195</t>
  </si>
  <si>
    <r>
      <t>LNA</t>
    </r>
    <r>
      <rPr>
        <sz val="9"/>
        <rFont val="ＭＳ 明朝"/>
        <family val="1"/>
        <charset val="128"/>
      </rPr>
      <t>付き</t>
    </r>
    <r>
      <rPr>
        <sz val="9"/>
        <rFont val="Times New Roman"/>
        <family val="1"/>
      </rPr>
      <t xml:space="preserve">GPS </t>
    </r>
    <r>
      <rPr>
        <sz val="9"/>
        <rFont val="ＭＳ 明朝"/>
        <family val="1"/>
        <charset val="128"/>
      </rPr>
      <t>ｱﾝﾃﾅ</t>
    </r>
    <r>
      <rPr>
        <sz val="9"/>
        <rFont val="Times New Roman"/>
        <family val="1"/>
      </rPr>
      <t xml:space="preserve">                  </t>
    </r>
  </si>
  <si>
    <t>CMCCMP</t>
  </si>
  <si>
    <t>52A7</t>
  </si>
  <si>
    <r>
      <t>搭載部品のないﾁｯﾌﾟ多層複合機能商品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分配器付き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フィルタなど）</t>
    </r>
    <rPh sb="0" eb="2">
      <t>トウサイ</t>
    </rPh>
    <rPh sb="2" eb="4">
      <t>ブヒン</t>
    </rPh>
    <rPh sb="11" eb="13">
      <t>タソウ</t>
    </rPh>
    <rPh sb="13" eb="15">
      <t>フクゴウ</t>
    </rPh>
    <rPh sb="15" eb="17">
      <t>キノウ</t>
    </rPh>
    <rPh sb="17" eb="19">
      <t>ショウヒン</t>
    </rPh>
    <rPh sb="20" eb="23">
      <t>ブンパイキ</t>
    </rPh>
    <rPh sb="23" eb="24">
      <t>ツ</t>
    </rPh>
    <phoneticPr fontId="1"/>
  </si>
  <si>
    <t>CMM-BC</t>
  </si>
  <si>
    <t>ｽｲｯﾁICを搭載したSWﾃﾞﾊﾞｲｽ</t>
  </si>
  <si>
    <t>BT-STD</t>
  </si>
  <si>
    <t>52C1</t>
  </si>
  <si>
    <r>
      <t>Bluetooth</t>
    </r>
    <r>
      <rPr>
        <sz val="9"/>
        <rFont val="ＭＳ 明朝"/>
        <family val="1"/>
        <charset val="128"/>
      </rPr>
      <t>ﾓｼﾞｭｰﾙ（汎用品</t>
    </r>
    <r>
      <rPr>
        <sz val="9"/>
        <rFont val="Times New Roman"/>
        <family val="1"/>
      </rPr>
      <t>)</t>
    </r>
    <rPh sb="18" eb="19">
      <t>ヒン</t>
    </rPh>
    <phoneticPr fontId="11"/>
  </si>
  <si>
    <t>CMMBC</t>
  </si>
  <si>
    <t>RX-DV/TX-DV/SW-DV以外のﾍﾞｱﾁｯﾌﾟ部品実装多層複合ﾃﾞﾊﾞｲｽ</t>
  </si>
  <si>
    <t>BTCSTM</t>
  </si>
  <si>
    <t>52C2</t>
  </si>
  <si>
    <r>
      <t>Bluetooth</t>
    </r>
    <r>
      <rPr>
        <sz val="9"/>
        <rFont val="ＭＳ 明朝"/>
        <family val="1"/>
        <charset val="128"/>
      </rPr>
      <t>ﾓｼﾞｭｰﾙ（得意先仕様のｶｽﾀﾑ品</t>
    </r>
    <r>
      <rPr>
        <sz val="9"/>
        <rFont val="Times New Roman"/>
        <family val="1"/>
      </rPr>
      <t>)</t>
    </r>
    <rPh sb="19" eb="21">
      <t>シヨウ</t>
    </rPh>
    <phoneticPr fontId="11"/>
  </si>
  <si>
    <t>回路内蔵型加速度ｾﾝｻ</t>
  </si>
  <si>
    <t>ｴｱﾊﾞｯｸﾞｾﾝｻ</t>
  </si>
  <si>
    <t>AC-PS</t>
  </si>
  <si>
    <t>771A</t>
  </si>
  <si>
    <r>
      <t>AC-DC</t>
    </r>
    <r>
      <rPr>
        <sz val="9"/>
        <rFont val="ＭＳ 明朝"/>
        <family val="1"/>
        <charset val="128"/>
      </rPr>
      <t>ｺﾝﾊﾞｰﾀ</t>
    </r>
  </si>
  <si>
    <t>AC-ADP</t>
  </si>
  <si>
    <t>771C</t>
  </si>
  <si>
    <r>
      <t>AC</t>
    </r>
    <r>
      <rPr>
        <sz val="9"/>
        <rFont val="ＭＳ 明朝"/>
        <family val="1"/>
        <charset val="128"/>
      </rPr>
      <t>ｱﾀﾞﾌﾟﾀｰ等</t>
    </r>
  </si>
  <si>
    <r>
      <t>ﾊﾞﾗｽﾄ、ｲﾝﾊﾞｰﾀ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点燈用</t>
    </r>
    <r>
      <rPr>
        <sz val="9"/>
        <rFont val="Times New Roman"/>
        <family val="1"/>
      </rPr>
      <t xml:space="preserve">)        </t>
    </r>
  </si>
  <si>
    <t>高圧ｺﾝﾊﾞｰﾀ(高輝度ﾗﾝﾌﾟ･ﾊﾟﾈﾙ用)　</t>
  </si>
  <si>
    <r>
      <t>高圧ﾄﾗﾝｽ</t>
    </r>
    <r>
      <rPr>
        <sz val="9"/>
        <rFont val="Times New Roman"/>
        <family val="1"/>
      </rPr>
      <t xml:space="preserve">                     </t>
    </r>
  </si>
  <si>
    <t>ｲﾝﾊﾞｰﾀ</t>
  </si>
  <si>
    <t>DC-INV</t>
  </si>
  <si>
    <t>7754</t>
  </si>
  <si>
    <t>ﾊﾞｯｸﾗｲﾄ用圧電ｲﾝﾊﾞｰﾀ</t>
  </si>
  <si>
    <t>9471</t>
  </si>
  <si>
    <t>ｽﾋﾟｰｶｰｼｽﾃﾑ</t>
  </si>
  <si>
    <t>スピーカーシステム</t>
  </si>
  <si>
    <t>ﾂｲｰﾀｰｼｽﾃﾑ</t>
  </si>
  <si>
    <t>ツイーターシステム</t>
  </si>
  <si>
    <r>
      <t>ツイーターユニット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部品）</t>
    </r>
  </si>
  <si>
    <t>CERTRN</t>
  </si>
  <si>
    <t>9694</t>
  </si>
  <si>
    <r>
      <t>二次電子増倍管</t>
    </r>
    <r>
      <rPr>
        <sz val="9"/>
        <rFont val="Times New Roman"/>
        <family val="1"/>
      </rPr>
      <t xml:space="preserve">     </t>
    </r>
  </si>
  <si>
    <r>
      <t>表層形半導体ｾﾗﾐｯｸｺﾝﾃﾞﾝｻ</t>
    </r>
    <r>
      <rPr>
        <sz val="8"/>
        <rFont val="Times New Roman"/>
        <family val="1"/>
      </rPr>
      <t xml:space="preserve"> </t>
    </r>
  </si>
  <si>
    <r>
      <t>BC</t>
    </r>
    <r>
      <rPr>
        <sz val="8"/>
        <rFont val="ＭＳ 明朝"/>
        <family val="1"/>
        <charset val="128"/>
      </rPr>
      <t>素体</t>
    </r>
  </si>
  <si>
    <r>
      <t>円板形ｾﾗﾐｯｸｺﾝﾃﾞﾝｻ</t>
    </r>
    <r>
      <rPr>
        <sz val="8"/>
        <rFont val="Times New Roman"/>
        <family val="1"/>
      </rPr>
      <t xml:space="preserve"> Hi-K 50V</t>
    </r>
  </si>
  <si>
    <r>
      <t>円板形ｾﾗﾐｯｸｺﾝﾃﾞﾝｻ</t>
    </r>
    <r>
      <rPr>
        <sz val="8"/>
        <rFont val="Times New Roman"/>
        <family val="1"/>
      </rPr>
      <t xml:space="preserve"> TC  50V</t>
    </r>
  </si>
  <si>
    <r>
      <t>円板形ｾﾗﾐｯｸｺﾝﾃﾞﾝｻ</t>
    </r>
    <r>
      <rPr>
        <sz val="8"/>
        <rFont val="Times New Roman"/>
        <family val="1"/>
      </rPr>
      <t xml:space="preserve"> 500V</t>
    </r>
  </si>
  <si>
    <r>
      <t>円板形ｾﾗﾐｯｸｺﾝﾃﾞﾝｻ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中高圧</t>
    </r>
  </si>
  <si>
    <r>
      <t>円板形ｾﾗﾐｯｸｺﾝﾃﾞﾝｻ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安全規格ｼﾘ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ｽﾞ</t>
    </r>
  </si>
  <si>
    <r>
      <t>高圧用ｾﾗﾐｯｸｺﾝﾃﾞﾝｻ</t>
    </r>
    <r>
      <rPr>
        <sz val="8"/>
        <rFont val="Times New Roman"/>
        <family val="1"/>
      </rPr>
      <t xml:space="preserve"> DHR</t>
    </r>
    <r>
      <rPr>
        <sz val="8"/>
        <rFont val="ＭＳ 明朝"/>
        <family val="1"/>
        <charset val="128"/>
      </rPr>
      <t>ｼﾘ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ｽﾞ</t>
    </r>
  </si>
  <si>
    <r>
      <t>高圧用ｾﾗﾐｯｸｺﾝﾃﾞﾝｻ</t>
    </r>
    <r>
      <rPr>
        <sz val="8"/>
        <rFont val="Times New Roman"/>
        <family val="1"/>
      </rPr>
      <t xml:space="preserve"> DHL</t>
    </r>
    <r>
      <rPr>
        <sz val="8"/>
        <rFont val="ＭＳ 明朝"/>
        <family val="1"/>
        <charset val="128"/>
      </rPr>
      <t>ｼﾘ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ｽﾞ他</t>
    </r>
  </si>
  <si>
    <r>
      <t>積層ｾﾗﾐｯｸｺﾝﾃﾞﾝｻ</t>
    </r>
    <r>
      <rPr>
        <sz val="8"/>
        <rFont val="Times New Roman"/>
        <family val="1"/>
      </rPr>
      <t xml:space="preserve"> RPE</t>
    </r>
    <r>
      <rPr>
        <sz val="8"/>
        <rFont val="ＭＳ 明朝"/>
        <family val="1"/>
        <charset val="128"/>
      </rPr>
      <t>ｼﾘ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ｽﾞ</t>
    </r>
  </si>
  <si>
    <r>
      <t>積層ｾﾗﾐｯｸｺﾝﾃﾞﾝｻ</t>
    </r>
    <r>
      <rPr>
        <sz val="8"/>
        <rFont val="Times New Roman"/>
        <family val="1"/>
      </rPr>
      <t xml:space="preserve"> GRC</t>
    </r>
    <r>
      <rPr>
        <sz val="8"/>
        <rFont val="ＭＳ 明朝"/>
        <family val="1"/>
        <charset val="128"/>
      </rPr>
      <t>ｼﾘ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ｽﾞ</t>
    </r>
  </si>
  <si>
    <r>
      <t>ﾁｯﾌﾟ積層ｾﾗﾐｯｸｺﾝﾃﾞﾝｻ</t>
    </r>
    <r>
      <rPr>
        <sz val="8"/>
        <rFont val="Times New Roman"/>
        <family val="1"/>
      </rPr>
      <t xml:space="preserve">  1608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 xml:space="preserve"> GR/GC/GJ/GG</t>
    </r>
  </si>
  <si>
    <r>
      <t>ﾁｯﾌﾟ積層ｾﾗﾐｯｸｺﾝﾃﾞﾝｻ</t>
    </r>
    <r>
      <rPr>
        <sz val="8"/>
        <rFont val="Times New Roman"/>
        <family val="1"/>
      </rPr>
      <t xml:space="preserve">  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 xml:space="preserve"> GR/GC/GJ/GG</t>
    </r>
  </si>
  <si>
    <r>
      <t>ﾁｯﾌﾟ積層ｾﾗﾐｯｸｺﾝﾃﾞﾝｻ</t>
    </r>
    <r>
      <rPr>
        <sz val="8"/>
        <rFont val="Times New Roman"/>
        <family val="1"/>
      </rPr>
      <t xml:space="preserve">  </t>
    </r>
    <r>
      <rPr>
        <sz val="8"/>
        <rFont val="ＭＳ 明朝"/>
        <family val="1"/>
        <charset val="128"/>
      </rPr>
      <t>その他ｻｲｽﾞ</t>
    </r>
    <r>
      <rPr>
        <sz val="8"/>
        <rFont val="Times New Roman"/>
        <family val="1"/>
      </rPr>
      <t xml:space="preserve"> GR/GC/GJ/GG</t>
    </r>
  </si>
  <si>
    <r>
      <t>ﾁｯﾌﾟ積層ｾﾗﾐｯｸｺﾝﾃﾞﾝｻ</t>
    </r>
    <r>
      <rPr>
        <sz val="8"/>
        <rFont val="Times New Roman"/>
        <family val="1"/>
      </rPr>
      <t xml:space="preserve">  1005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 xml:space="preserve"> GR/GC/GJ/GG</t>
    </r>
  </si>
  <si>
    <r>
      <t>ﾁｯﾌﾟ積層ｾﾗﾐｯｸｺﾝﾃﾞﾝｻ</t>
    </r>
    <r>
      <rPr>
        <sz val="8"/>
        <rFont val="Times New Roman"/>
        <family val="1"/>
      </rPr>
      <t xml:space="preserve">  0603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 xml:space="preserve"> GR/GC/GJ/GG</t>
    </r>
  </si>
  <si>
    <r>
      <t>ﾁｯﾌﾟ積層ｾﾗﾐｯｸｺﾝﾃﾞﾝｻ</t>
    </r>
    <r>
      <rPr>
        <sz val="8"/>
        <rFont val="Times New Roman"/>
        <family val="1"/>
      </rPr>
      <t xml:space="preserve"> GJ2</t>
    </r>
    <r>
      <rPr>
        <sz val="8"/>
        <rFont val="ＭＳ 明朝"/>
        <family val="1"/>
        <charset val="128"/>
      </rPr>
      <t>ｼﾘ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ｽﾞ</t>
    </r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</si>
  <si>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D/E/F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1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2.2</t>
    </r>
    <r>
      <rPr>
        <sz val="8"/>
        <rFont val="ＭＳ 明朝"/>
        <family val="1"/>
        <charset val="128"/>
      </rPr>
      <t>μＦ未満</t>
    </r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</si>
  <si>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D/E/F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2.2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4.7</t>
    </r>
    <r>
      <rPr>
        <sz val="8"/>
        <rFont val="ＭＳ 明朝"/>
        <family val="1"/>
        <charset val="128"/>
      </rPr>
      <t>μＦ未満</t>
    </r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</si>
  <si>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D/E/F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4.7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10</t>
    </r>
    <r>
      <rPr>
        <sz val="8"/>
        <rFont val="ＭＳ 明朝"/>
        <family val="1"/>
        <charset val="128"/>
      </rPr>
      <t>μＦ未満</t>
    </r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</si>
  <si>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D/E/F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10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  <r>
      <rPr>
        <sz val="8"/>
        <rFont val="Times New Roman"/>
        <family val="1"/>
      </rPr>
      <t>22</t>
    </r>
    <r>
      <rPr>
        <sz val="8"/>
        <rFont val="ＭＳ 明朝"/>
        <family val="1"/>
        <charset val="128"/>
      </rPr>
      <t>μＦ未満</t>
    </r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</si>
  <si>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大容量ﾀｲﾌﾟ</t>
    </r>
    <r>
      <rPr>
        <sz val="8"/>
        <rFont val="Times New Roman"/>
        <family val="1"/>
      </rPr>
      <t xml:space="preserve"> D/E/F</t>
    </r>
    <r>
      <rPr>
        <sz val="8"/>
        <rFont val="ＭＳ 明朝"/>
        <family val="1"/>
        <charset val="128"/>
      </rPr>
      <t>特性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22</t>
    </r>
    <r>
      <rPr>
        <sz val="8"/>
        <rFont val="ＭＳ 明朝"/>
        <family val="1"/>
        <charset val="128"/>
      </rPr>
      <t>μ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以上</t>
    </r>
  </si>
  <si>
    <r>
      <t>ﾁｯﾌﾟ積層ｾﾗﾐｯｸｺﾝﾃﾞﾝｻ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中高圧ﾀｲﾌﾟ</t>
    </r>
  </si>
  <si>
    <r>
      <t>高周波用ﾁｯﾌﾟ積層ｾﾗﾐｯｸｺﾝﾃﾞﾝｻ</t>
    </r>
    <r>
      <rPr>
        <sz val="8"/>
        <rFont val="Times New Roman"/>
        <family val="1"/>
      </rPr>
      <t xml:space="preserve"> ER</t>
    </r>
    <r>
      <rPr>
        <sz val="8"/>
        <rFont val="ＭＳ 明朝"/>
        <family val="1"/>
        <charset val="128"/>
      </rPr>
      <t>ｼﾘｰｽﾞ</t>
    </r>
  </si>
  <si>
    <r>
      <t>高周波用ﾏｲｸﾛﾁｯﾌﾟｺﾝﾃﾞﾝｻ</t>
    </r>
    <r>
      <rPr>
        <sz val="8"/>
        <rFont val="Times New Roman"/>
        <family val="1"/>
      </rPr>
      <t xml:space="preserve"> </t>
    </r>
  </si>
  <si>
    <r>
      <t>高周波用ﾁｯﾌﾟ積層ｾﾗﾐｯｸｺﾝﾃﾞﾝｻ</t>
    </r>
    <r>
      <rPr>
        <sz val="8"/>
        <rFont val="Times New Roman"/>
        <family val="1"/>
      </rPr>
      <t xml:space="preserve"> GQ</t>
    </r>
    <r>
      <rPr>
        <sz val="8"/>
        <rFont val="ＭＳ 明朝"/>
        <family val="1"/>
        <charset val="128"/>
      </rPr>
      <t>ｼﾘｰｽﾞ</t>
    </r>
  </si>
  <si>
    <r>
      <t>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ﾓｰﾙﾄﾞﾀｲﾌﾟ</t>
    </r>
    <r>
      <rPr>
        <sz val="8"/>
        <rFont val="Times New Roman"/>
        <family val="1"/>
      </rPr>
      <t xml:space="preserve"> PM/PB/RK/RB</t>
    </r>
    <r>
      <rPr>
        <sz val="8"/>
        <rFont val="ＭＳ 明朝"/>
        <family val="1"/>
        <charset val="128"/>
      </rPr>
      <t>ｼﾘｰｽﾞ</t>
    </r>
  </si>
  <si>
    <r>
      <t>ﾁｯﾌﾟ積層ｾﾗﾐｯｸｺﾝﾃﾞﾝｻｱﾚｲ</t>
    </r>
    <r>
      <rPr>
        <sz val="8"/>
        <rFont val="Times New Roman"/>
        <family val="1"/>
      </rPr>
      <t xml:space="preserve">  GN</t>
    </r>
    <r>
      <rPr>
        <sz val="8"/>
        <rFont val="ＭＳ 明朝"/>
        <family val="1"/>
        <charset val="128"/>
      </rPr>
      <t>ｼﾘｰｽﾞ</t>
    </r>
  </si>
  <si>
    <r>
      <t>高周波用積層ﾏｲｸﾛﾁｯﾌﾟｺﾝﾃﾞﾝｻ</t>
    </r>
    <r>
      <rPr>
        <sz val="8"/>
        <rFont val="Times New Roman"/>
        <family val="1"/>
      </rPr>
      <t xml:space="preserve"> GM</t>
    </r>
    <r>
      <rPr>
        <sz val="8"/>
        <rFont val="ＭＳ 明朝"/>
        <family val="1"/>
        <charset val="128"/>
      </rPr>
      <t>ｼﾘｰｽﾞ</t>
    </r>
  </si>
  <si>
    <r>
      <t>用途特定型積層ｾﾗﾐｯｸｺﾝﾃﾞﾝｻ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その他</t>
    </r>
  </si>
  <si>
    <r>
      <t>ﾁｯﾌﾟ積層ｾﾗﾐｯｸｺﾝﾃﾞﾝｻ低</t>
    </r>
    <r>
      <rPr>
        <sz val="8"/>
        <rFont val="Times New Roman"/>
        <family val="1"/>
      </rPr>
      <t>ESL</t>
    </r>
    <r>
      <rPr>
        <sz val="8"/>
        <rFont val="ＭＳ 明朝"/>
        <family val="1"/>
        <charset val="128"/>
      </rPr>
      <t>ﾀｲﾌﾟ　その他</t>
    </r>
  </si>
  <si>
    <r>
      <t>固定ｾﾗﾐｯｸｺﾝﾃﾞﾝｻ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その他</t>
    </r>
  </si>
  <si>
    <r>
      <t xml:space="preserve">C </t>
    </r>
    <r>
      <rPr>
        <sz val="8"/>
        <rFont val="ＭＳ 明朝"/>
        <family val="1"/>
        <charset val="128"/>
      </rPr>
      <t>ﾌﾞﾛｯｸ</t>
    </r>
  </si>
  <si>
    <r>
      <t>ﾄﾘﾏｺﾝﾃﾞﾝｻ</t>
    </r>
    <r>
      <rPr>
        <sz val="8"/>
        <rFont val="Times New Roman"/>
        <family val="1"/>
      </rPr>
      <t>6mm</t>
    </r>
    <r>
      <rPr>
        <sz val="8"/>
        <rFont val="ＭＳ 明朝"/>
        <family val="1"/>
        <charset val="128"/>
      </rPr>
      <t>型ﾘｰﾄﾞﾀｲﾌﾟ</t>
    </r>
    <rPh sb="12" eb="13">
      <t>ガタ</t>
    </rPh>
    <phoneticPr fontId="1"/>
  </si>
  <si>
    <r>
      <t>ﾄﾘﾏｺﾝﾃﾞﾝｻ</t>
    </r>
    <r>
      <rPr>
        <sz val="8"/>
        <rFont val="Times New Roman"/>
        <family val="1"/>
      </rPr>
      <t>4mm</t>
    </r>
    <r>
      <rPr>
        <sz val="8"/>
        <rFont val="ＭＳ 明朝"/>
        <family val="1"/>
        <charset val="128"/>
      </rPr>
      <t>型ﾘｰﾄﾞ</t>
    </r>
    <r>
      <rPr>
        <sz val="8"/>
        <rFont val="Times New Roman"/>
        <family val="1"/>
      </rPr>
      <t>/</t>
    </r>
    <r>
      <rPr>
        <sz val="8"/>
        <rFont val="ＭＳ 明朝"/>
        <family val="1"/>
        <charset val="128"/>
      </rPr>
      <t>ﾁｯﾌﾟﾀｲﾌﾟ</t>
    </r>
    <rPh sb="12" eb="13">
      <t>ガタ</t>
    </rPh>
    <phoneticPr fontId="1"/>
  </si>
  <si>
    <r>
      <t>ﾄﾘﾏｺﾝﾃﾞﾝｻ</t>
    </r>
    <r>
      <rPr>
        <sz val="8"/>
        <rFont val="Times New Roman"/>
        <family val="1"/>
      </rPr>
      <t>3mm</t>
    </r>
    <r>
      <rPr>
        <sz val="8"/>
        <rFont val="ＭＳ 明朝"/>
        <family val="1"/>
        <charset val="128"/>
      </rPr>
      <t>型ﾁｯﾌﾟﾀｲﾌﾟ</t>
    </r>
    <rPh sb="12" eb="13">
      <t>ガタ</t>
    </rPh>
    <phoneticPr fontId="1"/>
  </si>
  <si>
    <r>
      <t>消磁用</t>
    </r>
    <r>
      <rPr>
        <sz val="8"/>
        <rFont val="Times New Roman"/>
        <family val="1"/>
      </rPr>
      <t>2</t>
    </r>
    <r>
      <rPr>
        <sz val="8"/>
        <rFont val="ＭＳ 明朝"/>
        <family val="1"/>
        <charset val="128"/>
      </rPr>
      <t>ﾋﾟﾝｹｰｽﾀｲﾌﾟ</t>
    </r>
    <r>
      <rPr>
        <sz val="8"/>
        <rFont val="Times New Roman"/>
        <family val="1"/>
      </rPr>
      <t xml:space="preserve"> (PTH451A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</si>
  <si>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消磁用</t>
    </r>
    <r>
      <rPr>
        <sz val="8"/>
        <rFont val="Times New Roman"/>
        <family val="1"/>
      </rPr>
      <t>3</t>
    </r>
    <r>
      <rPr>
        <sz val="8"/>
        <rFont val="ＭＳ 明朝"/>
        <family val="1"/>
        <charset val="128"/>
      </rPr>
      <t>ﾋﾟﾝｹｰｽﾀｲﾌﾟ</t>
    </r>
    <r>
      <rPr>
        <sz val="8"/>
        <rFont val="Times New Roman"/>
        <family val="1"/>
      </rPr>
      <t xml:space="preserve"> (PTH451C/451D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</si>
  <si>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消磁用</t>
    </r>
    <r>
      <rPr>
        <sz val="8"/>
        <rFont val="Times New Roman"/>
        <family val="1"/>
      </rPr>
      <t>2</t>
    </r>
    <r>
      <rPr>
        <sz val="8"/>
        <rFont val="ＭＳ 明朝"/>
        <family val="1"/>
        <charset val="128"/>
      </rPr>
      <t>ﾋﾟﾝｹｰｽ</t>
    </r>
    <r>
      <rPr>
        <sz val="8"/>
        <rFont val="Times New Roman"/>
        <family val="1"/>
      </rPr>
      <t>VE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(PTH451A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</si>
  <si>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消磁用</t>
    </r>
    <r>
      <rPr>
        <sz val="8"/>
        <rFont val="Times New Roman"/>
        <family val="1"/>
      </rPr>
      <t>3</t>
    </r>
    <r>
      <rPr>
        <sz val="8"/>
        <rFont val="ＭＳ 明朝"/>
        <family val="1"/>
        <charset val="128"/>
      </rPr>
      <t>ﾋﾟﾝｹｰｽ</t>
    </r>
    <r>
      <rPr>
        <sz val="8"/>
        <rFont val="Times New Roman"/>
        <family val="1"/>
      </rPr>
      <t>VE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(PTH451C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</si>
  <si>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ﾋ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ﾀ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用ｴﾚﾒﾝﾄ　　　</t>
    </r>
    <r>
      <rPr>
        <sz val="8"/>
        <rFont val="Times New Roman"/>
        <family val="1"/>
      </rPr>
      <t xml:space="preserve"> (PTH420A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</si>
  <si>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温風用ﾋｰﾀ</t>
    </r>
    <r>
      <rPr>
        <sz val="8"/>
        <rFont val="Times New Roman"/>
        <family val="1"/>
      </rPr>
      <t xml:space="preserve">         (PTH530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</si>
  <si>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回路用ｴﾚﾒﾝﾄ　　　</t>
    </r>
    <r>
      <rPr>
        <sz val="8"/>
        <rFont val="Times New Roman"/>
        <family val="1"/>
      </rPr>
      <t xml:space="preserve"> (PTH8Z/422X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</si>
  <si>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PTC</t>
    </r>
    <r>
      <rPr>
        <sz val="8"/>
        <rFont val="ＭＳ 明朝"/>
        <family val="1"/>
        <charset val="128"/>
      </rPr>
      <t>ｻｰﾐｽﾀ　ﾁｯﾌﾟﾀｲﾌﾟ</t>
    </r>
    <r>
      <rPr>
        <sz val="8"/>
        <rFont val="Times New Roman"/>
        <family val="1"/>
      </rPr>
      <t>(PTH9C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</si>
  <si>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ﾓ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ﾀ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起動用ｴﾚﾒﾝﾄ</t>
    </r>
  </si>
  <si>
    <r>
      <t>ﾓ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ﾀ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起動用ｹｰｽﾀｲﾌﾟ</t>
    </r>
    <r>
      <rPr>
        <sz val="8"/>
        <rFont val="Times New Roman"/>
        <family val="1"/>
      </rPr>
      <t>(</t>
    </r>
    <r>
      <rPr>
        <sz val="8"/>
        <rFont val="ＭＳ 明朝"/>
        <family val="1"/>
        <charset val="128"/>
      </rPr>
      <t>ﾌｪｰﾙｾｰﾌ機能</t>
    </r>
    <r>
      <rPr>
        <sz val="8"/>
        <rFont val="Times New Roman"/>
        <family val="1"/>
      </rPr>
      <t>)</t>
    </r>
    <r>
      <rPr>
        <sz val="8"/>
        <rFont val="ＭＳ 明朝"/>
        <family val="1"/>
        <charset val="128"/>
      </rPr>
      <t>　</t>
    </r>
    <r>
      <rPr>
        <sz val="8"/>
        <rFont val="Times New Roman"/>
        <family val="1"/>
      </rPr>
      <t>(PTH7M</t>
    </r>
    <r>
      <rPr>
        <sz val="8"/>
        <rFont val="ＭＳ 明朝"/>
        <family val="1"/>
        <charset val="128"/>
      </rPr>
      <t>、</t>
    </r>
    <r>
      <rPr>
        <sz val="8"/>
        <rFont val="Times New Roman"/>
        <family val="1"/>
      </rPr>
      <t>8M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</si>
  <si>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ﾓ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ﾀ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起動用ｹｰｽﾀｲﾌﾟ　　　　　　　</t>
    </r>
    <r>
      <rPr>
        <sz val="8"/>
        <rFont val="Times New Roman"/>
        <family val="1"/>
      </rPr>
      <t xml:space="preserve"> (PTH490,491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</si>
  <si>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NTC</t>
    </r>
    <r>
      <rPr>
        <sz val="8"/>
        <rFont val="ＭＳ 明朝"/>
        <family val="1"/>
        <charset val="128"/>
      </rPr>
      <t>ｻ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ﾐｽﾀ　ﾁｯﾌﾟﾀｲﾌﾟ　　　　　　　</t>
    </r>
    <r>
      <rPr>
        <sz val="8"/>
        <rFont val="Times New Roman"/>
        <family val="1"/>
      </rPr>
      <t>(NTH5G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</si>
  <si>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NTC</t>
    </r>
    <r>
      <rPr>
        <sz val="8"/>
        <rFont val="ＭＳ 明朝"/>
        <family val="1"/>
        <charset val="128"/>
      </rPr>
      <t>ｻ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ﾐｽﾀ　ﾚｼﾞﾝﾗｼﾞｱﾙﾀｲﾌﾟ　　　　</t>
    </r>
    <r>
      <rPr>
        <sz val="8"/>
        <rFont val="Times New Roman"/>
        <family val="1"/>
      </rPr>
      <t xml:space="preserve"> (NTH4G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</si>
  <si>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NTC</t>
    </r>
    <r>
      <rPr>
        <sz val="8"/>
        <rFont val="ＭＳ 明朝"/>
        <family val="1"/>
        <charset val="128"/>
      </rPr>
      <t>ｻ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ﾐｽﾀ　ﾘｰﾄﾞﾀｲﾌﾟ突入電流抑制用</t>
    </r>
    <r>
      <rPr>
        <sz val="8"/>
        <rFont val="Times New Roman"/>
        <family val="1"/>
      </rPr>
      <t>(NTH7D</t>
    </r>
    <r>
      <rPr>
        <sz val="8"/>
        <rFont val="ＭＳ 明朝"/>
        <family val="1"/>
        <charset val="128"/>
      </rPr>
      <t>～</t>
    </r>
    <r>
      <rPr>
        <sz val="8"/>
        <rFont val="Times New Roman"/>
        <family val="1"/>
      </rPr>
      <t>22D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</si>
  <si>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NTC</t>
    </r>
    <r>
      <rPr>
        <sz val="8"/>
        <rFont val="ＭＳ 明朝"/>
        <family val="1"/>
        <charset val="128"/>
      </rPr>
      <t>ｻ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ﾐｽﾀ　ｹｰｽﾀｲﾌﾟ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突入電流抑制用</t>
    </r>
    <r>
      <rPr>
        <sz val="8"/>
        <rFont val="Times New Roman"/>
        <family val="1"/>
      </rPr>
      <t>(NTH5000/7E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</si>
  <si>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NTC</t>
    </r>
    <r>
      <rPr>
        <sz val="8"/>
        <rFont val="ＭＳ 明朝"/>
        <family val="1"/>
        <charset val="128"/>
      </rPr>
      <t>ｻ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ﾐｽﾀ　ﾘｰﾄﾞﾀｲﾌﾟ温度補償用　　</t>
    </r>
    <r>
      <rPr>
        <sz val="8"/>
        <rFont val="Times New Roman"/>
        <family val="1"/>
      </rPr>
      <t>(NTH5D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</si>
  <si>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ﾄﾘﾏﾎﾟﾃﾝｼｮﾒｰﾀ</t>
    </r>
    <r>
      <rPr>
        <sz val="8"/>
        <rFont val="Times New Roman"/>
        <family val="1"/>
      </rPr>
      <t>3mm</t>
    </r>
    <r>
      <rPr>
        <sz val="8"/>
        <rFont val="ＭＳ 明朝"/>
        <family val="1"/>
        <charset val="128"/>
      </rPr>
      <t>型ｶｰﾎﾞﾝﾁｯﾌﾟﾀｲﾌﾟ</t>
    </r>
    <rPh sb="15" eb="16">
      <t>ガタ</t>
    </rPh>
    <phoneticPr fontId="1"/>
  </si>
  <si>
    <r>
      <t>ﾄﾘﾏﾎﾟﾃﾝｼｮﾒｰﾀ</t>
    </r>
    <r>
      <rPr>
        <sz val="8"/>
        <rFont val="Times New Roman"/>
        <family val="1"/>
      </rPr>
      <t>2mm</t>
    </r>
    <r>
      <rPr>
        <sz val="8"/>
        <rFont val="ＭＳ 明朝"/>
        <family val="1"/>
        <charset val="128"/>
      </rPr>
      <t>型ｶｰﾎﾞﾝﾁｯﾌﾟﾀｲﾌﾟ</t>
    </r>
    <rPh sb="15" eb="16">
      <t>ガタ</t>
    </rPh>
    <phoneticPr fontId="1"/>
  </si>
  <si>
    <r>
      <t>ﾈｯﾄﾜ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ｸ抵抗</t>
    </r>
  </si>
  <si>
    <r>
      <t>ﾌｫ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ｶｽ調整ﾌﾞﾛｯｸ</t>
    </r>
  </si>
  <si>
    <r>
      <t>ﾌｫ</t>
    </r>
    <r>
      <rPr>
        <sz val="8"/>
        <rFont val="Times New Roman"/>
        <family val="1"/>
      </rPr>
      <t>-</t>
    </r>
    <r>
      <rPr>
        <sz val="8"/>
        <rFont val="ＭＳ 明朝"/>
        <family val="1"/>
        <charset val="128"/>
      </rPr>
      <t>ｶｽ調整ﾌﾞﾛｯｸ用部品</t>
    </r>
  </si>
  <si>
    <r>
      <t>ﾁｯﾌﾟﾀｲﾌﾟ長さﾓｰﾄﾞ</t>
    </r>
    <r>
      <rPr>
        <sz val="8"/>
        <rFont val="Times New Roman"/>
        <family val="1"/>
      </rPr>
      <t>KHz1/2</t>
    </r>
    <r>
      <rPr>
        <sz val="8"/>
        <rFont val="ＭＳ 明朝"/>
        <family val="1"/>
        <charset val="128"/>
      </rPr>
      <t>素子ﾌｨﾙﾀ</t>
    </r>
    <r>
      <rPr>
        <sz val="8"/>
        <rFont val="Times New Roman"/>
        <family val="1"/>
      </rPr>
      <t xml:space="preserve"> (PFAF,PFBF,PFWCC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</si>
  <si>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MMP</t>
    </r>
    <r>
      <rPr>
        <sz val="8"/>
        <rFont val="ＭＳ 明朝"/>
        <family val="1"/>
        <charset val="128"/>
      </rPr>
      <t>ﾁｯﾌﾟﾀｲﾌﾟ長さﾓｰﾄﾞ</t>
    </r>
    <r>
      <rPr>
        <sz val="8"/>
        <rFont val="Times New Roman"/>
        <family val="1"/>
      </rPr>
      <t xml:space="preserve"> KHz</t>
    </r>
    <r>
      <rPr>
        <sz val="8"/>
        <rFont val="ＭＳ 明朝"/>
        <family val="1"/>
        <charset val="128"/>
      </rPr>
      <t>ﾗﾀﾞｰﾌｨﾙﾀ</t>
    </r>
    <r>
      <rPr>
        <sz val="8"/>
        <rFont val="Times New Roman"/>
        <family val="1"/>
      </rPr>
      <t>(CFXC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</si>
  <si>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ﾁｯﾌﾟﾀｲﾌﾟ面積振動ﾓｰﾄﾞ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ﾗﾀﾞｰﾌｨﾙﾀ</t>
    </r>
    <r>
      <rPr>
        <sz val="8"/>
        <rFont val="Times New Roman"/>
        <family val="1"/>
      </rPr>
      <t>(CFU/W/ZC,SFGC,SFPC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</si>
  <si>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ﾁｯﾌﾟﾀｲﾌﾟ面積振動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ﾃﾞｨｽｸﾘﾐﾈｰﾀ</t>
    </r>
    <r>
      <rPr>
        <sz val="8"/>
        <rFont val="Times New Roman"/>
        <family val="1"/>
      </rPr>
      <t>(CDBC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</si>
  <si>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ﾘｰﾄﾞﾀｲﾌﾟ長さﾓｰﾄﾞ</t>
    </r>
    <r>
      <rPr>
        <sz val="8"/>
        <rFont val="Times New Roman"/>
        <family val="1"/>
      </rPr>
      <t>KHz1/2</t>
    </r>
    <r>
      <rPr>
        <sz val="8"/>
        <rFont val="ＭＳ 明朝"/>
        <family val="1"/>
        <charset val="128"/>
      </rPr>
      <t>素子ﾌｨﾙﾀ</t>
    </r>
    <r>
      <rPr>
        <sz val="8"/>
        <rFont val="Times New Roman"/>
        <family val="1"/>
      </rPr>
      <t>(PFA/B,PFS/W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</si>
  <si>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ﾘｰﾄﾞﾀｲﾌﾟ面積振動ﾓｰﾄﾞ</t>
    </r>
    <r>
      <rPr>
        <sz val="8"/>
        <rFont val="Times New Roman"/>
        <family val="1"/>
      </rPr>
      <t>KHz1/2</t>
    </r>
    <r>
      <rPr>
        <sz val="8"/>
        <rFont val="ＭＳ 明朝"/>
        <family val="1"/>
        <charset val="128"/>
      </rPr>
      <t>素子ﾌｨﾙﾀ</t>
    </r>
    <r>
      <rPr>
        <sz val="8"/>
        <rFont val="Times New Roman"/>
        <family val="1"/>
      </rPr>
      <t xml:space="preserve"> (SFU/Z/K/T/L,BFU/B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</si>
  <si>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ﾘｰﾄﾞﾀｲﾌﾟ面積振動ﾓｰﾄﾞ</t>
    </r>
    <r>
      <rPr>
        <sz val="8"/>
        <rFont val="Times New Roman"/>
        <family val="1"/>
      </rPr>
      <t>KHz4</t>
    </r>
    <r>
      <rPr>
        <sz val="8"/>
        <rFont val="ＭＳ 明朝"/>
        <family val="1"/>
        <charset val="128"/>
      </rPr>
      <t>素子ﾗﾀﾞｰﾌｨﾙﾀ</t>
    </r>
    <r>
      <rPr>
        <sz val="8"/>
        <rFont val="Times New Roman"/>
        <family val="1"/>
      </rPr>
      <t>(CFU(M/S),SFG/P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</si>
  <si>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ﾘｰﾄﾞﾀｲﾌﾟ面積振動ﾓｰﾄﾞ</t>
    </r>
    <r>
      <rPr>
        <sz val="8"/>
        <rFont val="Times New Roman"/>
        <family val="1"/>
      </rPr>
      <t>KHz6</t>
    </r>
    <r>
      <rPr>
        <sz val="8"/>
        <rFont val="ＭＳ 明朝"/>
        <family val="1"/>
        <charset val="128"/>
      </rPr>
      <t>素子ﾗﾀﾞｰﾌｨﾙﾀ</t>
    </r>
    <r>
      <rPr>
        <sz val="8"/>
        <rFont val="Times New Roman"/>
        <family val="1"/>
      </rPr>
      <t>(CFW(M/S),SFH/R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</si>
  <si>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ﾘｰﾄﾞﾀｲﾌﾟその他の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ﾗﾀﾞｰﾌｨﾙﾀ</t>
    </r>
    <r>
      <rPr>
        <sz val="8"/>
        <rFont val="Times New Roman"/>
        <family val="1"/>
      </rPr>
      <t xml:space="preserve"> (CFG-T,CFV/X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</si>
  <si>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ﾃﾞｨｽｸﾘﾐﾈｰﾀ</t>
    </r>
    <r>
      <rPr>
        <sz val="8"/>
        <rFont val="Times New Roman"/>
        <family val="1"/>
      </rPr>
      <t xml:space="preserve"> (CDB(M/A),CFA/Y/D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</si>
  <si>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ﾁｯﾌﾟﾀｲﾌﾟ長さﾓｰﾄﾞ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CSKC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</si>
  <si>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ﾁｯﾌﾟﾀｲﾌﾟ面積振動ﾓｰﾄﾞ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CSBF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</si>
  <si>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ﾘｰﾄﾞﾀｲﾌﾟｳｪﾙﾄﾞﾀｲﾌﾟ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発振子　（</t>
    </r>
    <r>
      <rPr>
        <sz val="8"/>
        <rFont val="Times New Roman"/>
        <family val="1"/>
      </rPr>
      <t>CSB</t>
    </r>
    <r>
      <rPr>
        <sz val="8"/>
        <rFont val="ＭＳ 明朝"/>
        <family val="1"/>
        <charset val="128"/>
      </rPr>
      <t>＊</t>
    </r>
    <r>
      <rPr>
        <sz val="8"/>
        <rFont val="Times New Roman"/>
        <family val="1"/>
      </rPr>
      <t>E</t>
    </r>
    <r>
      <rPr>
        <sz val="8"/>
        <rFont val="ＭＳ 明朝"/>
        <family val="1"/>
        <charset val="128"/>
      </rPr>
      <t>／</t>
    </r>
    <r>
      <rPr>
        <sz val="8"/>
        <rFont val="Times New Roman"/>
        <family val="1"/>
      </rPr>
      <t>F</t>
    </r>
    <r>
      <rPr>
        <sz val="8"/>
        <rFont val="ＭＳ 明朝"/>
        <family val="1"/>
        <charset val="128"/>
      </rPr>
      <t>／</t>
    </r>
    <r>
      <rPr>
        <sz val="8"/>
        <rFont val="Times New Roman"/>
        <family val="1"/>
      </rPr>
      <t>P,CSU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</si>
  <si>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ﾘｰﾄﾞﾀｲﾌﾟ二重ｹｰｽ防水ﾀｲﾌﾟ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CSB*J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</si>
  <si>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ﾘｰﾄﾞﾀｲﾌﾟその他の</t>
    </r>
    <r>
      <rPr>
        <sz val="8"/>
        <rFont val="Times New Roman"/>
        <family val="1"/>
      </rPr>
      <t>KHz</t>
    </r>
    <r>
      <rPr>
        <sz val="8"/>
        <rFont val="ＭＳ 明朝"/>
        <family val="1"/>
        <charset val="128"/>
      </rPr>
      <t>発振子（</t>
    </r>
    <r>
      <rPr>
        <sz val="8"/>
        <rFont val="Times New Roman"/>
        <family val="1"/>
      </rPr>
      <t>CSB*A/D/EG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</si>
  <si>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</t>
    </r>
    <r>
      <rPr>
        <sz val="8"/>
        <rFont val="Times New Roman"/>
        <family val="1"/>
      </rPr>
      <t>TS</t>
    </r>
    <r>
      <rPr>
        <sz val="8"/>
        <rFont val="ＭＳ 明朝"/>
        <family val="1"/>
        <charset val="128"/>
      </rPr>
      <t>ﾓｰﾄﾞ</t>
    </r>
    <r>
      <rPr>
        <sz val="8"/>
        <rFont val="Times New Roman"/>
        <family val="1"/>
      </rPr>
      <t>MHz</t>
    </r>
    <r>
      <rPr>
        <sz val="8"/>
        <rFont val="ＭＳ 明朝"/>
        <family val="1"/>
        <charset val="128"/>
      </rPr>
      <t>発振子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円筒ﾀｲﾌﾟ（</t>
    </r>
    <r>
      <rPr>
        <sz val="8"/>
        <rFont val="Times New Roman"/>
        <family val="1"/>
      </rPr>
      <t>CSAC</t>
    </r>
    <r>
      <rPr>
        <sz val="8"/>
        <rFont val="ＭＳ 明朝"/>
        <family val="1"/>
        <charset val="128"/>
      </rPr>
      <t>＊</t>
    </r>
    <r>
      <rPr>
        <sz val="8"/>
        <rFont val="Times New Roman"/>
        <family val="1"/>
      </rPr>
      <t>MGC</t>
    </r>
    <r>
      <rPr>
        <sz val="8"/>
        <rFont val="ＭＳ 明朝"/>
        <family val="1"/>
        <charset val="128"/>
      </rPr>
      <t>（</t>
    </r>
    <r>
      <rPr>
        <sz val="8"/>
        <rFont val="Times New Roman"/>
        <family val="1"/>
      </rPr>
      <t>M)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</si>
  <si>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振動板（</t>
    </r>
    <r>
      <rPr>
        <sz val="8"/>
        <rFont val="Times New Roman"/>
        <family val="1"/>
      </rPr>
      <t>7BB</t>
    </r>
    <r>
      <rPr>
        <sz val="8"/>
        <rFont val="ＭＳ 明朝"/>
        <family val="1"/>
        <charset val="128"/>
      </rPr>
      <t>，</t>
    </r>
    <r>
      <rPr>
        <sz val="8"/>
        <rFont val="Times New Roman"/>
        <family val="1"/>
      </rPr>
      <t>VSB</t>
    </r>
    <r>
      <rPr>
        <sz val="8"/>
        <rFont val="ＭＳ 明朝"/>
        <family val="1"/>
        <charset val="128"/>
      </rPr>
      <t>，</t>
    </r>
    <r>
      <rPr>
        <sz val="8"/>
        <rFont val="Times New Roman"/>
        <family val="1"/>
      </rPr>
      <t>7NB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</si>
  <si>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その他ｹｰｽﾀｲﾌﾟﾌﾞｻﾞｰ（</t>
    </r>
    <r>
      <rPr>
        <sz val="8"/>
        <rFont val="Times New Roman"/>
        <family val="1"/>
      </rPr>
      <t>PKM/B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</si>
  <si>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ﾁｯﾌﾟﾀｲﾌﾟ圧電ﾌﾞｻﾞー（</t>
    </r>
    <r>
      <rPr>
        <sz val="8"/>
        <rFont val="Times New Roman"/>
        <family val="1"/>
      </rPr>
      <t>PKMC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</si>
  <si>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ﾁｯﾌﾟﾀｲﾌﾟ圧電ｻｳﾝﾀﾞｰ（</t>
    </r>
    <r>
      <rPr>
        <sz val="8"/>
        <rFont val="Times New Roman"/>
        <family val="1"/>
      </rPr>
      <t>PKL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</si>
  <si>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ﾁｯﾌﾟﾀｲﾌﾟ圧電受話器（</t>
    </r>
    <r>
      <rPr>
        <sz val="8"/>
        <rFont val="Times New Roman"/>
        <family val="1"/>
      </rPr>
      <t>PKL-R</t>
    </r>
    <r>
      <rPr>
        <sz val="8"/>
        <rFont val="ＭＳ 明朝"/>
        <family val="1"/>
        <charset val="128"/>
      </rPr>
      <t>ｼﾘｰｽﾞ</t>
    </r>
    <r>
      <rPr>
        <sz val="8"/>
        <rFont val="Times New Roman"/>
        <family val="1"/>
      </rPr>
      <t>)</t>
    </r>
  </si>
  <si>
    <r>
      <t>ﾁｯﾌﾟﾀｲﾌﾟｲﾝﾀﾞｸﾀ</t>
    </r>
    <r>
      <rPr>
        <sz val="8"/>
        <rFont val="Times New Roman"/>
        <family val="1"/>
      </rPr>
      <t xml:space="preserve"> BLM15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(1005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</si>
  <si>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ﾁｯﾌﾟﾀｲﾌﾟｲﾝﾀﾞｸﾀ</t>
    </r>
    <r>
      <rPr>
        <sz val="8"/>
        <rFont val="Times New Roman"/>
        <family val="1"/>
      </rPr>
      <t xml:space="preserve"> BLM18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(1608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</si>
  <si>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ﾁｯﾌﾟﾀｲﾌﾟｲﾝﾀﾞｸﾀ</t>
    </r>
    <r>
      <rPr>
        <sz val="8"/>
        <rFont val="Times New Roman"/>
        <family val="1"/>
      </rPr>
      <t xml:space="preserve"> BLM21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(2012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</si>
  <si>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ﾁｯﾌﾟﾀｲﾌﾟｲﾝﾀﾞｸﾀ</t>
    </r>
    <r>
      <rPr>
        <sz val="8"/>
        <rFont val="Times New Roman"/>
        <family val="1"/>
      </rPr>
      <t xml:space="preserve"> BLM31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</si>
  <si>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ﾁｯﾌﾟﾀｲﾌﾟｲﾝﾀﾞｸﾀ</t>
    </r>
    <r>
      <rPr>
        <sz val="8"/>
        <rFont val="Times New Roman"/>
        <family val="1"/>
      </rPr>
      <t xml:space="preserve"> BLM41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(4516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</si>
  <si>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ﾁｯﾌﾟﾀｲﾌﾟｲﾝﾀﾞｸﾀ</t>
    </r>
    <r>
      <rPr>
        <sz val="8"/>
        <rFont val="Times New Roman"/>
        <family val="1"/>
      </rPr>
      <t xml:space="preserve"> BLA</t>
    </r>
    <r>
      <rPr>
        <sz val="8"/>
        <rFont val="ＭＳ 明朝"/>
        <family val="1"/>
        <charset val="128"/>
      </rPr>
      <t>ﾀｲﾌﾟ</t>
    </r>
  </si>
  <si>
    <r>
      <t>ﾁｯﾌﾟﾀｲﾌﾟｲﾝﾀﾞｸﾀ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大電流ﾀｲﾌﾟ</t>
    </r>
  </si>
  <si>
    <r>
      <t>ﾁｯﾌﾟﾀｲﾌﾟｲﾝﾀﾞｸﾀ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横巻ﾀｲﾌﾟ</t>
    </r>
    <r>
      <rPr>
        <sz val="8"/>
        <rFont val="Times New Roman"/>
        <family val="1"/>
      </rPr>
      <t>BLM H</t>
    </r>
    <r>
      <rPr>
        <sz val="8"/>
        <rFont val="ＭＳ 明朝"/>
        <family val="1"/>
        <charset val="128"/>
      </rPr>
      <t>ﾀｲﾌﾟ</t>
    </r>
  </si>
  <si>
    <r>
      <t>ﾁｯﾌﾟﾀｲﾌﾟｲﾝﾀﾞｸﾀ</t>
    </r>
    <r>
      <rPr>
        <sz val="8"/>
        <rFont val="Times New Roman"/>
        <family val="1"/>
      </rPr>
      <t xml:space="preserve"> BLM03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 xml:space="preserve"> (0603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</si>
  <si>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積層ﾁｯﾌﾟ</t>
    </r>
    <r>
      <rPr>
        <sz val="8"/>
        <rFont val="Times New Roman"/>
        <family val="1"/>
      </rPr>
      <t>3</t>
    </r>
    <r>
      <rPr>
        <sz val="8"/>
        <rFont val="ＭＳ 明朝"/>
        <family val="1"/>
        <charset val="128"/>
      </rPr>
      <t>端子ｺﾝﾃﾞﾝｻ・積層</t>
    </r>
    <r>
      <rPr>
        <sz val="8"/>
        <rFont val="Times New Roman"/>
        <family val="1"/>
      </rPr>
      <t>RC</t>
    </r>
    <r>
      <rPr>
        <sz val="8"/>
        <rFont val="ＭＳ 明朝"/>
        <family val="1"/>
        <charset val="128"/>
      </rPr>
      <t>複合ﾀｲﾌﾟﾁｯﾌﾟｴﾐﾌｨﾙ</t>
    </r>
  </si>
  <si>
    <r>
      <t>積層</t>
    </r>
    <r>
      <rPr>
        <sz val="8"/>
        <rFont val="Times New Roman"/>
        <family val="1"/>
      </rPr>
      <t>LC</t>
    </r>
    <r>
      <rPr>
        <sz val="8"/>
        <rFont val="ＭＳ 明朝"/>
        <family val="1"/>
        <charset val="128"/>
      </rPr>
      <t>複合ﾀｲﾌﾟﾁｯﾌﾟｴﾐﾌｨﾙ</t>
    </r>
  </si>
  <si>
    <r>
      <t>巻線</t>
    </r>
    <r>
      <rPr>
        <sz val="8"/>
        <rFont val="Times New Roman"/>
        <family val="1"/>
      </rPr>
      <t>LC</t>
    </r>
    <r>
      <rPr>
        <sz val="8"/>
        <rFont val="ＭＳ 明朝"/>
        <family val="1"/>
        <charset val="128"/>
      </rPr>
      <t>複合ﾀｲﾌﾟﾁｯﾌﾟｴﾐﾌｨﾙ</t>
    </r>
  </si>
  <si>
    <r>
      <t>組立</t>
    </r>
    <r>
      <rPr>
        <sz val="8"/>
        <rFont val="Times New Roman"/>
        <family val="1"/>
      </rPr>
      <t>LC</t>
    </r>
    <r>
      <rPr>
        <sz val="8"/>
        <rFont val="ＭＳ 明朝"/>
        <family val="1"/>
        <charset val="128"/>
      </rPr>
      <t>複合ﾀｲﾌﾟﾁｯﾌﾟｴﾐﾌｨﾙ</t>
    </r>
  </si>
  <si>
    <r>
      <t>DC</t>
    </r>
    <r>
      <rPr>
        <sz val="8"/>
        <rFont val="ＭＳ 明朝"/>
        <family val="1"/>
        <charset val="128"/>
      </rPr>
      <t>回路用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巻線ｺﾓﾝﾓｰﾄﾞﾁｮｰｸｺｲﾙ</t>
    </r>
    <r>
      <rPr>
        <sz val="8"/>
        <rFont val="Times New Roman"/>
        <family val="1"/>
      </rPr>
      <t xml:space="preserve"> DLW21/31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(2012,3216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  <r>
      <rPr>
        <sz val="8"/>
        <rFont val="ＭＳ 明朝"/>
        <family val="1"/>
        <charset val="128"/>
      </rPr>
      <t>，</t>
    </r>
    <r>
      <rPr>
        <sz val="8"/>
        <rFont val="Times New Roman"/>
        <family val="1"/>
      </rPr>
      <t>DLW5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(5036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</si>
  <si>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DC</t>
    </r>
    <r>
      <rPr>
        <sz val="8"/>
        <rFont val="ＭＳ 明朝"/>
        <family val="1"/>
        <charset val="128"/>
      </rPr>
      <t>回路用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薄膜ｺﾓﾝﾓｰﾄﾞﾁｮｰｸｺｲﾙ</t>
    </r>
    <r>
      <rPr>
        <sz val="8"/>
        <rFont val="Times New Roman"/>
        <family val="1"/>
      </rPr>
      <t xml:space="preserve"> DLP31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</si>
  <si>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DC</t>
    </r>
    <r>
      <rPr>
        <sz val="8"/>
        <rFont val="ＭＳ 明朝"/>
        <family val="1"/>
        <charset val="128"/>
      </rPr>
      <t>回路用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積層ｺﾓﾝﾓｰﾄﾞﾁｮｰｸｺｲﾙ</t>
    </r>
    <r>
      <rPr>
        <sz val="8"/>
        <rFont val="Times New Roman"/>
        <family val="1"/>
      </rPr>
      <t xml:space="preserve"> DLM31</t>
    </r>
    <r>
      <rPr>
        <sz val="8"/>
        <rFont val="ＭＳ 明朝"/>
        <family val="1"/>
        <charset val="128"/>
      </rPr>
      <t>ﾀｲﾌﾟ</t>
    </r>
    <r>
      <rPr>
        <sz val="8"/>
        <rFont val="Times New Roman"/>
        <family val="1"/>
      </rPr>
      <t>(3216</t>
    </r>
    <r>
      <rPr>
        <sz val="8"/>
        <rFont val="ＭＳ 明朝"/>
        <family val="1"/>
        <charset val="128"/>
      </rPr>
      <t>ｻｲｽﾞ</t>
    </r>
    <r>
      <rPr>
        <sz val="8"/>
        <rFont val="Times New Roman"/>
        <family val="1"/>
      </rPr>
      <t>)</t>
    </r>
  </si>
  <si>
    <r>
      <t>DC</t>
    </r>
    <r>
      <rPr>
        <sz val="8"/>
        <rFont val="ＭＳ 明朝"/>
        <family val="1"/>
        <charset val="128"/>
      </rPr>
      <t>回路用</t>
    </r>
    <r>
      <rPr>
        <sz val="8"/>
        <rFont val="Times New Roman"/>
        <family val="1"/>
      </rPr>
      <t xml:space="preserve"> </t>
    </r>
    <r>
      <rPr>
        <sz val="8"/>
        <rFont val="ＭＳ 明朝"/>
        <family val="1"/>
        <charset val="128"/>
      </rPr>
      <t>ﾘｰﾄﾞ付きｺﾓﾝﾓｰﾄﾞﾁｮｰｸｺｲﾙ</t>
    </r>
    <r>
      <rPr>
        <sz val="8"/>
        <rFont val="Times New Roman"/>
        <family val="1"/>
      </rPr>
      <t xml:space="preserve"> PLT08/09</t>
    </r>
    <r>
      <rPr>
        <sz val="8"/>
        <rFont val="ＭＳ 明朝"/>
        <family val="1"/>
        <charset val="128"/>
      </rPr>
      <t>ﾀｲﾌﾟ，その他</t>
    </r>
  </si>
  <si>
    <r>
      <t>貫通形ﾀｲﾌﾟ</t>
    </r>
    <r>
      <rPr>
        <sz val="8"/>
        <rFont val="Times New Roman"/>
        <family val="1"/>
      </rPr>
      <t>EMI</t>
    </r>
    <r>
      <rPr>
        <sz val="8"/>
        <rFont val="ＭＳ 明朝"/>
        <family val="1"/>
        <charset val="128"/>
      </rPr>
      <t>除去ﾌｨﾙﾀ</t>
    </r>
  </si>
  <si>
    <r>
      <t>ﾌﾞﾛｯｸﾀｲﾌﾟ</t>
    </r>
    <r>
      <rPr>
        <sz val="8"/>
        <rFont val="Times New Roman"/>
        <family val="1"/>
      </rPr>
      <t>EMI</t>
    </r>
    <r>
      <rPr>
        <sz val="8"/>
        <rFont val="ＭＳ 明朝"/>
        <family val="1"/>
        <charset val="128"/>
      </rPr>
      <t>除去ﾌｨﾙﾀ</t>
    </r>
    <r>
      <rPr>
        <sz val="8"/>
        <rFont val="Times New Roman"/>
        <family val="1"/>
      </rPr>
      <t>(C+L</t>
    </r>
    <r>
      <rPr>
        <sz val="8"/>
        <rFont val="ＭＳ 明朝"/>
        <family val="1"/>
        <charset val="128"/>
      </rPr>
      <t>構造</t>
    </r>
    <r>
      <rPr>
        <sz val="8"/>
        <rFont val="Times New Roman"/>
        <family val="1"/>
      </rPr>
      <t>)</t>
    </r>
  </si>
  <si>
    <r>
      <t>ﾃﾞｨｽｸﾀｲﾌﾟ</t>
    </r>
    <r>
      <rPr>
        <sz val="8"/>
        <rFont val="Times New Roman"/>
        <family val="1"/>
      </rPr>
      <t>EMI</t>
    </r>
    <r>
      <rPr>
        <sz val="8"/>
        <rFont val="ＭＳ 明朝"/>
        <family val="1"/>
        <charset val="128"/>
      </rPr>
      <t>除去ﾌｨﾙﾀ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</si>
</sst>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4"/>
      <name val="Terminal"/>
      <family val="3"/>
      <charset val="128"/>
    </font>
    <font>
      <sz val="11"/>
      <name val="標準ゴシック"/>
      <family val="3"/>
      <charset val="128"/>
    </font>
    <font>
      <sz val="14"/>
      <name val="Terminal"/>
      <family val="3"/>
      <charset val="128"/>
    </font>
    <font>
      <sz val="14"/>
      <color indexed="56"/>
      <name val="ｺﾞｼｯｸ"/>
      <family val="3"/>
      <charset val="128"/>
    </font>
    <font>
      <sz val="10"/>
      <name val="Arial"/>
      <family val="2"/>
    </font>
    <font>
      <sz val="9"/>
      <name val="Times New Roman"/>
      <family val="1"/>
    </font>
    <font>
      <sz val="12"/>
      <name val="ＭＳ ゴシック"/>
      <family val="3"/>
      <charset val="128"/>
    </font>
    <font>
      <sz val="12"/>
      <name val="Times New Roman"/>
      <family val="1"/>
    </font>
    <font>
      <sz val="9"/>
      <name val="ＭＳ Ｐ明朝"/>
      <family val="1"/>
      <charset val="128"/>
    </font>
    <font>
      <b/>
      <sz val="9"/>
      <name val="Times New Roman"/>
      <family val="1"/>
    </font>
    <font>
      <sz val="9"/>
      <name val="ＭＳ 明朝"/>
      <family val="1"/>
      <charset val="128"/>
    </font>
    <font>
      <sz val="9"/>
      <name val="ｺﾞｼｯｸ"/>
      <family val="3"/>
      <charset val="128"/>
    </font>
    <font>
      <sz val="7"/>
      <name val="ＭＳ Ｐゴシック"/>
      <family val="3"/>
      <charset val="128"/>
    </font>
    <font>
      <b/>
      <sz val="12"/>
      <name val="ＭＳ Ｐ明朝"/>
      <family val="1"/>
      <charset val="128"/>
    </font>
    <font>
      <sz val="8"/>
      <name val="ＭＳ Ｐ明朝"/>
      <family val="1"/>
      <charset val="128"/>
    </font>
    <font>
      <sz val="8"/>
      <name val="ＭＳ 明朝"/>
      <family val="1"/>
      <charset val="128"/>
    </font>
    <font>
      <sz val="8"/>
      <name val="Times New Roman"/>
      <family val="1"/>
    </font>
    <font>
      <strike/>
      <sz val="9"/>
      <name val="Times New Roman"/>
      <family val="1"/>
    </font>
    <font>
      <strike/>
      <sz val="8"/>
      <name val="ＭＳ 明朝"/>
      <family val="1"/>
      <charset val="128"/>
    </font>
    <font>
      <strike/>
      <sz val="8"/>
      <name val="Times New Roman"/>
      <family val="1"/>
    </font>
    <font>
      <b/>
      <sz val="12"/>
      <name val="Times New Roman"/>
      <family val="1"/>
    </font>
    <font>
      <strike/>
      <sz val="9"/>
      <name val="ＭＳ Ｐ明朝"/>
      <family val="1"/>
      <charset val="128"/>
    </font>
    <font>
      <sz val="14"/>
      <name val="Terminal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18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left"/>
    </xf>
    <xf numFmtId="0" fontId="9" fillId="0" borderId="0" xfId="0" applyFont="1" applyFill="1" applyAlignment="1">
      <alignment horizontal="centerContinuous"/>
    </xf>
    <xf numFmtId="0" fontId="5" fillId="0" borderId="0" xfId="0" applyFont="1" applyFill="1" applyAlignment="1">
      <alignment vertical="top"/>
    </xf>
    <xf numFmtId="0" fontId="5" fillId="0" borderId="1" xfId="0" applyNumberFormat="1" applyFont="1" applyFill="1" applyBorder="1" applyAlignment="1" applyProtection="1">
      <alignment horizontal="center" vertical="top"/>
      <protection locked="0"/>
    </xf>
    <xf numFmtId="0" fontId="5" fillId="0" borderId="2" xfId="0" applyNumberFormat="1" applyFont="1" applyFill="1" applyBorder="1" applyAlignment="1" applyProtection="1">
      <alignment horizontal="center" vertical="top"/>
      <protection locked="0"/>
    </xf>
    <xf numFmtId="0" fontId="10" fillId="0" borderId="2" xfId="0" applyNumberFormat="1" applyFont="1" applyFill="1" applyBorder="1" applyAlignment="1" applyProtection="1">
      <alignment horizontal="center" vertical="top"/>
      <protection locked="0"/>
    </xf>
    <xf numFmtId="0" fontId="5" fillId="0" borderId="3" xfId="0" applyNumberFormat="1" applyFont="1" applyFill="1" applyBorder="1" applyProtection="1">
      <protection locked="0"/>
    </xf>
    <xf numFmtId="0" fontId="5" fillId="0" borderId="4" xfId="0" applyNumberFormat="1" applyFont="1" applyFill="1" applyBorder="1" applyProtection="1">
      <protection locked="0"/>
    </xf>
    <xf numFmtId="0" fontId="5" fillId="0" borderId="5" xfId="0" applyNumberFormat="1" applyFont="1" applyFill="1" applyBorder="1" applyAlignment="1" applyProtection="1">
      <alignment horizontal="left"/>
      <protection locked="0"/>
    </xf>
    <xf numFmtId="0" fontId="10" fillId="0" borderId="5" xfId="0" applyNumberFormat="1" applyFont="1" applyFill="1" applyBorder="1" applyAlignment="1" applyProtection="1">
      <alignment horizontal="left"/>
      <protection locked="0"/>
    </xf>
    <xf numFmtId="0" fontId="5" fillId="0" borderId="6" xfId="0" applyNumberFormat="1" applyFont="1" applyFill="1" applyBorder="1" applyProtection="1">
      <protection locked="0"/>
    </xf>
    <xf numFmtId="0" fontId="5" fillId="0" borderId="7" xfId="0" applyNumberFormat="1" applyFont="1" applyFill="1" applyBorder="1" applyProtection="1">
      <protection locked="0"/>
    </xf>
    <xf numFmtId="0" fontId="5" fillId="0" borderId="8" xfId="0" applyNumberFormat="1" applyFont="1" applyFill="1" applyBorder="1" applyAlignment="1" applyProtection="1">
      <alignment horizontal="left"/>
      <protection locked="0"/>
    </xf>
    <xf numFmtId="0" fontId="10" fillId="0" borderId="8" xfId="0" applyNumberFormat="1" applyFont="1" applyFill="1" applyBorder="1" applyAlignment="1" applyProtection="1">
      <alignment horizontal="left"/>
      <protection locked="0"/>
    </xf>
    <xf numFmtId="0" fontId="5" fillId="0" borderId="9" xfId="0" applyNumberFormat="1" applyFont="1" applyFill="1" applyBorder="1" applyProtection="1">
      <protection locked="0"/>
    </xf>
    <xf numFmtId="0" fontId="5" fillId="0" borderId="10" xfId="0" applyNumberFormat="1" applyFont="1" applyFill="1" applyBorder="1" applyAlignment="1" applyProtection="1">
      <alignment horizontal="left"/>
      <protection locked="0"/>
    </xf>
    <xf numFmtId="0" fontId="5" fillId="0" borderId="11" xfId="0" applyNumberFormat="1" applyFont="1" applyFill="1" applyBorder="1" applyAlignment="1" applyProtection="1">
      <alignment horizontal="left"/>
      <protection locked="0"/>
    </xf>
    <xf numFmtId="0" fontId="10" fillId="0" borderId="11" xfId="0" applyNumberFormat="1" applyFont="1" applyFill="1" applyBorder="1" applyAlignment="1" applyProtection="1">
      <alignment horizontal="left"/>
      <protection locked="0"/>
    </xf>
    <xf numFmtId="0" fontId="5" fillId="0" borderId="9" xfId="0" applyNumberFormat="1" applyFont="1" applyFill="1" applyBorder="1" applyAlignment="1" applyProtection="1">
      <alignment horizontal="left"/>
      <protection locked="0"/>
    </xf>
    <xf numFmtId="0" fontId="10" fillId="0" borderId="9" xfId="0" applyNumberFormat="1" applyFont="1" applyFill="1" applyBorder="1" applyAlignment="1" applyProtection="1">
      <alignment horizontal="left"/>
      <protection locked="0"/>
    </xf>
    <xf numFmtId="0" fontId="5" fillId="0" borderId="12" xfId="0" applyNumberFormat="1" applyFont="1" applyFill="1" applyBorder="1" applyAlignment="1" applyProtection="1">
      <alignment horizontal="left"/>
      <protection locked="0"/>
    </xf>
    <xf numFmtId="0" fontId="10" fillId="0" borderId="12" xfId="0" applyNumberFormat="1" applyFont="1" applyFill="1" applyBorder="1" applyAlignment="1" applyProtection="1">
      <alignment horizontal="left"/>
      <protection locked="0"/>
    </xf>
    <xf numFmtId="0" fontId="5" fillId="0" borderId="6" xfId="0" applyNumberFormat="1" applyFont="1" applyFill="1" applyBorder="1" applyAlignment="1" applyProtection="1">
      <alignment horizontal="left"/>
      <protection locked="0"/>
    </xf>
    <xf numFmtId="0" fontId="5" fillId="0" borderId="7" xfId="0" applyNumberFormat="1" applyFont="1" applyFill="1" applyBorder="1" applyAlignment="1" applyProtection="1">
      <alignment horizontal="left"/>
      <protection locked="0"/>
    </xf>
    <xf numFmtId="0" fontId="5" fillId="0" borderId="12" xfId="0" applyNumberFormat="1" applyFont="1" applyFill="1" applyBorder="1" applyProtection="1">
      <protection locked="0"/>
    </xf>
    <xf numFmtId="0" fontId="5" fillId="0" borderId="7" xfId="0" applyFont="1" applyFill="1" applyBorder="1" applyAlignment="1">
      <alignment horizontal="center"/>
    </xf>
    <xf numFmtId="0" fontId="5" fillId="0" borderId="13" xfId="0" applyNumberFormat="1" applyFont="1" applyFill="1" applyBorder="1" applyProtection="1">
      <protection locked="0"/>
    </xf>
    <xf numFmtId="0" fontId="5" fillId="0" borderId="6" xfId="0" applyNumberFormat="1" applyFont="1" applyFill="1" applyBorder="1" applyAlignment="1" applyProtection="1">
      <alignment horizontal="right"/>
      <protection locked="0"/>
    </xf>
    <xf numFmtId="0" fontId="5" fillId="0" borderId="14" xfId="0" applyNumberFormat="1" applyFont="1" applyFill="1" applyBorder="1" applyProtection="1">
      <protection locked="0"/>
    </xf>
    <xf numFmtId="0" fontId="5" fillId="0" borderId="10" xfId="0" applyNumberFormat="1" applyFont="1" applyFill="1" applyBorder="1" applyProtection="1">
      <protection locked="0"/>
    </xf>
    <xf numFmtId="0" fontId="5" fillId="0" borderId="15" xfId="0" applyNumberFormat="1" applyFont="1" applyFill="1" applyBorder="1" applyAlignment="1" applyProtection="1">
      <alignment horizontal="left"/>
      <protection locked="0"/>
    </xf>
    <xf numFmtId="0" fontId="5" fillId="0" borderId="8" xfId="0" applyNumberFormat="1" applyFont="1" applyFill="1" applyBorder="1" applyProtection="1">
      <protection locked="0"/>
    </xf>
    <xf numFmtId="0" fontId="10" fillId="0" borderId="8" xfId="0" applyNumberFormat="1" applyFont="1" applyFill="1" applyBorder="1" applyProtection="1">
      <protection locked="0"/>
    </xf>
    <xf numFmtId="0" fontId="5" fillId="0" borderId="16" xfId="0" applyNumberFormat="1" applyFont="1" applyFill="1" applyBorder="1" applyProtection="1">
      <protection locked="0"/>
    </xf>
    <xf numFmtId="0" fontId="5" fillId="0" borderId="17" xfId="0" applyNumberFormat="1" applyFont="1" applyFill="1" applyBorder="1" applyProtection="1">
      <protection locked="0"/>
    </xf>
    <xf numFmtId="0" fontId="5" fillId="0" borderId="18" xfId="0" applyNumberFormat="1" applyFont="1" applyFill="1" applyBorder="1" applyAlignment="1" applyProtection="1">
      <alignment horizontal="left"/>
      <protection locked="0"/>
    </xf>
    <xf numFmtId="0" fontId="10" fillId="0" borderId="18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Alignment="1"/>
    <xf numFmtId="0" fontId="5" fillId="0" borderId="0" xfId="0" applyNumberFormat="1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5" fillId="0" borderId="3" xfId="0" applyNumberFormat="1" applyFont="1" applyFill="1" applyBorder="1" applyAlignment="1" applyProtection="1">
      <alignment horizontal="left"/>
      <protection locked="0"/>
    </xf>
    <xf numFmtId="0" fontId="5" fillId="0" borderId="13" xfId="0" applyNumberFormat="1" applyFont="1" applyFill="1" applyBorder="1" applyAlignment="1" applyProtection="1">
      <alignment horizontal="left"/>
      <protection locked="0"/>
    </xf>
    <xf numFmtId="0" fontId="5" fillId="0" borderId="14" xfId="0" applyNumberFormat="1" applyFont="1" applyFill="1" applyBorder="1" applyAlignment="1" applyProtection="1">
      <alignment horizontal="left"/>
      <protection locked="0"/>
    </xf>
    <xf numFmtId="0" fontId="5" fillId="0" borderId="15" xfId="0" applyNumberFormat="1" applyFont="1" applyFill="1" applyBorder="1" applyProtection="1">
      <protection locked="0"/>
    </xf>
    <xf numFmtId="0" fontId="10" fillId="0" borderId="9" xfId="0" applyNumberFormat="1" applyFont="1" applyFill="1" applyBorder="1" applyProtection="1">
      <protection locked="0"/>
    </xf>
    <xf numFmtId="0" fontId="10" fillId="0" borderId="10" xfId="0" applyNumberFormat="1" applyFont="1" applyFill="1" applyBorder="1" applyAlignment="1" applyProtection="1">
      <alignment horizontal="left"/>
      <protection locked="0"/>
    </xf>
    <xf numFmtId="0" fontId="5" fillId="0" borderId="16" xfId="0" applyNumberFormat="1" applyFont="1" applyFill="1" applyBorder="1" applyAlignment="1" applyProtection="1">
      <alignment horizontal="left"/>
      <protection locked="0"/>
    </xf>
    <xf numFmtId="0" fontId="5" fillId="0" borderId="17" xfId="0" applyNumberFormat="1" applyFont="1" applyFill="1" applyBorder="1" applyAlignment="1" applyProtection="1">
      <alignment horizontal="left"/>
      <protection locked="0"/>
    </xf>
    <xf numFmtId="0" fontId="10" fillId="0" borderId="17" xfId="0" applyNumberFormat="1" applyFont="1" applyFill="1" applyBorder="1" applyAlignment="1" applyProtection="1">
      <alignment horizontal="left"/>
      <protection locked="0"/>
    </xf>
    <xf numFmtId="0" fontId="5" fillId="0" borderId="4" xfId="0" applyNumberFormat="1" applyFont="1" applyFill="1" applyBorder="1" applyAlignment="1" applyProtection="1">
      <alignment horizontal="left"/>
      <protection locked="0"/>
    </xf>
    <xf numFmtId="0" fontId="5" fillId="0" borderId="7" xfId="0" applyFont="1" applyFill="1" applyBorder="1"/>
    <xf numFmtId="0" fontId="5" fillId="0" borderId="11" xfId="0" applyNumberFormat="1" applyFont="1" applyFill="1" applyBorder="1" applyProtection="1">
      <protection locked="0"/>
    </xf>
    <xf numFmtId="0" fontId="10" fillId="0" borderId="11" xfId="0" applyNumberFormat="1" applyFont="1" applyFill="1" applyBorder="1" applyProtection="1">
      <protection locked="0"/>
    </xf>
    <xf numFmtId="0" fontId="5" fillId="0" borderId="9" xfId="0" quotePrefix="1" applyNumberFormat="1" applyFont="1" applyFill="1" applyBorder="1" applyProtection="1">
      <protection locked="0"/>
    </xf>
    <xf numFmtId="0" fontId="10" fillId="0" borderId="9" xfId="0" quotePrefix="1" applyNumberFormat="1" applyFont="1" applyFill="1" applyBorder="1" applyProtection="1">
      <protection locked="0"/>
    </xf>
    <xf numFmtId="0" fontId="10" fillId="0" borderId="5" xfId="0" applyNumberFormat="1" applyFont="1" applyFill="1" applyBorder="1" applyProtection="1">
      <protection locked="0"/>
    </xf>
    <xf numFmtId="0" fontId="10" fillId="0" borderId="18" xfId="0" applyNumberFormat="1" applyFont="1" applyFill="1" applyBorder="1" applyProtection="1">
      <protection locked="0"/>
    </xf>
    <xf numFmtId="0" fontId="5" fillId="0" borderId="6" xfId="0" applyFont="1" applyFill="1" applyBorder="1"/>
    <xf numFmtId="0" fontId="5" fillId="0" borderId="6" xfId="0" applyNumberFormat="1" applyFont="1" applyFill="1" applyBorder="1" applyAlignment="1" applyProtection="1">
      <alignment horizontal="center"/>
      <protection locked="0"/>
    </xf>
    <xf numFmtId="11" fontId="5" fillId="0" borderId="0" xfId="0" applyNumberFormat="1" applyFont="1" applyFill="1"/>
    <xf numFmtId="0" fontId="5" fillId="0" borderId="5" xfId="0" applyNumberFormat="1" applyFont="1" applyFill="1" applyBorder="1" applyProtection="1">
      <protection locked="0"/>
    </xf>
    <xf numFmtId="0" fontId="5" fillId="0" borderId="13" xfId="0" applyNumberFormat="1" applyFont="1" applyFill="1" applyBorder="1" applyAlignment="1" applyProtection="1">
      <alignment horizontal="right"/>
      <protection locked="0"/>
    </xf>
    <xf numFmtId="0" fontId="10" fillId="0" borderId="12" xfId="0" applyNumberFormat="1" applyFont="1" applyFill="1" applyBorder="1" applyProtection="1">
      <protection locked="0"/>
    </xf>
    <xf numFmtId="0" fontId="10" fillId="0" borderId="14" xfId="0" applyNumberFormat="1" applyFont="1" applyFill="1" applyBorder="1" applyAlignment="1" applyProtection="1">
      <alignment horizontal="left"/>
      <protection locked="0"/>
    </xf>
    <xf numFmtId="0" fontId="5" fillId="0" borderId="12" xfId="0" applyNumberFormat="1" applyFont="1" applyFill="1" applyBorder="1" applyAlignment="1" applyProtection="1">
      <alignment horizontal="right"/>
      <protection locked="0"/>
    </xf>
    <xf numFmtId="0" fontId="10" fillId="0" borderId="14" xfId="0" applyNumberFormat="1" applyFont="1" applyFill="1" applyBorder="1" applyProtection="1">
      <protection locked="0"/>
    </xf>
    <xf numFmtId="0" fontId="8" fillId="0" borderId="11" xfId="0" applyNumberFormat="1" applyFont="1" applyFill="1" applyBorder="1" applyAlignment="1" applyProtection="1">
      <alignment horizontal="left"/>
      <protection locked="0"/>
    </xf>
    <xf numFmtId="0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9" xfId="0" applyNumberFormat="1" applyFont="1" applyFill="1" applyBorder="1" applyProtection="1">
      <protection locked="0"/>
    </xf>
    <xf numFmtId="0" fontId="5" fillId="0" borderId="18" xfId="0" applyNumberFormat="1" applyFont="1" applyFill="1" applyBorder="1" applyProtection="1">
      <protection locked="0"/>
    </xf>
    <xf numFmtId="0" fontId="10" fillId="0" borderId="10" xfId="0" applyNumberFormat="1" applyFont="1" applyFill="1" applyBorder="1" applyProtection="1">
      <protection locked="0"/>
    </xf>
    <xf numFmtId="0" fontId="10" fillId="0" borderId="17" xfId="0" applyNumberFormat="1" applyFont="1" applyFill="1" applyBorder="1" applyProtection="1">
      <protection locked="0"/>
    </xf>
    <xf numFmtId="0" fontId="5" fillId="0" borderId="19" xfId="0" applyNumberFormat="1" applyFont="1" applyFill="1" applyBorder="1" applyAlignment="1" applyProtection="1">
      <alignment horizontal="left"/>
      <protection locked="0"/>
    </xf>
    <xf numFmtId="0" fontId="5" fillId="0" borderId="12" xfId="0" applyFont="1" applyFill="1" applyBorder="1" applyAlignment="1">
      <alignment horizontal="center"/>
    </xf>
    <xf numFmtId="0" fontId="5" fillId="0" borderId="7" xfId="0" applyNumberFormat="1" applyFont="1" applyFill="1" applyBorder="1" applyAlignment="1" applyProtection="1">
      <alignment horizontal="right"/>
      <protection locked="0"/>
    </xf>
    <xf numFmtId="0" fontId="5" fillId="0" borderId="20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Alignment="1">
      <alignment horizontal="right"/>
    </xf>
    <xf numFmtId="0" fontId="5" fillId="0" borderId="21" xfId="0" applyNumberFormat="1" applyFont="1" applyFill="1" applyBorder="1" applyAlignment="1" applyProtection="1">
      <alignment horizontal="left"/>
      <protection locked="0"/>
    </xf>
    <xf numFmtId="0" fontId="10" fillId="0" borderId="21" xfId="0" applyNumberFormat="1" applyFont="1" applyFill="1" applyBorder="1" applyAlignment="1" applyProtection="1">
      <alignment horizontal="left"/>
      <protection locked="0"/>
    </xf>
    <xf numFmtId="0" fontId="5" fillId="0" borderId="22" xfId="0" applyNumberFormat="1" applyFont="1" applyFill="1" applyBorder="1" applyAlignment="1" applyProtection="1">
      <alignment horizontal="left"/>
      <protection locked="0"/>
    </xf>
    <xf numFmtId="0" fontId="5" fillId="0" borderId="22" xfId="0" applyNumberFormat="1" applyFont="1" applyFill="1" applyBorder="1" applyProtection="1">
      <protection locked="0"/>
    </xf>
    <xf numFmtId="0" fontId="5" fillId="0" borderId="21" xfId="0" applyNumberFormat="1" applyFont="1" applyFill="1" applyBorder="1" applyProtection="1">
      <protection locked="0"/>
    </xf>
    <xf numFmtId="0" fontId="8" fillId="0" borderId="2" xfId="0" applyNumberFormat="1" applyFont="1" applyFill="1" applyBorder="1" applyAlignment="1" applyProtection="1">
      <alignment horizontal="center" vertical="top"/>
      <protection locked="0"/>
    </xf>
    <xf numFmtId="0" fontId="5" fillId="0" borderId="2" xfId="0" applyNumberFormat="1" applyFont="1" applyFill="1" applyBorder="1" applyAlignment="1" applyProtection="1">
      <alignment horizontal="centerContinuous" vertical="top" wrapText="1"/>
      <protection locked="0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Continuous"/>
    </xf>
    <xf numFmtId="0" fontId="7" fillId="0" borderId="0" xfId="0" applyFont="1" applyFill="1" applyAlignment="1"/>
    <xf numFmtId="0" fontId="14" fillId="0" borderId="0" xfId="0" applyFont="1" applyFill="1" applyAlignment="1">
      <alignment horizontal="right"/>
    </xf>
    <xf numFmtId="49" fontId="5" fillId="0" borderId="0" xfId="0" applyNumberFormat="1" applyFont="1" applyFill="1" applyAlignment="1" applyProtection="1">
      <alignment horizontal="right"/>
      <protection locked="0"/>
    </xf>
    <xf numFmtId="0" fontId="8" fillId="0" borderId="2" xfId="0" applyNumberFormat="1" applyFont="1" applyFill="1" applyBorder="1" applyAlignment="1" applyProtection="1">
      <alignment horizontal="center" vertical="top" wrapText="1"/>
      <protection locked="0"/>
    </xf>
    <xf numFmtId="0" fontId="15" fillId="0" borderId="2" xfId="0" applyNumberFormat="1" applyFont="1" applyFill="1" applyBorder="1" applyAlignment="1" applyProtection="1">
      <alignment horizontal="center" vertical="top"/>
      <protection locked="0"/>
    </xf>
    <xf numFmtId="0" fontId="10" fillId="0" borderId="2" xfId="0" applyNumberFormat="1" applyFont="1" applyFill="1" applyBorder="1" applyAlignment="1" applyProtection="1">
      <alignment horizontal="center" vertical="top" wrapText="1"/>
      <protection locked="0"/>
    </xf>
    <xf numFmtId="0" fontId="10" fillId="0" borderId="2" xfId="0" applyNumberFormat="1" applyFont="1" applyFill="1" applyBorder="1" applyAlignment="1" applyProtection="1">
      <alignment horizontal="centerContinuous" vertical="top" wrapText="1"/>
      <protection locked="0"/>
    </xf>
    <xf numFmtId="0" fontId="15" fillId="0" borderId="5" xfId="0" applyNumberFormat="1" applyFont="1" applyFill="1" applyBorder="1" applyAlignment="1" applyProtection="1">
      <alignment horizontal="left"/>
      <protection locked="0"/>
    </xf>
    <xf numFmtId="0" fontId="5" fillId="0" borderId="5" xfId="0" applyNumberFormat="1" applyFont="1" applyFill="1" applyBorder="1" applyAlignment="1" applyProtection="1">
      <alignment horizontal="center"/>
      <protection locked="0"/>
    </xf>
    <xf numFmtId="49" fontId="5" fillId="0" borderId="5" xfId="0" applyNumberFormat="1" applyFont="1" applyFill="1" applyBorder="1" applyAlignment="1" applyProtection="1">
      <alignment horizontal="center"/>
      <protection locked="0"/>
    </xf>
    <xf numFmtId="0" fontId="15" fillId="0" borderId="8" xfId="0" applyNumberFormat="1" applyFont="1" applyFill="1" applyBorder="1" applyAlignment="1" applyProtection="1">
      <alignment horizontal="left"/>
      <protection locked="0"/>
    </xf>
    <xf numFmtId="0" fontId="5" fillId="0" borderId="8" xfId="0" applyNumberFormat="1" applyFont="1" applyFill="1" applyBorder="1" applyAlignment="1" applyProtection="1">
      <alignment horizontal="center"/>
      <protection locked="0"/>
    </xf>
    <xf numFmtId="49" fontId="5" fillId="0" borderId="8" xfId="0" applyNumberFormat="1" applyFont="1" applyFill="1" applyBorder="1" applyAlignment="1" applyProtection="1">
      <alignment horizontal="center"/>
      <protection locked="0"/>
    </xf>
    <xf numFmtId="0" fontId="16" fillId="0" borderId="9" xfId="0" applyNumberFormat="1" applyFont="1" applyFill="1" applyBorder="1" applyProtection="1">
      <protection locked="0"/>
    </xf>
    <xf numFmtId="0" fontId="5" fillId="0" borderId="9" xfId="0" applyNumberFormat="1" applyFont="1" applyFill="1" applyBorder="1" applyAlignment="1" applyProtection="1">
      <alignment horizontal="center"/>
      <protection locked="0"/>
    </xf>
    <xf numFmtId="49" fontId="5" fillId="0" borderId="9" xfId="0" applyNumberFormat="1" applyFont="1" applyFill="1" applyBorder="1" applyAlignment="1" applyProtection="1">
      <alignment horizontal="center"/>
      <protection locked="0"/>
    </xf>
    <xf numFmtId="0" fontId="15" fillId="0" borderId="11" xfId="0" applyNumberFormat="1" applyFont="1" applyFill="1" applyBorder="1" applyAlignment="1" applyProtection="1">
      <alignment horizontal="left"/>
      <protection locked="0"/>
    </xf>
    <xf numFmtId="0" fontId="5" fillId="0" borderId="11" xfId="0" applyNumberFormat="1" applyFont="1" applyFill="1" applyBorder="1" applyAlignment="1" applyProtection="1">
      <alignment horizontal="center"/>
      <protection locked="0"/>
    </xf>
    <xf numFmtId="49" fontId="5" fillId="0" borderId="11" xfId="0" applyNumberFormat="1" applyFont="1" applyFill="1" applyBorder="1" applyAlignment="1" applyProtection="1">
      <alignment horizontal="center"/>
      <protection locked="0"/>
    </xf>
    <xf numFmtId="0" fontId="15" fillId="0" borderId="9" xfId="0" applyNumberFormat="1" applyFont="1" applyFill="1" applyBorder="1" applyAlignment="1" applyProtection="1">
      <alignment horizontal="left"/>
      <protection locked="0"/>
    </xf>
    <xf numFmtId="0" fontId="15" fillId="0" borderId="12" xfId="0" applyNumberFormat="1" applyFont="1" applyFill="1" applyBorder="1" applyAlignment="1" applyProtection="1">
      <alignment horizontal="left"/>
      <protection locked="0"/>
    </xf>
    <xf numFmtId="0" fontId="5" fillId="0" borderId="12" xfId="0" applyNumberFormat="1" applyFont="1" applyFill="1" applyBorder="1" applyAlignment="1" applyProtection="1">
      <alignment horizontal="center"/>
      <protection locked="0"/>
    </xf>
    <xf numFmtId="49" fontId="5" fillId="0" borderId="12" xfId="0" applyNumberFormat="1" applyFont="1" applyFill="1" applyBorder="1" applyAlignment="1" applyProtection="1">
      <alignment horizontal="center"/>
      <protection locked="0"/>
    </xf>
    <xf numFmtId="0" fontId="5" fillId="0" borderId="21" xfId="0" applyNumberFormat="1" applyFont="1" applyFill="1" applyBorder="1" applyAlignment="1" applyProtection="1">
      <alignment horizontal="center"/>
      <protection locked="0"/>
    </xf>
    <xf numFmtId="0" fontId="16" fillId="0" borderId="12" xfId="0" applyNumberFormat="1" applyFont="1" applyFill="1" applyBorder="1" applyAlignment="1" applyProtection="1">
      <alignment horizontal="left"/>
      <protection locked="0"/>
    </xf>
    <xf numFmtId="0" fontId="15" fillId="0" borderId="8" xfId="0" applyNumberFormat="1" applyFont="1" applyFill="1" applyBorder="1" applyProtection="1">
      <protection locked="0"/>
    </xf>
    <xf numFmtId="0" fontId="15" fillId="0" borderId="18" xfId="0" applyNumberFormat="1" applyFont="1" applyFill="1" applyBorder="1" applyAlignment="1" applyProtection="1">
      <alignment horizontal="left"/>
      <protection locked="0"/>
    </xf>
    <xf numFmtId="0" fontId="5" fillId="0" borderId="18" xfId="0" applyNumberFormat="1" applyFont="1" applyFill="1" applyBorder="1" applyAlignment="1" applyProtection="1">
      <alignment horizontal="center"/>
      <protection locked="0"/>
    </xf>
    <xf numFmtId="49" fontId="5" fillId="0" borderId="18" xfId="0" applyNumberFormat="1" applyFont="1" applyFill="1" applyBorder="1" applyAlignment="1" applyProtection="1">
      <alignment horizontal="center"/>
      <protection locked="0"/>
    </xf>
    <xf numFmtId="0" fontId="16" fillId="0" borderId="0" xfId="0" applyNumberFormat="1" applyFont="1" applyFill="1" applyBorder="1" applyAlignment="1" applyProtection="1">
      <protection locked="0"/>
    </xf>
    <xf numFmtId="49" fontId="5" fillId="0" borderId="0" xfId="0" applyNumberFormat="1" applyFont="1" applyFill="1" applyBorder="1" applyAlignment="1" applyProtection="1">
      <protection locked="0"/>
    </xf>
    <xf numFmtId="0" fontId="16" fillId="0" borderId="0" xfId="0" applyFont="1" applyFill="1" applyAlignment="1"/>
    <xf numFmtId="49" fontId="5" fillId="0" borderId="0" xfId="0" applyNumberFormat="1" applyFont="1" applyFill="1" applyAlignment="1"/>
    <xf numFmtId="0" fontId="16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/>
    <xf numFmtId="0" fontId="16" fillId="0" borderId="11" xfId="0" applyNumberFormat="1" applyFont="1" applyFill="1" applyBorder="1" applyAlignment="1" applyProtection="1">
      <alignment horizontal="left"/>
      <protection locked="0"/>
    </xf>
    <xf numFmtId="0" fontId="16" fillId="0" borderId="8" xfId="0" applyNumberFormat="1" applyFont="1" applyFill="1" applyBorder="1" applyAlignment="1" applyProtection="1">
      <alignment horizontal="left"/>
      <protection locked="0"/>
    </xf>
    <xf numFmtId="0" fontId="15" fillId="0" borderId="9" xfId="0" applyNumberFormat="1" applyFont="1" applyFill="1" applyBorder="1" applyProtection="1">
      <protection locked="0"/>
    </xf>
    <xf numFmtId="0" fontId="15" fillId="0" borderId="10" xfId="0" applyNumberFormat="1" applyFont="1" applyFill="1" applyBorder="1" applyAlignment="1" applyProtection="1">
      <alignment horizontal="left"/>
      <protection locked="0"/>
    </xf>
    <xf numFmtId="0" fontId="5" fillId="0" borderId="10" xfId="0" applyNumberFormat="1" applyFont="1" applyFill="1" applyBorder="1" applyAlignment="1" applyProtection="1">
      <alignment horizontal="center"/>
      <protection locked="0"/>
    </xf>
    <xf numFmtId="49" fontId="5" fillId="0" borderId="23" xfId="0" applyNumberFormat="1" applyFont="1" applyFill="1" applyBorder="1" applyAlignment="1" applyProtection="1">
      <alignment horizontal="center"/>
      <protection locked="0"/>
    </xf>
    <xf numFmtId="0" fontId="17" fillId="0" borderId="24" xfId="0" applyNumberFormat="1" applyFont="1" applyFill="1" applyBorder="1" applyAlignment="1" applyProtection="1">
      <alignment horizontal="left"/>
      <protection locked="0"/>
    </xf>
    <xf numFmtId="0" fontId="17" fillId="0" borderId="17" xfId="0" applyNumberFormat="1" applyFont="1" applyFill="1" applyBorder="1" applyAlignment="1" applyProtection="1">
      <alignment horizontal="left"/>
      <protection locked="0"/>
    </xf>
    <xf numFmtId="0" fontId="18" fillId="0" borderId="17" xfId="0" applyNumberFormat="1" applyFont="1" applyFill="1" applyBorder="1" applyAlignment="1" applyProtection="1">
      <alignment horizontal="left"/>
      <protection locked="0"/>
    </xf>
    <xf numFmtId="0" fontId="5" fillId="2" borderId="17" xfId="0" applyNumberFormat="1" applyFont="1" applyFill="1" applyBorder="1" applyAlignment="1" applyProtection="1">
      <alignment horizontal="left"/>
      <protection locked="0"/>
    </xf>
    <xf numFmtId="49" fontId="5" fillId="0" borderId="17" xfId="0" applyNumberFormat="1" applyFont="1" applyFill="1" applyBorder="1" applyAlignment="1" applyProtection="1">
      <alignment horizontal="center"/>
      <protection locked="0"/>
    </xf>
    <xf numFmtId="0" fontId="5" fillId="0" borderId="24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6" fillId="0" borderId="8" xfId="0" applyNumberFormat="1" applyFont="1" applyFill="1" applyBorder="1" applyProtection="1">
      <protection locked="0"/>
    </xf>
    <xf numFmtId="0" fontId="15" fillId="0" borderId="11" xfId="0" applyNumberFormat="1" applyFont="1" applyFill="1" applyBorder="1" applyProtection="1">
      <protection locked="0"/>
    </xf>
    <xf numFmtId="0" fontId="15" fillId="0" borderId="9" xfId="0" quotePrefix="1" applyNumberFormat="1" applyFont="1" applyFill="1" applyBorder="1" applyProtection="1">
      <protection locked="0"/>
    </xf>
    <xf numFmtId="0" fontId="5" fillId="0" borderId="9" xfId="0" quotePrefix="1" applyNumberFormat="1" applyFont="1" applyFill="1" applyBorder="1" applyAlignment="1" applyProtection="1">
      <alignment horizontal="center"/>
      <protection locked="0"/>
    </xf>
    <xf numFmtId="0" fontId="15" fillId="0" borderId="22" xfId="0" applyNumberFormat="1" applyFont="1" applyFill="1" applyBorder="1" applyProtection="1">
      <protection locked="0"/>
    </xf>
    <xf numFmtId="0" fontId="5" fillId="0" borderId="22" xfId="0" applyNumberFormat="1" applyFont="1" applyFill="1" applyBorder="1" applyAlignment="1" applyProtection="1">
      <alignment horizontal="center"/>
      <protection locked="0"/>
    </xf>
    <xf numFmtId="0" fontId="16" fillId="0" borderId="9" xfId="0" applyNumberFormat="1" applyFont="1" applyFill="1" applyBorder="1" applyAlignment="1" applyProtection="1">
      <alignment horizontal="left"/>
      <protection locked="0"/>
    </xf>
    <xf numFmtId="0" fontId="15" fillId="0" borderId="22" xfId="0" applyNumberFormat="1" applyFont="1" applyFill="1" applyBorder="1" applyAlignment="1" applyProtection="1">
      <alignment horizontal="left"/>
      <protection locked="0"/>
    </xf>
    <xf numFmtId="0" fontId="16" fillId="0" borderId="10" xfId="0" applyNumberFormat="1" applyFont="1" applyFill="1" applyBorder="1" applyAlignment="1" applyProtection="1">
      <alignment horizontal="left"/>
      <protection locked="0"/>
    </xf>
    <xf numFmtId="0" fontId="15" fillId="0" borderId="5" xfId="0" applyNumberFormat="1" applyFont="1" applyFill="1" applyBorder="1" applyProtection="1">
      <protection locked="0"/>
    </xf>
    <xf numFmtId="0" fontId="15" fillId="0" borderId="12" xfId="0" applyNumberFormat="1" applyFont="1" applyFill="1" applyBorder="1" applyProtection="1">
      <protection locked="0"/>
    </xf>
    <xf numFmtId="49" fontId="5" fillId="0" borderId="25" xfId="0" applyNumberFormat="1" applyFont="1" applyFill="1" applyBorder="1" applyAlignment="1" applyProtection="1">
      <alignment horizontal="center"/>
      <protection locked="0"/>
    </xf>
    <xf numFmtId="0" fontId="15" fillId="0" borderId="14" xfId="0" applyNumberFormat="1" applyFont="1" applyFill="1" applyBorder="1" applyAlignment="1" applyProtection="1">
      <alignment horizontal="left"/>
      <protection locked="0"/>
    </xf>
    <xf numFmtId="0" fontId="5" fillId="0" borderId="14" xfId="0" applyNumberFormat="1" applyFont="1" applyFill="1" applyBorder="1" applyAlignment="1" applyProtection="1">
      <alignment horizontal="center"/>
      <protection locked="0"/>
    </xf>
    <xf numFmtId="0" fontId="5" fillId="3" borderId="11" xfId="0" applyNumberFormat="1" applyFont="1" applyFill="1" applyBorder="1" applyAlignment="1" applyProtection="1">
      <alignment horizontal="left"/>
      <protection locked="0"/>
    </xf>
    <xf numFmtId="0" fontId="5" fillId="2" borderId="11" xfId="0" applyNumberFormat="1" applyFont="1" applyFill="1" applyBorder="1" applyAlignment="1" applyProtection="1">
      <alignment horizontal="left"/>
      <protection locked="0"/>
    </xf>
    <xf numFmtId="0" fontId="17" fillId="0" borderId="8" xfId="0" applyNumberFormat="1" applyFont="1" applyFill="1" applyBorder="1" applyAlignment="1" applyProtection="1">
      <alignment horizontal="left"/>
      <protection locked="0"/>
    </xf>
    <xf numFmtId="0" fontId="19" fillId="0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/>
    <xf numFmtId="0" fontId="18" fillId="0" borderId="8" xfId="0" applyNumberFormat="1" applyFont="1" applyFill="1" applyBorder="1" applyAlignment="1" applyProtection="1">
      <alignment horizontal="left"/>
      <protection locked="0"/>
    </xf>
    <xf numFmtId="0" fontId="5" fillId="3" borderId="8" xfId="0" applyNumberFormat="1" applyFont="1" applyFill="1" applyBorder="1" applyAlignment="1" applyProtection="1">
      <alignment horizontal="left"/>
      <protection locked="0"/>
    </xf>
    <xf numFmtId="0" fontId="5" fillId="3" borderId="21" xfId="0" applyNumberFormat="1" applyFont="1" applyFill="1" applyBorder="1" applyAlignment="1" applyProtection="1">
      <alignment horizontal="left"/>
      <protection locked="0"/>
    </xf>
    <xf numFmtId="0" fontId="15" fillId="0" borderId="21" xfId="0" applyNumberFormat="1" applyFont="1" applyFill="1" applyBorder="1" applyAlignment="1" applyProtection="1">
      <alignment horizontal="left"/>
      <protection locked="0"/>
    </xf>
    <xf numFmtId="0" fontId="5" fillId="0" borderId="7" xfId="0" applyNumberFormat="1" applyFont="1" applyFill="1" applyBorder="1" applyAlignment="1" applyProtection="1">
      <alignment horizontal="center"/>
      <protection locked="0"/>
    </xf>
    <xf numFmtId="0" fontId="5" fillId="3" borderId="7" xfId="0" applyNumberFormat="1" applyFont="1" applyFill="1" applyBorder="1" applyAlignment="1" applyProtection="1">
      <alignment horizontal="left"/>
      <protection locked="0"/>
    </xf>
    <xf numFmtId="0" fontId="5" fillId="2" borderId="9" xfId="0" applyNumberFormat="1" applyFont="1" applyFill="1" applyBorder="1" applyAlignment="1" applyProtection="1">
      <alignment horizontal="left"/>
      <protection locked="0"/>
    </xf>
    <xf numFmtId="0" fontId="5" fillId="3" borderId="9" xfId="0" applyNumberFormat="1" applyFont="1" applyFill="1" applyBorder="1" applyAlignment="1" applyProtection="1">
      <alignment horizontal="left"/>
      <protection locked="0"/>
    </xf>
    <xf numFmtId="0" fontId="16" fillId="0" borderId="7" xfId="0" applyNumberFormat="1" applyFont="1" applyFill="1" applyBorder="1" applyAlignment="1" applyProtection="1">
      <alignment horizontal="left"/>
      <protection locked="0"/>
    </xf>
    <xf numFmtId="0" fontId="15" fillId="0" borderId="14" xfId="0" applyNumberFormat="1" applyFont="1" applyFill="1" applyBorder="1" applyProtection="1">
      <protection locked="0"/>
    </xf>
    <xf numFmtId="0" fontId="14" fillId="0" borderId="11" xfId="0" applyNumberFormat="1" applyFont="1" applyFill="1" applyBorder="1" applyAlignment="1" applyProtection="1">
      <alignment horizontal="left"/>
      <protection locked="0"/>
    </xf>
    <xf numFmtId="0" fontId="14" fillId="0" borderId="8" xfId="0" applyNumberFormat="1" applyFont="1" applyFill="1" applyBorder="1" applyAlignment="1" applyProtection="1">
      <alignment horizontal="left"/>
      <protection locked="0"/>
    </xf>
    <xf numFmtId="0" fontId="14" fillId="0" borderId="9" xfId="0" applyNumberFormat="1" applyFont="1" applyFill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/>
      <protection locked="0"/>
    </xf>
    <xf numFmtId="0" fontId="16" fillId="0" borderId="18" xfId="0" applyNumberFormat="1" applyFont="1" applyFill="1" applyBorder="1" applyProtection="1">
      <protection locked="0"/>
    </xf>
    <xf numFmtId="0" fontId="15" fillId="0" borderId="10" xfId="0" applyNumberFormat="1" applyFont="1" applyFill="1" applyBorder="1" applyProtection="1">
      <protection locked="0"/>
    </xf>
    <xf numFmtId="0" fontId="15" fillId="0" borderId="17" xfId="0" applyNumberFormat="1" applyFont="1" applyFill="1" applyBorder="1" applyProtection="1">
      <protection locked="0"/>
    </xf>
    <xf numFmtId="0" fontId="5" fillId="0" borderId="17" xfId="0" applyNumberFormat="1" applyFont="1" applyFill="1" applyBorder="1" applyAlignment="1" applyProtection="1">
      <alignment horizontal="center"/>
      <protection locked="0"/>
    </xf>
    <xf numFmtId="49" fontId="5" fillId="0" borderId="26" xfId="0" applyNumberFormat="1" applyFont="1" applyFill="1" applyBorder="1" applyAlignment="1" applyProtection="1">
      <alignment horizontal="center"/>
      <protection locked="0"/>
    </xf>
    <xf numFmtId="0" fontId="16" fillId="0" borderId="19" xfId="0" applyNumberFormat="1" applyFont="1" applyFill="1" applyBorder="1" applyAlignment="1" applyProtection="1">
      <alignment horizontal="left"/>
      <protection locked="0"/>
    </xf>
    <xf numFmtId="0" fontId="5" fillId="0" borderId="19" xfId="0" applyNumberFormat="1" applyFont="1" applyFill="1" applyBorder="1" applyAlignment="1" applyProtection="1">
      <alignment horizontal="center"/>
      <protection locked="0"/>
    </xf>
    <xf numFmtId="49" fontId="5" fillId="0" borderId="27" xfId="0" applyNumberFormat="1" applyFont="1" applyFill="1" applyBorder="1" applyAlignment="1" applyProtection="1">
      <alignment horizontal="center"/>
      <protection locked="0"/>
    </xf>
    <xf numFmtId="49" fontId="5" fillId="0" borderId="9" xfId="0" quotePrefix="1" applyNumberFormat="1" applyFont="1" applyFill="1" applyBorder="1" applyAlignment="1" applyProtection="1">
      <alignment horizontal="center"/>
      <protection locked="0"/>
    </xf>
    <xf numFmtId="0" fontId="16" fillId="0" borderId="14" xfId="0" applyNumberFormat="1" applyFont="1" applyFill="1" applyBorder="1" applyAlignment="1" applyProtection="1">
      <alignment horizontal="left"/>
      <protection locked="0"/>
    </xf>
    <xf numFmtId="0" fontId="17" fillId="0" borderId="22" xfId="0" applyNumberFormat="1" applyFont="1" applyFill="1" applyBorder="1" applyProtection="1">
      <protection locked="0"/>
    </xf>
    <xf numFmtId="0" fontId="19" fillId="0" borderId="22" xfId="0" applyNumberFormat="1" applyFont="1" applyFill="1" applyBorder="1" applyProtection="1">
      <protection locked="0"/>
    </xf>
    <xf numFmtId="0" fontId="8" fillId="0" borderId="8" xfId="0" applyNumberFormat="1" applyFont="1" applyFill="1" applyBorder="1" applyAlignment="1" applyProtection="1">
      <alignment horizontal="center"/>
      <protection locked="0"/>
    </xf>
    <xf numFmtId="0" fontId="8" fillId="0" borderId="9" xfId="0" applyNumberFormat="1" applyFont="1" applyFill="1" applyBorder="1" applyAlignment="1" applyProtection="1">
      <alignment horizontal="center"/>
      <protection locked="0"/>
    </xf>
    <xf numFmtId="0" fontId="5" fillId="2" borderId="9" xfId="0" applyNumberFormat="1" applyFont="1" applyFill="1" applyBorder="1" applyProtection="1">
      <protection locked="0"/>
    </xf>
    <xf numFmtId="0" fontId="8" fillId="0" borderId="9" xfId="0" applyNumberFormat="1" applyFont="1" applyFill="1" applyBorder="1" applyAlignment="1" applyProtection="1">
      <alignment horizontal="left"/>
      <protection locked="0"/>
    </xf>
    <xf numFmtId="49" fontId="5" fillId="0" borderId="28" xfId="0" applyNumberFormat="1" applyFont="1" applyFill="1" applyBorder="1" applyAlignment="1" applyProtection="1">
      <alignment horizontal="center"/>
      <protection locked="0"/>
    </xf>
    <xf numFmtId="0" fontId="5" fillId="3" borderId="12" xfId="0" applyNumberFormat="1" applyFont="1" applyFill="1" applyBorder="1" applyAlignment="1" applyProtection="1">
      <alignment horizontal="left"/>
      <protection locked="0"/>
    </xf>
    <xf numFmtId="49" fontId="5" fillId="0" borderId="11" xfId="0" quotePrefix="1" applyNumberFormat="1" applyFont="1" applyFill="1" applyBorder="1" applyAlignment="1" applyProtection="1">
      <alignment horizontal="center"/>
      <protection locked="0"/>
    </xf>
    <xf numFmtId="49" fontId="5" fillId="0" borderId="8" xfId="0" quotePrefix="1" applyNumberFormat="1" applyFont="1" applyFill="1" applyBorder="1" applyAlignment="1" applyProtection="1">
      <alignment horizontal="center"/>
      <protection locked="0"/>
    </xf>
    <xf numFmtId="0" fontId="17" fillId="0" borderId="8" xfId="0" applyNumberFormat="1" applyFont="1" applyFill="1" applyBorder="1" applyProtection="1">
      <protection locked="0"/>
    </xf>
    <xf numFmtId="0" fontId="18" fillId="0" borderId="8" xfId="0" applyNumberFormat="1" applyFont="1" applyFill="1" applyBorder="1" applyProtection="1">
      <protection locked="0"/>
    </xf>
    <xf numFmtId="0" fontId="5" fillId="2" borderId="8" xfId="0" applyNumberFormat="1" applyFont="1" applyFill="1" applyBorder="1" applyProtection="1">
      <protection locked="0"/>
    </xf>
    <xf numFmtId="0" fontId="15" fillId="0" borderId="17" xfId="0" applyNumberFormat="1" applyFont="1" applyFill="1" applyBorder="1" applyAlignment="1" applyProtection="1">
      <alignment horizontal="left"/>
      <protection locked="0"/>
    </xf>
    <xf numFmtId="49" fontId="5" fillId="0" borderId="2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49" fontId="5" fillId="0" borderId="0" xfId="0" applyNumberFormat="1" applyFont="1" applyFill="1"/>
    <xf numFmtId="0" fontId="13" fillId="0" borderId="0" xfId="0" applyFont="1" applyFill="1" applyAlignment="1">
      <alignment horizontal="center"/>
    </xf>
    <xf numFmtId="49" fontId="5" fillId="0" borderId="12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Alignment="1">
      <alignment horizontal="centerContinuous"/>
    </xf>
    <xf numFmtId="49" fontId="7" fillId="0" borderId="0" xfId="0" applyNumberFormat="1" applyFont="1" applyFill="1" applyAlignment="1">
      <alignment horizontal="centerContinuous"/>
    </xf>
    <xf numFmtId="49" fontId="7" fillId="0" borderId="0" xfId="0" applyNumberFormat="1" applyFont="1" applyFill="1" applyAlignment="1">
      <alignment horizontal="center"/>
    </xf>
    <xf numFmtId="0" fontId="20" fillId="0" borderId="0" xfId="0" applyFont="1" applyFill="1" applyAlignment="1"/>
    <xf numFmtId="0" fontId="7" fillId="0" borderId="0" xfId="0" applyFont="1"/>
    <xf numFmtId="0" fontId="21" fillId="0" borderId="8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22" fillId="0" borderId="0" xfId="0" applyFont="1"/>
    <xf numFmtId="0" fontId="8" fillId="0" borderId="6" xfId="0" applyNumberFormat="1" applyFont="1" applyFill="1" applyBorder="1" applyProtection="1">
      <protection locked="0"/>
    </xf>
    <xf numFmtId="0" fontId="10" fillId="0" borderId="22" xfId="0" applyNumberFormat="1" applyFont="1" applyFill="1" applyBorder="1" applyProtection="1">
      <protection locked="0"/>
    </xf>
    <xf numFmtId="0" fontId="7" fillId="0" borderId="0" xfId="0" applyFont="1" applyFill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3">
    <cellStyle name="Normal_Amount-Y" xfId="1"/>
    <cellStyle name="標?_Sheet1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124</xdr:row>
      <xdr:rowOff>25400</xdr:rowOff>
    </xdr:from>
    <xdr:to>
      <xdr:col>4</xdr:col>
      <xdr:colOff>0</xdr:colOff>
      <xdr:row>124</xdr:row>
      <xdr:rowOff>25400</xdr:rowOff>
    </xdr:to>
    <xdr:sp macro="" textlink="">
      <xdr:nvSpPr>
        <xdr:cNvPr id="3073" name="Arc 1">
          <a:extLst>
            <a:ext uri="{FF2B5EF4-FFF2-40B4-BE49-F238E27FC236}">
              <a16:creationId xmlns:a16="http://schemas.microsoft.com/office/drawing/2014/main" id="{EAD5A519-0A44-4A9D-BFC3-0C1A6F805B33}"/>
            </a:ext>
          </a:extLst>
        </xdr:cNvPr>
        <xdr:cNvSpPr>
          <a:spLocks/>
        </xdr:cNvSpPr>
      </xdr:nvSpPr>
      <xdr:spPr bwMode="auto">
        <a:xfrm>
          <a:off x="2565400" y="280606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131</xdr:row>
      <xdr:rowOff>0</xdr:rowOff>
    </xdr:from>
    <xdr:to>
      <xdr:col>4</xdr:col>
      <xdr:colOff>0</xdr:colOff>
      <xdr:row>131</xdr:row>
      <xdr:rowOff>0</xdr:rowOff>
    </xdr:to>
    <xdr:sp macro="" textlink="">
      <xdr:nvSpPr>
        <xdr:cNvPr id="3074" name="Arc 2">
          <a:extLst>
            <a:ext uri="{FF2B5EF4-FFF2-40B4-BE49-F238E27FC236}">
              <a16:creationId xmlns:a16="http://schemas.microsoft.com/office/drawing/2014/main" id="{90D2C917-D0D7-409F-9F87-E74EB175CF3E}"/>
            </a:ext>
          </a:extLst>
        </xdr:cNvPr>
        <xdr:cNvSpPr>
          <a:spLocks/>
        </xdr:cNvSpPr>
      </xdr:nvSpPr>
      <xdr:spPr bwMode="auto">
        <a:xfrm>
          <a:off x="2565400" y="295465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192</xdr:row>
      <xdr:rowOff>19050</xdr:rowOff>
    </xdr:from>
    <xdr:to>
      <xdr:col>5</xdr:col>
      <xdr:colOff>444500</xdr:colOff>
      <xdr:row>192</xdr:row>
      <xdr:rowOff>88900</xdr:rowOff>
    </xdr:to>
    <xdr:grpSp>
      <xdr:nvGrpSpPr>
        <xdr:cNvPr id="3075" name="Group 3">
          <a:extLst>
            <a:ext uri="{FF2B5EF4-FFF2-40B4-BE49-F238E27FC236}">
              <a16:creationId xmlns:a16="http://schemas.microsoft.com/office/drawing/2014/main" id="{5EB83E90-C9E5-483F-9FDD-2F9735273002}"/>
            </a:ext>
          </a:extLst>
        </xdr:cNvPr>
        <xdr:cNvGrpSpPr>
          <a:grpSpLocks/>
        </xdr:cNvGrpSpPr>
      </xdr:nvGrpSpPr>
      <xdr:grpSpPr bwMode="auto">
        <a:xfrm>
          <a:off x="3600450" y="41995725"/>
          <a:ext cx="66675" cy="66675"/>
          <a:chOff x="429" y="4667"/>
          <a:chExt cx="11" cy="12"/>
        </a:xfrm>
      </xdr:grpSpPr>
      <xdr:sp macro="" textlink="">
        <xdr:nvSpPr>
          <xdr:cNvPr id="3076" name="Oval 4">
            <a:extLst>
              <a:ext uri="{FF2B5EF4-FFF2-40B4-BE49-F238E27FC236}">
                <a16:creationId xmlns:a16="http://schemas.microsoft.com/office/drawing/2014/main" id="{3784CFA6-7691-40E1-95B2-31B505A39799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CDFCE641-53B2-4666-AC52-ED940D5EA1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7</xdr:col>
      <xdr:colOff>0</xdr:colOff>
      <xdr:row>127</xdr:row>
      <xdr:rowOff>25400</xdr:rowOff>
    </xdr:from>
    <xdr:to>
      <xdr:col>7</xdr:col>
      <xdr:colOff>0</xdr:colOff>
      <xdr:row>127</xdr:row>
      <xdr:rowOff>25400</xdr:rowOff>
    </xdr:to>
    <xdr:sp macro="" textlink="">
      <xdr:nvSpPr>
        <xdr:cNvPr id="3078" name="Arc 6">
          <a:extLst>
            <a:ext uri="{FF2B5EF4-FFF2-40B4-BE49-F238E27FC236}">
              <a16:creationId xmlns:a16="http://schemas.microsoft.com/office/drawing/2014/main" id="{A98A5EF0-0EAE-431E-8267-7B45E5410AB4}"/>
            </a:ext>
          </a:extLst>
        </xdr:cNvPr>
        <xdr:cNvSpPr>
          <a:spLocks/>
        </xdr:cNvSpPr>
      </xdr:nvSpPr>
      <xdr:spPr bwMode="auto">
        <a:xfrm>
          <a:off x="8324850" y="287083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193</xdr:row>
      <xdr:rowOff>19050</xdr:rowOff>
    </xdr:from>
    <xdr:to>
      <xdr:col>7</xdr:col>
      <xdr:colOff>0</xdr:colOff>
      <xdr:row>193</xdr:row>
      <xdr:rowOff>88900</xdr:rowOff>
    </xdr:to>
    <xdr:grpSp>
      <xdr:nvGrpSpPr>
        <xdr:cNvPr id="3080" name="Group 8">
          <a:extLst>
            <a:ext uri="{FF2B5EF4-FFF2-40B4-BE49-F238E27FC236}">
              <a16:creationId xmlns:a16="http://schemas.microsoft.com/office/drawing/2014/main" id="{C2CB36B0-9C20-4618-90A6-D1AD03576261}"/>
            </a:ext>
          </a:extLst>
        </xdr:cNvPr>
        <xdr:cNvGrpSpPr>
          <a:grpSpLocks/>
        </xdr:cNvGrpSpPr>
      </xdr:nvGrpSpPr>
      <xdr:grpSpPr bwMode="auto">
        <a:xfrm>
          <a:off x="8334375" y="42214800"/>
          <a:ext cx="0" cy="66675"/>
          <a:chOff x="429" y="4667"/>
          <a:chExt cx="11" cy="12"/>
        </a:xfrm>
      </xdr:grpSpPr>
      <xdr:sp macro="" textlink="">
        <xdr:nvSpPr>
          <xdr:cNvPr id="3081" name="Oval 9">
            <a:extLst>
              <a:ext uri="{FF2B5EF4-FFF2-40B4-BE49-F238E27FC236}">
                <a16:creationId xmlns:a16="http://schemas.microsoft.com/office/drawing/2014/main" id="{0BB7EAD0-CA16-4271-B30C-313C4915520C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082" name="Text Box 10">
            <a:extLst>
              <a:ext uri="{FF2B5EF4-FFF2-40B4-BE49-F238E27FC236}">
                <a16:creationId xmlns:a16="http://schemas.microsoft.com/office/drawing/2014/main" id="{2C76C6DA-CCED-48BC-883D-23DBC8D8F0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6</xdr:col>
      <xdr:colOff>0</xdr:colOff>
      <xdr:row>141</xdr:row>
      <xdr:rowOff>25400</xdr:rowOff>
    </xdr:from>
    <xdr:to>
      <xdr:col>6</xdr:col>
      <xdr:colOff>0</xdr:colOff>
      <xdr:row>141</xdr:row>
      <xdr:rowOff>25400</xdr:rowOff>
    </xdr:to>
    <xdr:sp macro="" textlink="">
      <xdr:nvSpPr>
        <xdr:cNvPr id="3083" name="Arc 11">
          <a:extLst>
            <a:ext uri="{FF2B5EF4-FFF2-40B4-BE49-F238E27FC236}">
              <a16:creationId xmlns:a16="http://schemas.microsoft.com/office/drawing/2014/main" id="{9EFE5F92-146E-4B69-BAC8-83322CB05331}"/>
            </a:ext>
          </a:extLst>
        </xdr:cNvPr>
        <xdr:cNvSpPr>
          <a:spLocks/>
        </xdr:cNvSpPr>
      </xdr:nvSpPr>
      <xdr:spPr bwMode="auto">
        <a:xfrm>
          <a:off x="8013700" y="323786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47</xdr:row>
      <xdr:rowOff>88900</xdr:rowOff>
    </xdr:from>
    <xdr:to>
      <xdr:col>6</xdr:col>
      <xdr:colOff>0</xdr:colOff>
      <xdr:row>47</xdr:row>
      <xdr:rowOff>88900</xdr:rowOff>
    </xdr:to>
    <xdr:sp macro="" textlink="">
      <xdr:nvSpPr>
        <xdr:cNvPr id="3084" name="Line 12">
          <a:extLst>
            <a:ext uri="{FF2B5EF4-FFF2-40B4-BE49-F238E27FC236}">
              <a16:creationId xmlns:a16="http://schemas.microsoft.com/office/drawing/2014/main" id="{B93198F6-72D8-49B1-A937-6DAEED16BC29}"/>
            </a:ext>
          </a:extLst>
        </xdr:cNvPr>
        <xdr:cNvSpPr>
          <a:spLocks noChangeShapeType="1"/>
        </xdr:cNvSpPr>
      </xdr:nvSpPr>
      <xdr:spPr bwMode="auto">
        <a:xfrm flipH="1">
          <a:off x="8013700" y="9772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108</xdr:row>
      <xdr:rowOff>63500</xdr:rowOff>
    </xdr:from>
    <xdr:to>
      <xdr:col>6</xdr:col>
      <xdr:colOff>0</xdr:colOff>
      <xdr:row>108</xdr:row>
      <xdr:rowOff>63500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1C3888B0-C91E-4EDD-BC05-DA80AFA90FFF}"/>
            </a:ext>
          </a:extLst>
        </xdr:cNvPr>
        <xdr:cNvSpPr>
          <a:spLocks noChangeShapeType="1"/>
        </xdr:cNvSpPr>
      </xdr:nvSpPr>
      <xdr:spPr bwMode="auto">
        <a:xfrm flipH="1" flipV="1">
          <a:off x="8013700" y="2464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110</xdr:row>
      <xdr:rowOff>57150</xdr:rowOff>
    </xdr:from>
    <xdr:to>
      <xdr:col>6</xdr:col>
      <xdr:colOff>0</xdr:colOff>
      <xdr:row>110</xdr:row>
      <xdr:rowOff>57150</xdr:rowOff>
    </xdr:to>
    <xdr:sp macro="" textlink="">
      <xdr:nvSpPr>
        <xdr:cNvPr id="3086" name="Line 14">
          <a:extLst>
            <a:ext uri="{FF2B5EF4-FFF2-40B4-BE49-F238E27FC236}">
              <a16:creationId xmlns:a16="http://schemas.microsoft.com/office/drawing/2014/main" id="{729FC9B0-48FF-40A0-BB54-502B4C7F6CBC}"/>
            </a:ext>
          </a:extLst>
        </xdr:cNvPr>
        <xdr:cNvSpPr>
          <a:spLocks noChangeShapeType="1"/>
        </xdr:cNvSpPr>
      </xdr:nvSpPr>
      <xdr:spPr bwMode="auto">
        <a:xfrm flipH="1">
          <a:off x="8013700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108</xdr:row>
      <xdr:rowOff>63500</xdr:rowOff>
    </xdr:from>
    <xdr:to>
      <xdr:col>6</xdr:col>
      <xdr:colOff>0</xdr:colOff>
      <xdr:row>108</xdr:row>
      <xdr:rowOff>63500</xdr:rowOff>
    </xdr:to>
    <xdr:sp macro="" textlink="">
      <xdr:nvSpPr>
        <xdr:cNvPr id="3087" name="Line 15">
          <a:extLst>
            <a:ext uri="{FF2B5EF4-FFF2-40B4-BE49-F238E27FC236}">
              <a16:creationId xmlns:a16="http://schemas.microsoft.com/office/drawing/2014/main" id="{81B92EDC-819A-4C30-85EE-9AADEEEF218F}"/>
            </a:ext>
          </a:extLst>
        </xdr:cNvPr>
        <xdr:cNvSpPr>
          <a:spLocks noChangeShapeType="1"/>
        </xdr:cNvSpPr>
      </xdr:nvSpPr>
      <xdr:spPr bwMode="auto">
        <a:xfrm flipH="1">
          <a:off x="8013700" y="2464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108</xdr:row>
      <xdr:rowOff>63500</xdr:rowOff>
    </xdr:from>
    <xdr:to>
      <xdr:col>6</xdr:col>
      <xdr:colOff>0</xdr:colOff>
      <xdr:row>110</xdr:row>
      <xdr:rowOff>57150</xdr:rowOff>
    </xdr:to>
    <xdr:sp macro="" textlink="">
      <xdr:nvSpPr>
        <xdr:cNvPr id="3088" name="Line 16">
          <a:extLst>
            <a:ext uri="{FF2B5EF4-FFF2-40B4-BE49-F238E27FC236}">
              <a16:creationId xmlns:a16="http://schemas.microsoft.com/office/drawing/2014/main" id="{C2E3ED56-6DA8-4580-9732-54CF77BA81E0}"/>
            </a:ext>
          </a:extLst>
        </xdr:cNvPr>
        <xdr:cNvSpPr>
          <a:spLocks noChangeShapeType="1"/>
        </xdr:cNvSpPr>
      </xdr:nvSpPr>
      <xdr:spPr bwMode="auto">
        <a:xfrm>
          <a:off x="8013700" y="24644350"/>
          <a:ext cx="0" cy="425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88900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7F27FFD9-4493-4F20-B2AC-00A91D11B7E9}"/>
            </a:ext>
          </a:extLst>
        </xdr:cNvPr>
        <xdr:cNvSpPr>
          <a:spLocks noChangeShapeType="1"/>
        </xdr:cNvSpPr>
      </xdr:nvSpPr>
      <xdr:spPr bwMode="auto">
        <a:xfrm flipV="1">
          <a:off x="8013700" y="5782945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238</xdr:row>
      <xdr:rowOff>95250</xdr:rowOff>
    </xdr:from>
    <xdr:to>
      <xdr:col>6</xdr:col>
      <xdr:colOff>0</xdr:colOff>
      <xdr:row>238</xdr:row>
      <xdr:rowOff>95250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8577F63F-91E0-4D64-9B03-7A237BA6A3EE}"/>
            </a:ext>
          </a:extLst>
        </xdr:cNvPr>
        <xdr:cNvSpPr>
          <a:spLocks noChangeShapeType="1"/>
        </xdr:cNvSpPr>
      </xdr:nvSpPr>
      <xdr:spPr bwMode="auto">
        <a:xfrm>
          <a:off x="8013700" y="54902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171</xdr:row>
      <xdr:rowOff>88900</xdr:rowOff>
    </xdr:from>
    <xdr:to>
      <xdr:col>6</xdr:col>
      <xdr:colOff>0</xdr:colOff>
      <xdr:row>171</xdr:row>
      <xdr:rowOff>88900</xdr:rowOff>
    </xdr:to>
    <xdr:sp macro="" textlink="">
      <xdr:nvSpPr>
        <xdr:cNvPr id="3094" name="Line 22">
          <a:extLst>
            <a:ext uri="{FF2B5EF4-FFF2-40B4-BE49-F238E27FC236}">
              <a16:creationId xmlns:a16="http://schemas.microsoft.com/office/drawing/2014/main" id="{54A1BB1C-39BE-4940-872B-BA3DBBB6D81F}"/>
            </a:ext>
          </a:extLst>
        </xdr:cNvPr>
        <xdr:cNvSpPr>
          <a:spLocks noChangeShapeType="1"/>
        </xdr:cNvSpPr>
      </xdr:nvSpPr>
      <xdr:spPr bwMode="auto">
        <a:xfrm flipH="1">
          <a:off x="8013700" y="3891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174</xdr:row>
      <xdr:rowOff>101600</xdr:rowOff>
    </xdr:from>
    <xdr:to>
      <xdr:col>6</xdr:col>
      <xdr:colOff>0</xdr:colOff>
      <xdr:row>174</xdr:row>
      <xdr:rowOff>101600</xdr:rowOff>
    </xdr:to>
    <xdr:sp macro="" textlink="">
      <xdr:nvSpPr>
        <xdr:cNvPr id="3097" name="Line 25">
          <a:extLst>
            <a:ext uri="{FF2B5EF4-FFF2-40B4-BE49-F238E27FC236}">
              <a16:creationId xmlns:a16="http://schemas.microsoft.com/office/drawing/2014/main" id="{3A2400FF-E8F5-4301-A584-00D346A360C2}"/>
            </a:ext>
          </a:extLst>
        </xdr:cNvPr>
        <xdr:cNvSpPr>
          <a:spLocks noChangeShapeType="1"/>
        </xdr:cNvSpPr>
      </xdr:nvSpPr>
      <xdr:spPr bwMode="auto">
        <a:xfrm flipH="1" flipV="1">
          <a:off x="8013700" y="40227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173</xdr:row>
      <xdr:rowOff>88900</xdr:rowOff>
    </xdr:from>
    <xdr:to>
      <xdr:col>6</xdr:col>
      <xdr:colOff>0</xdr:colOff>
      <xdr:row>173</xdr:row>
      <xdr:rowOff>88900</xdr:rowOff>
    </xdr:to>
    <xdr:sp macro="" textlink="">
      <xdr:nvSpPr>
        <xdr:cNvPr id="3099" name="Line 27">
          <a:extLst>
            <a:ext uri="{FF2B5EF4-FFF2-40B4-BE49-F238E27FC236}">
              <a16:creationId xmlns:a16="http://schemas.microsoft.com/office/drawing/2014/main" id="{812A215C-1B11-43F8-8198-A47E805B1973}"/>
            </a:ext>
          </a:extLst>
        </xdr:cNvPr>
        <xdr:cNvSpPr>
          <a:spLocks noChangeShapeType="1"/>
        </xdr:cNvSpPr>
      </xdr:nvSpPr>
      <xdr:spPr bwMode="auto">
        <a:xfrm flipH="1">
          <a:off x="8013700" y="3999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173</xdr:row>
      <xdr:rowOff>88900</xdr:rowOff>
    </xdr:from>
    <xdr:to>
      <xdr:col>6</xdr:col>
      <xdr:colOff>0</xdr:colOff>
      <xdr:row>174</xdr:row>
      <xdr:rowOff>101600</xdr:rowOff>
    </xdr:to>
    <xdr:sp macro="" textlink="">
      <xdr:nvSpPr>
        <xdr:cNvPr id="3100" name="Line 28">
          <a:extLst>
            <a:ext uri="{FF2B5EF4-FFF2-40B4-BE49-F238E27FC236}">
              <a16:creationId xmlns:a16="http://schemas.microsoft.com/office/drawing/2014/main" id="{4C2489D9-38C5-43FC-86B0-558C0A432881}"/>
            </a:ext>
          </a:extLst>
        </xdr:cNvPr>
        <xdr:cNvSpPr>
          <a:spLocks noChangeShapeType="1"/>
        </xdr:cNvSpPr>
      </xdr:nvSpPr>
      <xdr:spPr bwMode="auto">
        <a:xfrm>
          <a:off x="8013700" y="399986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222</xdr:row>
      <xdr:rowOff>0</xdr:rowOff>
    </xdr:from>
    <xdr:to>
      <xdr:col>6</xdr:col>
      <xdr:colOff>0</xdr:colOff>
      <xdr:row>222</xdr:row>
      <xdr:rowOff>0</xdr:rowOff>
    </xdr:to>
    <xdr:sp macro="" textlink="">
      <xdr:nvSpPr>
        <xdr:cNvPr id="3101" name="Line 29">
          <a:extLst>
            <a:ext uri="{FF2B5EF4-FFF2-40B4-BE49-F238E27FC236}">
              <a16:creationId xmlns:a16="http://schemas.microsoft.com/office/drawing/2014/main" id="{14AC1A4C-3A54-4D64-8BA3-4227FD9B39B1}"/>
            </a:ext>
          </a:extLst>
        </xdr:cNvPr>
        <xdr:cNvSpPr>
          <a:spLocks noChangeShapeType="1"/>
        </xdr:cNvSpPr>
      </xdr:nvSpPr>
      <xdr:spPr bwMode="auto">
        <a:xfrm flipH="1">
          <a:off x="8013700" y="513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222</xdr:row>
      <xdr:rowOff>0</xdr:rowOff>
    </xdr:from>
    <xdr:to>
      <xdr:col>6</xdr:col>
      <xdr:colOff>0</xdr:colOff>
      <xdr:row>222</xdr:row>
      <xdr:rowOff>0</xdr:rowOff>
    </xdr:to>
    <xdr:sp macro="" textlink="">
      <xdr:nvSpPr>
        <xdr:cNvPr id="3102" name="Line 30">
          <a:extLst>
            <a:ext uri="{FF2B5EF4-FFF2-40B4-BE49-F238E27FC236}">
              <a16:creationId xmlns:a16="http://schemas.microsoft.com/office/drawing/2014/main" id="{BACFEB94-E2F0-48E8-B764-7F7660A6C352}"/>
            </a:ext>
          </a:extLst>
        </xdr:cNvPr>
        <xdr:cNvSpPr>
          <a:spLocks noChangeShapeType="1"/>
        </xdr:cNvSpPr>
      </xdr:nvSpPr>
      <xdr:spPr bwMode="auto">
        <a:xfrm flipH="1">
          <a:off x="8013700" y="513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222</xdr:row>
      <xdr:rowOff>0</xdr:rowOff>
    </xdr:from>
    <xdr:to>
      <xdr:col>6</xdr:col>
      <xdr:colOff>0</xdr:colOff>
      <xdr:row>222</xdr:row>
      <xdr:rowOff>0</xdr:rowOff>
    </xdr:to>
    <xdr:sp macro="" textlink="">
      <xdr:nvSpPr>
        <xdr:cNvPr id="3103" name="Line 31">
          <a:extLst>
            <a:ext uri="{FF2B5EF4-FFF2-40B4-BE49-F238E27FC236}">
              <a16:creationId xmlns:a16="http://schemas.microsoft.com/office/drawing/2014/main" id="{D72E26D7-66E4-449E-B2FE-7A80EB502910}"/>
            </a:ext>
          </a:extLst>
        </xdr:cNvPr>
        <xdr:cNvSpPr>
          <a:spLocks noChangeShapeType="1"/>
        </xdr:cNvSpPr>
      </xdr:nvSpPr>
      <xdr:spPr bwMode="auto">
        <a:xfrm flipH="1">
          <a:off x="8013700" y="513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222</xdr:row>
      <xdr:rowOff>0</xdr:rowOff>
    </xdr:from>
    <xdr:to>
      <xdr:col>6</xdr:col>
      <xdr:colOff>0</xdr:colOff>
      <xdr:row>222</xdr:row>
      <xdr:rowOff>0</xdr:rowOff>
    </xdr:to>
    <xdr:sp macro="" textlink="">
      <xdr:nvSpPr>
        <xdr:cNvPr id="3104" name="Line 32">
          <a:extLst>
            <a:ext uri="{FF2B5EF4-FFF2-40B4-BE49-F238E27FC236}">
              <a16:creationId xmlns:a16="http://schemas.microsoft.com/office/drawing/2014/main" id="{BB1A8623-F901-4BB7-B313-6CE0F7F6D3A1}"/>
            </a:ext>
          </a:extLst>
        </xdr:cNvPr>
        <xdr:cNvSpPr>
          <a:spLocks noChangeShapeType="1"/>
        </xdr:cNvSpPr>
      </xdr:nvSpPr>
      <xdr:spPr bwMode="auto">
        <a:xfrm flipV="1">
          <a:off x="8013700" y="513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0</xdr:rowOff>
    </xdr:to>
    <xdr:sp macro="" textlink="">
      <xdr:nvSpPr>
        <xdr:cNvPr id="3105" name="Line 33">
          <a:extLst>
            <a:ext uri="{FF2B5EF4-FFF2-40B4-BE49-F238E27FC236}">
              <a16:creationId xmlns:a16="http://schemas.microsoft.com/office/drawing/2014/main" id="{252FFA0B-D33F-4DDA-81F6-FFF2B42A020D}"/>
            </a:ext>
          </a:extLst>
        </xdr:cNvPr>
        <xdr:cNvSpPr>
          <a:spLocks noChangeShapeType="1"/>
        </xdr:cNvSpPr>
      </xdr:nvSpPr>
      <xdr:spPr bwMode="auto">
        <a:xfrm flipH="1">
          <a:off x="8013700" y="578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0</xdr:rowOff>
    </xdr:to>
    <xdr:sp macro="" textlink="">
      <xdr:nvSpPr>
        <xdr:cNvPr id="3106" name="Line 34">
          <a:extLst>
            <a:ext uri="{FF2B5EF4-FFF2-40B4-BE49-F238E27FC236}">
              <a16:creationId xmlns:a16="http://schemas.microsoft.com/office/drawing/2014/main" id="{B0AAC4ED-22C9-4BEF-9371-4E3691B704EA}"/>
            </a:ext>
          </a:extLst>
        </xdr:cNvPr>
        <xdr:cNvSpPr>
          <a:spLocks noChangeShapeType="1"/>
        </xdr:cNvSpPr>
      </xdr:nvSpPr>
      <xdr:spPr bwMode="auto">
        <a:xfrm>
          <a:off x="8013700" y="578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251</xdr:row>
      <xdr:rowOff>95250</xdr:rowOff>
    </xdr:from>
    <xdr:to>
      <xdr:col>6</xdr:col>
      <xdr:colOff>0</xdr:colOff>
      <xdr:row>251</xdr:row>
      <xdr:rowOff>95250</xdr:rowOff>
    </xdr:to>
    <xdr:sp macro="" textlink="">
      <xdr:nvSpPr>
        <xdr:cNvPr id="3107" name="Line 35">
          <a:extLst>
            <a:ext uri="{FF2B5EF4-FFF2-40B4-BE49-F238E27FC236}">
              <a16:creationId xmlns:a16="http://schemas.microsoft.com/office/drawing/2014/main" id="{BA1F5DF3-5003-4290-B9EA-DC27D484A1B8}"/>
            </a:ext>
          </a:extLst>
        </xdr:cNvPr>
        <xdr:cNvSpPr>
          <a:spLocks noChangeShapeType="1"/>
        </xdr:cNvSpPr>
      </xdr:nvSpPr>
      <xdr:spPr bwMode="auto">
        <a:xfrm flipH="1">
          <a:off x="8013700" y="58356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251</xdr:row>
      <xdr:rowOff>95250</xdr:rowOff>
    </xdr:from>
    <xdr:to>
      <xdr:col>6</xdr:col>
      <xdr:colOff>0</xdr:colOff>
      <xdr:row>252</xdr:row>
      <xdr:rowOff>107950</xdr:rowOff>
    </xdr:to>
    <xdr:sp macro="" textlink="">
      <xdr:nvSpPr>
        <xdr:cNvPr id="3108" name="Line 36">
          <a:extLst>
            <a:ext uri="{FF2B5EF4-FFF2-40B4-BE49-F238E27FC236}">
              <a16:creationId xmlns:a16="http://schemas.microsoft.com/office/drawing/2014/main" id="{E5512AE6-70D6-431B-9E41-4F644B29F1CF}"/>
            </a:ext>
          </a:extLst>
        </xdr:cNvPr>
        <xdr:cNvSpPr>
          <a:spLocks noChangeShapeType="1"/>
        </xdr:cNvSpPr>
      </xdr:nvSpPr>
      <xdr:spPr bwMode="auto">
        <a:xfrm>
          <a:off x="8013700" y="583565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222</xdr:row>
      <xdr:rowOff>0</xdr:rowOff>
    </xdr:from>
    <xdr:to>
      <xdr:col>6</xdr:col>
      <xdr:colOff>0</xdr:colOff>
      <xdr:row>222</xdr:row>
      <xdr:rowOff>0</xdr:rowOff>
    </xdr:to>
    <xdr:sp macro="" textlink="">
      <xdr:nvSpPr>
        <xdr:cNvPr id="3109" name="Line 37">
          <a:extLst>
            <a:ext uri="{FF2B5EF4-FFF2-40B4-BE49-F238E27FC236}">
              <a16:creationId xmlns:a16="http://schemas.microsoft.com/office/drawing/2014/main" id="{F95D1A0E-7E85-487B-BA0C-841B2B102223}"/>
            </a:ext>
          </a:extLst>
        </xdr:cNvPr>
        <xdr:cNvSpPr>
          <a:spLocks noChangeShapeType="1"/>
        </xdr:cNvSpPr>
      </xdr:nvSpPr>
      <xdr:spPr bwMode="auto">
        <a:xfrm flipH="1">
          <a:off x="8013700" y="51352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140</xdr:row>
      <xdr:rowOff>25400</xdr:rowOff>
    </xdr:from>
    <xdr:to>
      <xdr:col>6</xdr:col>
      <xdr:colOff>0</xdr:colOff>
      <xdr:row>140</xdr:row>
      <xdr:rowOff>25400</xdr:rowOff>
    </xdr:to>
    <xdr:sp macro="" textlink="">
      <xdr:nvSpPr>
        <xdr:cNvPr id="3110" name="Arc 38">
          <a:extLst>
            <a:ext uri="{FF2B5EF4-FFF2-40B4-BE49-F238E27FC236}">
              <a16:creationId xmlns:a16="http://schemas.microsoft.com/office/drawing/2014/main" id="{7C0408C4-B836-4BDE-8571-D52DA3CF15C7}"/>
            </a:ext>
          </a:extLst>
        </xdr:cNvPr>
        <xdr:cNvSpPr>
          <a:spLocks/>
        </xdr:cNvSpPr>
      </xdr:nvSpPr>
      <xdr:spPr bwMode="auto">
        <a:xfrm>
          <a:off x="8013700" y="32162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155</xdr:row>
      <xdr:rowOff>0</xdr:rowOff>
    </xdr:from>
    <xdr:to>
      <xdr:col>6</xdr:col>
      <xdr:colOff>0</xdr:colOff>
      <xdr:row>155</xdr:row>
      <xdr:rowOff>0</xdr:rowOff>
    </xdr:to>
    <xdr:sp macro="" textlink="">
      <xdr:nvSpPr>
        <xdr:cNvPr id="3111" name="Arc 39">
          <a:extLst>
            <a:ext uri="{FF2B5EF4-FFF2-40B4-BE49-F238E27FC236}">
              <a16:creationId xmlns:a16="http://schemas.microsoft.com/office/drawing/2014/main" id="{773E4998-09F1-4858-AFCD-C0F8782B9415}"/>
            </a:ext>
          </a:extLst>
        </xdr:cNvPr>
        <xdr:cNvSpPr>
          <a:spLocks/>
        </xdr:cNvSpPr>
      </xdr:nvSpPr>
      <xdr:spPr bwMode="auto">
        <a:xfrm>
          <a:off x="8013700" y="35375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18</xdr:row>
      <xdr:rowOff>50800</xdr:rowOff>
    </xdr:from>
    <xdr:to>
      <xdr:col>6</xdr:col>
      <xdr:colOff>0</xdr:colOff>
      <xdr:row>18</xdr:row>
      <xdr:rowOff>50800</xdr:rowOff>
    </xdr:to>
    <xdr:sp macro="" textlink="">
      <xdr:nvSpPr>
        <xdr:cNvPr id="3113" name="Line 41">
          <a:extLst>
            <a:ext uri="{FF2B5EF4-FFF2-40B4-BE49-F238E27FC236}">
              <a16:creationId xmlns:a16="http://schemas.microsoft.com/office/drawing/2014/main" id="{65622FB2-117A-485B-9C27-76694BC1FF04}"/>
            </a:ext>
          </a:extLst>
        </xdr:cNvPr>
        <xdr:cNvSpPr>
          <a:spLocks noChangeShapeType="1"/>
        </xdr:cNvSpPr>
      </xdr:nvSpPr>
      <xdr:spPr bwMode="auto">
        <a:xfrm>
          <a:off x="8013700" y="3473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86</xdr:row>
      <xdr:rowOff>57150</xdr:rowOff>
    </xdr:from>
    <xdr:to>
      <xdr:col>6</xdr:col>
      <xdr:colOff>0</xdr:colOff>
      <xdr:row>86</xdr:row>
      <xdr:rowOff>57150</xdr:rowOff>
    </xdr:to>
    <xdr:sp macro="" textlink="">
      <xdr:nvSpPr>
        <xdr:cNvPr id="3127" name="Line 55">
          <a:extLst>
            <a:ext uri="{FF2B5EF4-FFF2-40B4-BE49-F238E27FC236}">
              <a16:creationId xmlns:a16="http://schemas.microsoft.com/office/drawing/2014/main" id="{DB499380-805C-49EC-81AD-4BE91E4C1C59}"/>
            </a:ext>
          </a:extLst>
        </xdr:cNvPr>
        <xdr:cNvSpPr>
          <a:spLocks noChangeShapeType="1"/>
        </xdr:cNvSpPr>
      </xdr:nvSpPr>
      <xdr:spPr bwMode="auto">
        <a:xfrm>
          <a:off x="8013700" y="19024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114</xdr:row>
      <xdr:rowOff>57150</xdr:rowOff>
    </xdr:from>
    <xdr:to>
      <xdr:col>6</xdr:col>
      <xdr:colOff>0</xdr:colOff>
      <xdr:row>114</xdr:row>
      <xdr:rowOff>57150</xdr:rowOff>
    </xdr:to>
    <xdr:sp macro="" textlink="">
      <xdr:nvSpPr>
        <xdr:cNvPr id="3129" name="Line 57">
          <a:extLst>
            <a:ext uri="{FF2B5EF4-FFF2-40B4-BE49-F238E27FC236}">
              <a16:creationId xmlns:a16="http://schemas.microsoft.com/office/drawing/2014/main" id="{63D237B5-C7E8-427F-BAF8-83C95494F9CE}"/>
            </a:ext>
          </a:extLst>
        </xdr:cNvPr>
        <xdr:cNvSpPr>
          <a:spLocks noChangeShapeType="1"/>
        </xdr:cNvSpPr>
      </xdr:nvSpPr>
      <xdr:spPr bwMode="auto">
        <a:xfrm>
          <a:off x="8013700" y="2593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116</xdr:row>
      <xdr:rowOff>57150</xdr:rowOff>
    </xdr:from>
    <xdr:to>
      <xdr:col>6</xdr:col>
      <xdr:colOff>0</xdr:colOff>
      <xdr:row>116</xdr:row>
      <xdr:rowOff>57150</xdr:rowOff>
    </xdr:to>
    <xdr:sp macro="" textlink="">
      <xdr:nvSpPr>
        <xdr:cNvPr id="3131" name="Line 59">
          <a:extLst>
            <a:ext uri="{FF2B5EF4-FFF2-40B4-BE49-F238E27FC236}">
              <a16:creationId xmlns:a16="http://schemas.microsoft.com/office/drawing/2014/main" id="{41B90BF7-D29C-4ADD-9781-5E06552AEDFC}"/>
            </a:ext>
          </a:extLst>
        </xdr:cNvPr>
        <xdr:cNvSpPr>
          <a:spLocks noChangeShapeType="1"/>
        </xdr:cNvSpPr>
      </xdr:nvSpPr>
      <xdr:spPr bwMode="auto">
        <a:xfrm>
          <a:off x="8013700" y="2636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108</xdr:row>
      <xdr:rowOff>57150</xdr:rowOff>
    </xdr:from>
    <xdr:to>
      <xdr:col>6</xdr:col>
      <xdr:colOff>0</xdr:colOff>
      <xdr:row>108</xdr:row>
      <xdr:rowOff>57150</xdr:rowOff>
    </xdr:to>
    <xdr:sp macro="" textlink="">
      <xdr:nvSpPr>
        <xdr:cNvPr id="3133" name="Line 61">
          <a:extLst>
            <a:ext uri="{FF2B5EF4-FFF2-40B4-BE49-F238E27FC236}">
              <a16:creationId xmlns:a16="http://schemas.microsoft.com/office/drawing/2014/main" id="{868ACCD0-94AC-4D00-9508-D698384E896C}"/>
            </a:ext>
          </a:extLst>
        </xdr:cNvPr>
        <xdr:cNvSpPr>
          <a:spLocks noChangeShapeType="1"/>
        </xdr:cNvSpPr>
      </xdr:nvSpPr>
      <xdr:spPr bwMode="auto">
        <a:xfrm>
          <a:off x="8013700" y="24638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127</xdr:row>
      <xdr:rowOff>25400</xdr:rowOff>
    </xdr:from>
    <xdr:to>
      <xdr:col>4</xdr:col>
      <xdr:colOff>0</xdr:colOff>
      <xdr:row>127</xdr:row>
      <xdr:rowOff>25400</xdr:rowOff>
    </xdr:to>
    <xdr:sp macro="" textlink="">
      <xdr:nvSpPr>
        <xdr:cNvPr id="3200" name="Arc 128">
          <a:extLst>
            <a:ext uri="{FF2B5EF4-FFF2-40B4-BE49-F238E27FC236}">
              <a16:creationId xmlns:a16="http://schemas.microsoft.com/office/drawing/2014/main" id="{F934980C-D64D-4748-B07F-5B89EE5ACC8B}"/>
            </a:ext>
          </a:extLst>
        </xdr:cNvPr>
        <xdr:cNvSpPr>
          <a:spLocks/>
        </xdr:cNvSpPr>
      </xdr:nvSpPr>
      <xdr:spPr bwMode="auto">
        <a:xfrm>
          <a:off x="2565400" y="287083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133</xdr:row>
      <xdr:rowOff>0</xdr:rowOff>
    </xdr:from>
    <xdr:to>
      <xdr:col>4</xdr:col>
      <xdr:colOff>0</xdr:colOff>
      <xdr:row>133</xdr:row>
      <xdr:rowOff>0</xdr:rowOff>
    </xdr:to>
    <xdr:sp macro="" textlink="">
      <xdr:nvSpPr>
        <xdr:cNvPr id="3201" name="Arc 129">
          <a:extLst>
            <a:ext uri="{FF2B5EF4-FFF2-40B4-BE49-F238E27FC236}">
              <a16:creationId xmlns:a16="http://schemas.microsoft.com/office/drawing/2014/main" id="{D39E5773-7C44-4C53-976A-2BAA3D94EF50}"/>
            </a:ext>
          </a:extLst>
        </xdr:cNvPr>
        <xdr:cNvSpPr>
          <a:spLocks/>
        </xdr:cNvSpPr>
      </xdr:nvSpPr>
      <xdr:spPr bwMode="auto">
        <a:xfrm>
          <a:off x="2565400" y="306260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200</xdr:row>
      <xdr:rowOff>19050</xdr:rowOff>
    </xdr:from>
    <xdr:to>
      <xdr:col>5</xdr:col>
      <xdr:colOff>444500</xdr:colOff>
      <xdr:row>200</xdr:row>
      <xdr:rowOff>88900</xdr:rowOff>
    </xdr:to>
    <xdr:grpSp>
      <xdr:nvGrpSpPr>
        <xdr:cNvPr id="3202" name="Group 130">
          <a:extLst>
            <a:ext uri="{FF2B5EF4-FFF2-40B4-BE49-F238E27FC236}">
              <a16:creationId xmlns:a16="http://schemas.microsoft.com/office/drawing/2014/main" id="{14F267D4-99FA-46E2-B7FF-09356007CDDA}"/>
            </a:ext>
          </a:extLst>
        </xdr:cNvPr>
        <xdr:cNvGrpSpPr>
          <a:grpSpLocks/>
        </xdr:cNvGrpSpPr>
      </xdr:nvGrpSpPr>
      <xdr:grpSpPr bwMode="auto">
        <a:xfrm>
          <a:off x="3600450" y="43748325"/>
          <a:ext cx="66675" cy="66675"/>
          <a:chOff x="429" y="4667"/>
          <a:chExt cx="11" cy="12"/>
        </a:xfrm>
      </xdr:grpSpPr>
      <xdr:sp macro="" textlink="">
        <xdr:nvSpPr>
          <xdr:cNvPr id="3203" name="Oval 131">
            <a:extLst>
              <a:ext uri="{FF2B5EF4-FFF2-40B4-BE49-F238E27FC236}">
                <a16:creationId xmlns:a16="http://schemas.microsoft.com/office/drawing/2014/main" id="{CCBEA593-36A4-4F98-BA27-B05F3FA19FA3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204" name="Text Box 132">
            <a:extLst>
              <a:ext uri="{FF2B5EF4-FFF2-40B4-BE49-F238E27FC236}">
                <a16:creationId xmlns:a16="http://schemas.microsoft.com/office/drawing/2014/main" id="{FA12C361-752D-4669-9EF3-FFA503C602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126</xdr:row>
      <xdr:rowOff>25400</xdr:rowOff>
    </xdr:from>
    <xdr:to>
      <xdr:col>4</xdr:col>
      <xdr:colOff>0</xdr:colOff>
      <xdr:row>126</xdr:row>
      <xdr:rowOff>25400</xdr:rowOff>
    </xdr:to>
    <xdr:sp macro="" textlink="">
      <xdr:nvSpPr>
        <xdr:cNvPr id="3205" name="Arc 133">
          <a:extLst>
            <a:ext uri="{FF2B5EF4-FFF2-40B4-BE49-F238E27FC236}">
              <a16:creationId xmlns:a16="http://schemas.microsoft.com/office/drawing/2014/main" id="{AFE5B293-6AFE-4EC2-86E1-8269D207B99E}"/>
            </a:ext>
          </a:extLst>
        </xdr:cNvPr>
        <xdr:cNvSpPr>
          <a:spLocks/>
        </xdr:cNvSpPr>
      </xdr:nvSpPr>
      <xdr:spPr bwMode="auto">
        <a:xfrm>
          <a:off x="2565400" y="28492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197</xdr:row>
      <xdr:rowOff>19050</xdr:rowOff>
    </xdr:from>
    <xdr:to>
      <xdr:col>5</xdr:col>
      <xdr:colOff>444500</xdr:colOff>
      <xdr:row>197</xdr:row>
      <xdr:rowOff>88900</xdr:rowOff>
    </xdr:to>
    <xdr:grpSp>
      <xdr:nvGrpSpPr>
        <xdr:cNvPr id="3207" name="Group 135">
          <a:extLst>
            <a:ext uri="{FF2B5EF4-FFF2-40B4-BE49-F238E27FC236}">
              <a16:creationId xmlns:a16="http://schemas.microsoft.com/office/drawing/2014/main" id="{9C8BD7B1-06F7-4A73-944C-5C4DE8F1874B}"/>
            </a:ext>
          </a:extLst>
        </xdr:cNvPr>
        <xdr:cNvGrpSpPr>
          <a:grpSpLocks/>
        </xdr:cNvGrpSpPr>
      </xdr:nvGrpSpPr>
      <xdr:grpSpPr bwMode="auto">
        <a:xfrm>
          <a:off x="3600450" y="43091100"/>
          <a:ext cx="66675" cy="66675"/>
          <a:chOff x="429" y="4667"/>
          <a:chExt cx="11" cy="12"/>
        </a:xfrm>
      </xdr:grpSpPr>
      <xdr:sp macro="" textlink="">
        <xdr:nvSpPr>
          <xdr:cNvPr id="3208" name="Oval 136">
            <a:extLst>
              <a:ext uri="{FF2B5EF4-FFF2-40B4-BE49-F238E27FC236}">
                <a16:creationId xmlns:a16="http://schemas.microsoft.com/office/drawing/2014/main" id="{3EC18D1E-D8E0-4A78-AB38-354AEEDE52F8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209" name="Text Box 137">
            <a:extLst>
              <a:ext uri="{FF2B5EF4-FFF2-40B4-BE49-F238E27FC236}">
                <a16:creationId xmlns:a16="http://schemas.microsoft.com/office/drawing/2014/main" id="{6C8A378F-D768-4BBF-AA77-123CEDC96A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135</xdr:row>
      <xdr:rowOff>25400</xdr:rowOff>
    </xdr:from>
    <xdr:to>
      <xdr:col>4</xdr:col>
      <xdr:colOff>0</xdr:colOff>
      <xdr:row>135</xdr:row>
      <xdr:rowOff>25400</xdr:rowOff>
    </xdr:to>
    <xdr:sp macro="" textlink="">
      <xdr:nvSpPr>
        <xdr:cNvPr id="6145" name="Arc 1">
          <a:extLst>
            <a:ext uri="{FF2B5EF4-FFF2-40B4-BE49-F238E27FC236}">
              <a16:creationId xmlns:a16="http://schemas.microsoft.com/office/drawing/2014/main" id="{6C3101D5-BFF4-49A1-A074-F7F83FE9EF57}"/>
            </a:ext>
          </a:extLst>
        </xdr:cNvPr>
        <xdr:cNvSpPr>
          <a:spLocks/>
        </xdr:cNvSpPr>
      </xdr:nvSpPr>
      <xdr:spPr bwMode="auto">
        <a:xfrm>
          <a:off x="2571750" y="294576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sp macro="" textlink="">
      <xdr:nvSpPr>
        <xdr:cNvPr id="6146" name="Arc 2">
          <a:extLst>
            <a:ext uri="{FF2B5EF4-FFF2-40B4-BE49-F238E27FC236}">
              <a16:creationId xmlns:a16="http://schemas.microsoft.com/office/drawing/2014/main" id="{8A91EF69-B373-465F-A9B3-8D5CF9757D70}"/>
            </a:ext>
          </a:extLst>
        </xdr:cNvPr>
        <xdr:cNvSpPr>
          <a:spLocks/>
        </xdr:cNvSpPr>
      </xdr:nvSpPr>
      <xdr:spPr bwMode="auto">
        <a:xfrm>
          <a:off x="2571750" y="313753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214</xdr:row>
      <xdr:rowOff>19050</xdr:rowOff>
    </xdr:from>
    <xdr:to>
      <xdr:col>5</xdr:col>
      <xdr:colOff>444500</xdr:colOff>
      <xdr:row>214</xdr:row>
      <xdr:rowOff>88900</xdr:rowOff>
    </xdr:to>
    <xdr:grpSp>
      <xdr:nvGrpSpPr>
        <xdr:cNvPr id="6147" name="Group 3">
          <a:extLst>
            <a:ext uri="{FF2B5EF4-FFF2-40B4-BE49-F238E27FC236}">
              <a16:creationId xmlns:a16="http://schemas.microsoft.com/office/drawing/2014/main" id="{08E7E140-964E-443E-9E01-2B0DD8EA1474}"/>
            </a:ext>
          </a:extLst>
        </xdr:cNvPr>
        <xdr:cNvGrpSpPr>
          <a:grpSpLocks/>
        </xdr:cNvGrpSpPr>
      </xdr:nvGrpSpPr>
      <xdr:grpSpPr bwMode="auto">
        <a:xfrm>
          <a:off x="3352800" y="46507400"/>
          <a:ext cx="63500" cy="69850"/>
          <a:chOff x="429" y="4667"/>
          <a:chExt cx="11" cy="12"/>
        </a:xfrm>
      </xdr:grpSpPr>
      <xdr:sp macro="" textlink="">
        <xdr:nvSpPr>
          <xdr:cNvPr id="6148" name="Oval 4">
            <a:extLst>
              <a:ext uri="{FF2B5EF4-FFF2-40B4-BE49-F238E27FC236}">
                <a16:creationId xmlns:a16="http://schemas.microsoft.com/office/drawing/2014/main" id="{704F92BE-B83E-4DA0-B3C1-CACBE78B0566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149" name="Text Box 5">
            <a:extLst>
              <a:ext uri="{FF2B5EF4-FFF2-40B4-BE49-F238E27FC236}">
                <a16:creationId xmlns:a16="http://schemas.microsoft.com/office/drawing/2014/main" id="{8AE7FF32-005D-453C-813F-B78562F250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17</xdr:col>
      <xdr:colOff>0</xdr:colOff>
      <xdr:row>134</xdr:row>
      <xdr:rowOff>25400</xdr:rowOff>
    </xdr:from>
    <xdr:to>
      <xdr:col>17</xdr:col>
      <xdr:colOff>0</xdr:colOff>
      <xdr:row>134</xdr:row>
      <xdr:rowOff>25400</xdr:rowOff>
    </xdr:to>
    <xdr:sp macro="" textlink="">
      <xdr:nvSpPr>
        <xdr:cNvPr id="6150" name="Arc 6">
          <a:extLst>
            <a:ext uri="{FF2B5EF4-FFF2-40B4-BE49-F238E27FC236}">
              <a16:creationId xmlns:a16="http://schemas.microsoft.com/office/drawing/2014/main" id="{7A8D4CE0-90D3-44AA-A3EC-30D0736A49AF}"/>
            </a:ext>
          </a:extLst>
        </xdr:cNvPr>
        <xdr:cNvSpPr>
          <a:spLocks/>
        </xdr:cNvSpPr>
      </xdr:nvSpPr>
      <xdr:spPr bwMode="auto">
        <a:xfrm>
          <a:off x="12674600" y="29241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142</xdr:row>
      <xdr:rowOff>0</xdr:rowOff>
    </xdr:from>
    <xdr:to>
      <xdr:col>17</xdr:col>
      <xdr:colOff>0</xdr:colOff>
      <xdr:row>142</xdr:row>
      <xdr:rowOff>0</xdr:rowOff>
    </xdr:to>
    <xdr:sp macro="" textlink="">
      <xdr:nvSpPr>
        <xdr:cNvPr id="6151" name="Arc 7">
          <a:extLst>
            <a:ext uri="{FF2B5EF4-FFF2-40B4-BE49-F238E27FC236}">
              <a16:creationId xmlns:a16="http://schemas.microsoft.com/office/drawing/2014/main" id="{CB31BDC8-6A49-4F8B-9CBE-8BCF07014504}"/>
            </a:ext>
          </a:extLst>
        </xdr:cNvPr>
        <xdr:cNvSpPr>
          <a:spLocks/>
        </xdr:cNvSpPr>
      </xdr:nvSpPr>
      <xdr:spPr bwMode="auto">
        <a:xfrm>
          <a:off x="12674600" y="309435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18</xdr:col>
      <xdr:colOff>381000</xdr:colOff>
      <xdr:row>211</xdr:row>
      <xdr:rowOff>19050</xdr:rowOff>
    </xdr:from>
    <xdr:to>
      <xdr:col>18</xdr:col>
      <xdr:colOff>444500</xdr:colOff>
      <xdr:row>211</xdr:row>
      <xdr:rowOff>88900</xdr:rowOff>
    </xdr:to>
    <xdr:grpSp>
      <xdr:nvGrpSpPr>
        <xdr:cNvPr id="6152" name="Group 8">
          <a:extLst>
            <a:ext uri="{FF2B5EF4-FFF2-40B4-BE49-F238E27FC236}">
              <a16:creationId xmlns:a16="http://schemas.microsoft.com/office/drawing/2014/main" id="{351D4A47-CA33-47F2-8C8A-A4E60EBB9D71}"/>
            </a:ext>
          </a:extLst>
        </xdr:cNvPr>
        <xdr:cNvGrpSpPr>
          <a:grpSpLocks/>
        </xdr:cNvGrpSpPr>
      </xdr:nvGrpSpPr>
      <xdr:grpSpPr bwMode="auto">
        <a:xfrm>
          <a:off x="13589000" y="45859700"/>
          <a:ext cx="63500" cy="69850"/>
          <a:chOff x="429" y="4667"/>
          <a:chExt cx="11" cy="12"/>
        </a:xfrm>
      </xdr:grpSpPr>
      <xdr:sp macro="" textlink="">
        <xdr:nvSpPr>
          <xdr:cNvPr id="6153" name="Oval 9">
            <a:extLst>
              <a:ext uri="{FF2B5EF4-FFF2-40B4-BE49-F238E27FC236}">
                <a16:creationId xmlns:a16="http://schemas.microsoft.com/office/drawing/2014/main" id="{39EE8A89-718C-4451-9C8D-75F01003C572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154" name="Text Box 10">
            <a:extLst>
              <a:ext uri="{FF2B5EF4-FFF2-40B4-BE49-F238E27FC236}">
                <a16:creationId xmlns:a16="http://schemas.microsoft.com/office/drawing/2014/main" id="{EF3156F8-98B9-4545-B6FF-E6CD78695C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6</xdr:col>
      <xdr:colOff>0</xdr:colOff>
      <xdr:row>155</xdr:row>
      <xdr:rowOff>25400</xdr:rowOff>
    </xdr:from>
    <xdr:to>
      <xdr:col>6</xdr:col>
      <xdr:colOff>0</xdr:colOff>
      <xdr:row>155</xdr:row>
      <xdr:rowOff>25400</xdr:rowOff>
    </xdr:to>
    <xdr:sp macro="" textlink="">
      <xdr:nvSpPr>
        <xdr:cNvPr id="6155" name="Arc 11">
          <a:extLst>
            <a:ext uri="{FF2B5EF4-FFF2-40B4-BE49-F238E27FC236}">
              <a16:creationId xmlns:a16="http://schemas.microsoft.com/office/drawing/2014/main" id="{7E63C898-B381-47CE-BF21-A10B9883EFA3}"/>
            </a:ext>
          </a:extLst>
        </xdr:cNvPr>
        <xdr:cNvSpPr>
          <a:spLocks/>
        </xdr:cNvSpPr>
      </xdr:nvSpPr>
      <xdr:spPr bwMode="auto">
        <a:xfrm>
          <a:off x="7054850" y="337756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44</xdr:row>
      <xdr:rowOff>88900</xdr:rowOff>
    </xdr:from>
    <xdr:to>
      <xdr:col>6</xdr:col>
      <xdr:colOff>0</xdr:colOff>
      <xdr:row>44</xdr:row>
      <xdr:rowOff>88900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984C364C-0B5E-4ADF-8240-8AC8572886F6}"/>
            </a:ext>
          </a:extLst>
        </xdr:cNvPr>
        <xdr:cNvSpPr>
          <a:spLocks noChangeShapeType="1"/>
        </xdr:cNvSpPr>
      </xdr:nvSpPr>
      <xdr:spPr bwMode="auto">
        <a:xfrm flipH="1">
          <a:off x="7054850" y="9874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117</xdr:row>
      <xdr:rowOff>63500</xdr:rowOff>
    </xdr:from>
    <xdr:to>
      <xdr:col>6</xdr:col>
      <xdr:colOff>0</xdr:colOff>
      <xdr:row>117</xdr:row>
      <xdr:rowOff>63500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E16B2C3A-16D5-4434-9F2C-72938E863199}"/>
            </a:ext>
          </a:extLst>
        </xdr:cNvPr>
        <xdr:cNvSpPr>
          <a:spLocks noChangeShapeType="1"/>
        </xdr:cNvSpPr>
      </xdr:nvSpPr>
      <xdr:spPr bwMode="auto">
        <a:xfrm flipH="1" flipV="1">
          <a:off x="7054850" y="25609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119</xdr:row>
      <xdr:rowOff>57150</xdr:rowOff>
    </xdr:from>
    <xdr:to>
      <xdr:col>6</xdr:col>
      <xdr:colOff>0</xdr:colOff>
      <xdr:row>119</xdr:row>
      <xdr:rowOff>57150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8128407E-7EE8-409D-BFFC-BB5834E1393B}"/>
            </a:ext>
          </a:extLst>
        </xdr:cNvPr>
        <xdr:cNvSpPr>
          <a:spLocks noChangeShapeType="1"/>
        </xdr:cNvSpPr>
      </xdr:nvSpPr>
      <xdr:spPr bwMode="auto">
        <a:xfrm flipH="1">
          <a:off x="7054850" y="26035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117</xdr:row>
      <xdr:rowOff>63500</xdr:rowOff>
    </xdr:from>
    <xdr:to>
      <xdr:col>6</xdr:col>
      <xdr:colOff>0</xdr:colOff>
      <xdr:row>117</xdr:row>
      <xdr:rowOff>63500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A7F58E9E-672E-4445-8F4E-C08EBA25EA65}"/>
            </a:ext>
          </a:extLst>
        </xdr:cNvPr>
        <xdr:cNvSpPr>
          <a:spLocks noChangeShapeType="1"/>
        </xdr:cNvSpPr>
      </xdr:nvSpPr>
      <xdr:spPr bwMode="auto">
        <a:xfrm flipH="1">
          <a:off x="7054850" y="25609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117</xdr:row>
      <xdr:rowOff>63500</xdr:rowOff>
    </xdr:from>
    <xdr:to>
      <xdr:col>6</xdr:col>
      <xdr:colOff>0</xdr:colOff>
      <xdr:row>119</xdr:row>
      <xdr:rowOff>57150</xdr:rowOff>
    </xdr:to>
    <xdr:sp macro="" textlink="">
      <xdr:nvSpPr>
        <xdr:cNvPr id="6160" name="Line 16">
          <a:extLst>
            <a:ext uri="{FF2B5EF4-FFF2-40B4-BE49-F238E27FC236}">
              <a16:creationId xmlns:a16="http://schemas.microsoft.com/office/drawing/2014/main" id="{0E2545AF-8E73-421D-95A7-D450E11D07FB}"/>
            </a:ext>
          </a:extLst>
        </xdr:cNvPr>
        <xdr:cNvSpPr>
          <a:spLocks noChangeShapeType="1"/>
        </xdr:cNvSpPr>
      </xdr:nvSpPr>
      <xdr:spPr bwMode="auto">
        <a:xfrm>
          <a:off x="7054850" y="25609550"/>
          <a:ext cx="0" cy="425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279</xdr:row>
      <xdr:rowOff>0</xdr:rowOff>
    </xdr:from>
    <xdr:to>
      <xdr:col>6</xdr:col>
      <xdr:colOff>0</xdr:colOff>
      <xdr:row>279</xdr:row>
      <xdr:rowOff>88900</xdr:rowOff>
    </xdr:to>
    <xdr:sp macro="" textlink="">
      <xdr:nvSpPr>
        <xdr:cNvPr id="6161" name="Line 17">
          <a:extLst>
            <a:ext uri="{FF2B5EF4-FFF2-40B4-BE49-F238E27FC236}">
              <a16:creationId xmlns:a16="http://schemas.microsoft.com/office/drawing/2014/main" id="{8F7F296E-630C-4329-89DE-5A8989AA3888}"/>
            </a:ext>
          </a:extLst>
        </xdr:cNvPr>
        <xdr:cNvSpPr>
          <a:spLocks noChangeShapeType="1"/>
        </xdr:cNvSpPr>
      </xdr:nvSpPr>
      <xdr:spPr bwMode="auto">
        <a:xfrm flipV="1">
          <a:off x="7054850" y="6052185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265</xdr:row>
      <xdr:rowOff>95250</xdr:rowOff>
    </xdr:from>
    <xdr:to>
      <xdr:col>6</xdr:col>
      <xdr:colOff>0</xdr:colOff>
      <xdr:row>265</xdr:row>
      <xdr:rowOff>95250</xdr:rowOff>
    </xdr:to>
    <xdr:sp macro="" textlink="">
      <xdr:nvSpPr>
        <xdr:cNvPr id="6162" name="Line 18">
          <a:extLst>
            <a:ext uri="{FF2B5EF4-FFF2-40B4-BE49-F238E27FC236}">
              <a16:creationId xmlns:a16="http://schemas.microsoft.com/office/drawing/2014/main" id="{7EBB8D14-D3AD-4BBF-80E1-4AF99788267F}"/>
            </a:ext>
          </a:extLst>
        </xdr:cNvPr>
        <xdr:cNvSpPr>
          <a:spLocks noChangeShapeType="1"/>
        </xdr:cNvSpPr>
      </xdr:nvSpPr>
      <xdr:spPr bwMode="auto">
        <a:xfrm>
          <a:off x="7054850" y="5759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190</xdr:row>
      <xdr:rowOff>88900</xdr:rowOff>
    </xdr:from>
    <xdr:to>
      <xdr:col>6</xdr:col>
      <xdr:colOff>0</xdr:colOff>
      <xdr:row>190</xdr:row>
      <xdr:rowOff>88900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5D400637-5E4B-4A2D-A526-9E05FD94B2F3}"/>
            </a:ext>
          </a:extLst>
        </xdr:cNvPr>
        <xdr:cNvSpPr>
          <a:spLocks noChangeShapeType="1"/>
        </xdr:cNvSpPr>
      </xdr:nvSpPr>
      <xdr:spPr bwMode="auto">
        <a:xfrm flipH="1">
          <a:off x="7054850" y="41395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186</xdr:row>
      <xdr:rowOff>88900</xdr:rowOff>
    </xdr:from>
    <xdr:to>
      <xdr:col>6</xdr:col>
      <xdr:colOff>0</xdr:colOff>
      <xdr:row>186</xdr:row>
      <xdr:rowOff>88900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3501331C-EE66-4629-91CA-822ACD8B018A}"/>
            </a:ext>
          </a:extLst>
        </xdr:cNvPr>
        <xdr:cNvSpPr>
          <a:spLocks noChangeShapeType="1"/>
        </xdr:cNvSpPr>
      </xdr:nvSpPr>
      <xdr:spPr bwMode="auto">
        <a:xfrm flipH="1">
          <a:off x="7054850" y="40532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189</xdr:row>
      <xdr:rowOff>88900</xdr:rowOff>
    </xdr:from>
    <xdr:to>
      <xdr:col>6</xdr:col>
      <xdr:colOff>0</xdr:colOff>
      <xdr:row>190</xdr:row>
      <xdr:rowOff>88900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4A3ECDB1-FA83-47EB-BD1D-FE87AD7AE604}"/>
            </a:ext>
          </a:extLst>
        </xdr:cNvPr>
        <xdr:cNvSpPr>
          <a:spLocks noChangeShapeType="1"/>
        </xdr:cNvSpPr>
      </xdr:nvSpPr>
      <xdr:spPr bwMode="auto">
        <a:xfrm>
          <a:off x="7054850" y="4117975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193</xdr:row>
      <xdr:rowOff>101600</xdr:rowOff>
    </xdr:from>
    <xdr:to>
      <xdr:col>6</xdr:col>
      <xdr:colOff>0</xdr:colOff>
      <xdr:row>193</xdr:row>
      <xdr:rowOff>101600</xdr:rowOff>
    </xdr:to>
    <xdr:sp macro="" textlink="">
      <xdr:nvSpPr>
        <xdr:cNvPr id="6166" name="Line 22">
          <a:extLst>
            <a:ext uri="{FF2B5EF4-FFF2-40B4-BE49-F238E27FC236}">
              <a16:creationId xmlns:a16="http://schemas.microsoft.com/office/drawing/2014/main" id="{E0655150-16D1-4152-9A3F-18BE16BA802F}"/>
            </a:ext>
          </a:extLst>
        </xdr:cNvPr>
        <xdr:cNvSpPr>
          <a:spLocks noChangeShapeType="1"/>
        </xdr:cNvSpPr>
      </xdr:nvSpPr>
      <xdr:spPr bwMode="auto">
        <a:xfrm flipH="1" flipV="1">
          <a:off x="7054850" y="4205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189</xdr:row>
      <xdr:rowOff>69850</xdr:rowOff>
    </xdr:from>
    <xdr:to>
      <xdr:col>6</xdr:col>
      <xdr:colOff>0</xdr:colOff>
      <xdr:row>193</xdr:row>
      <xdr:rowOff>107950</xdr:rowOff>
    </xdr:to>
    <xdr:sp macro="" textlink="">
      <xdr:nvSpPr>
        <xdr:cNvPr id="6167" name="Line 23">
          <a:extLst>
            <a:ext uri="{FF2B5EF4-FFF2-40B4-BE49-F238E27FC236}">
              <a16:creationId xmlns:a16="http://schemas.microsoft.com/office/drawing/2014/main" id="{11D76040-AE71-4D8C-9F86-B7EC5327E998}"/>
            </a:ext>
          </a:extLst>
        </xdr:cNvPr>
        <xdr:cNvSpPr>
          <a:spLocks noChangeShapeType="1"/>
        </xdr:cNvSpPr>
      </xdr:nvSpPr>
      <xdr:spPr bwMode="auto">
        <a:xfrm flipV="1">
          <a:off x="7054850" y="41160700"/>
          <a:ext cx="0" cy="901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192</xdr:row>
      <xdr:rowOff>88900</xdr:rowOff>
    </xdr:from>
    <xdr:to>
      <xdr:col>6</xdr:col>
      <xdr:colOff>0</xdr:colOff>
      <xdr:row>192</xdr:row>
      <xdr:rowOff>88900</xdr:rowOff>
    </xdr:to>
    <xdr:sp macro="" textlink="">
      <xdr:nvSpPr>
        <xdr:cNvPr id="6168" name="Line 24">
          <a:extLst>
            <a:ext uri="{FF2B5EF4-FFF2-40B4-BE49-F238E27FC236}">
              <a16:creationId xmlns:a16="http://schemas.microsoft.com/office/drawing/2014/main" id="{B8246539-BC81-4061-A611-A2FBEA225551}"/>
            </a:ext>
          </a:extLst>
        </xdr:cNvPr>
        <xdr:cNvSpPr>
          <a:spLocks noChangeShapeType="1"/>
        </xdr:cNvSpPr>
      </xdr:nvSpPr>
      <xdr:spPr bwMode="auto">
        <a:xfrm flipH="1">
          <a:off x="7054850" y="41827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192</xdr:row>
      <xdr:rowOff>88900</xdr:rowOff>
    </xdr:from>
    <xdr:to>
      <xdr:col>6</xdr:col>
      <xdr:colOff>0</xdr:colOff>
      <xdr:row>193</xdr:row>
      <xdr:rowOff>101600</xdr:rowOff>
    </xdr:to>
    <xdr:sp macro="" textlink="">
      <xdr:nvSpPr>
        <xdr:cNvPr id="6169" name="Line 25">
          <a:extLst>
            <a:ext uri="{FF2B5EF4-FFF2-40B4-BE49-F238E27FC236}">
              <a16:creationId xmlns:a16="http://schemas.microsoft.com/office/drawing/2014/main" id="{1708420D-FBF2-4349-AEF7-AE7653DFC7B9}"/>
            </a:ext>
          </a:extLst>
        </xdr:cNvPr>
        <xdr:cNvSpPr>
          <a:spLocks noChangeShapeType="1"/>
        </xdr:cNvSpPr>
      </xdr:nvSpPr>
      <xdr:spPr bwMode="auto">
        <a:xfrm>
          <a:off x="7054850" y="418274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0</xdr:rowOff>
    </xdr:to>
    <xdr:sp macro="" textlink="">
      <xdr:nvSpPr>
        <xdr:cNvPr id="6170" name="Line 26">
          <a:extLst>
            <a:ext uri="{FF2B5EF4-FFF2-40B4-BE49-F238E27FC236}">
              <a16:creationId xmlns:a16="http://schemas.microsoft.com/office/drawing/2014/main" id="{80F9AAD7-1773-4FD9-BB8E-431B5FFA8EFF}"/>
            </a:ext>
          </a:extLst>
        </xdr:cNvPr>
        <xdr:cNvSpPr>
          <a:spLocks noChangeShapeType="1"/>
        </xdr:cNvSpPr>
      </xdr:nvSpPr>
      <xdr:spPr bwMode="auto">
        <a:xfrm flipH="1">
          <a:off x="7054850" y="54044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0</xdr:rowOff>
    </xdr:to>
    <xdr:sp macro="" textlink="">
      <xdr:nvSpPr>
        <xdr:cNvPr id="6171" name="Line 27">
          <a:extLst>
            <a:ext uri="{FF2B5EF4-FFF2-40B4-BE49-F238E27FC236}">
              <a16:creationId xmlns:a16="http://schemas.microsoft.com/office/drawing/2014/main" id="{382FAB67-4B19-431E-911D-4F00C52A698C}"/>
            </a:ext>
          </a:extLst>
        </xdr:cNvPr>
        <xdr:cNvSpPr>
          <a:spLocks noChangeShapeType="1"/>
        </xdr:cNvSpPr>
      </xdr:nvSpPr>
      <xdr:spPr bwMode="auto">
        <a:xfrm flipH="1">
          <a:off x="7054850" y="54044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0</xdr:rowOff>
    </xdr:to>
    <xdr:sp macro="" textlink="">
      <xdr:nvSpPr>
        <xdr:cNvPr id="6172" name="Line 28">
          <a:extLst>
            <a:ext uri="{FF2B5EF4-FFF2-40B4-BE49-F238E27FC236}">
              <a16:creationId xmlns:a16="http://schemas.microsoft.com/office/drawing/2014/main" id="{A2630F51-FCE1-4349-B9F6-50FBAA51C151}"/>
            </a:ext>
          </a:extLst>
        </xdr:cNvPr>
        <xdr:cNvSpPr>
          <a:spLocks noChangeShapeType="1"/>
        </xdr:cNvSpPr>
      </xdr:nvSpPr>
      <xdr:spPr bwMode="auto">
        <a:xfrm flipH="1">
          <a:off x="7054850" y="54044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0</xdr:rowOff>
    </xdr:to>
    <xdr:sp macro="" textlink="">
      <xdr:nvSpPr>
        <xdr:cNvPr id="6173" name="Line 29">
          <a:extLst>
            <a:ext uri="{FF2B5EF4-FFF2-40B4-BE49-F238E27FC236}">
              <a16:creationId xmlns:a16="http://schemas.microsoft.com/office/drawing/2014/main" id="{551FA9BF-294D-4C14-962B-D08E0496BC84}"/>
            </a:ext>
          </a:extLst>
        </xdr:cNvPr>
        <xdr:cNvSpPr>
          <a:spLocks noChangeShapeType="1"/>
        </xdr:cNvSpPr>
      </xdr:nvSpPr>
      <xdr:spPr bwMode="auto">
        <a:xfrm flipV="1">
          <a:off x="7054850" y="54044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279</xdr:row>
      <xdr:rowOff>0</xdr:rowOff>
    </xdr:from>
    <xdr:to>
      <xdr:col>6</xdr:col>
      <xdr:colOff>0</xdr:colOff>
      <xdr:row>279</xdr:row>
      <xdr:rowOff>0</xdr:rowOff>
    </xdr:to>
    <xdr:sp macro="" textlink="">
      <xdr:nvSpPr>
        <xdr:cNvPr id="6174" name="Line 30">
          <a:extLst>
            <a:ext uri="{FF2B5EF4-FFF2-40B4-BE49-F238E27FC236}">
              <a16:creationId xmlns:a16="http://schemas.microsoft.com/office/drawing/2014/main" id="{042D67AC-87E6-4668-8D5A-FD32B86F00B0}"/>
            </a:ext>
          </a:extLst>
        </xdr:cNvPr>
        <xdr:cNvSpPr>
          <a:spLocks noChangeShapeType="1"/>
        </xdr:cNvSpPr>
      </xdr:nvSpPr>
      <xdr:spPr bwMode="auto">
        <a:xfrm flipH="1">
          <a:off x="7054850" y="60521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279</xdr:row>
      <xdr:rowOff>0</xdr:rowOff>
    </xdr:from>
    <xdr:to>
      <xdr:col>6</xdr:col>
      <xdr:colOff>0</xdr:colOff>
      <xdr:row>279</xdr:row>
      <xdr:rowOff>0</xdr:rowOff>
    </xdr:to>
    <xdr:sp macro="" textlink="">
      <xdr:nvSpPr>
        <xdr:cNvPr id="6175" name="Line 31">
          <a:extLst>
            <a:ext uri="{FF2B5EF4-FFF2-40B4-BE49-F238E27FC236}">
              <a16:creationId xmlns:a16="http://schemas.microsoft.com/office/drawing/2014/main" id="{82E2512D-6B3D-4607-B93A-07EE5215F582}"/>
            </a:ext>
          </a:extLst>
        </xdr:cNvPr>
        <xdr:cNvSpPr>
          <a:spLocks noChangeShapeType="1"/>
        </xdr:cNvSpPr>
      </xdr:nvSpPr>
      <xdr:spPr bwMode="auto">
        <a:xfrm>
          <a:off x="7054850" y="60521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281</xdr:row>
      <xdr:rowOff>95250</xdr:rowOff>
    </xdr:from>
    <xdr:to>
      <xdr:col>6</xdr:col>
      <xdr:colOff>0</xdr:colOff>
      <xdr:row>281</xdr:row>
      <xdr:rowOff>95250</xdr:rowOff>
    </xdr:to>
    <xdr:sp macro="" textlink="">
      <xdr:nvSpPr>
        <xdr:cNvPr id="6176" name="Line 32">
          <a:extLst>
            <a:ext uri="{FF2B5EF4-FFF2-40B4-BE49-F238E27FC236}">
              <a16:creationId xmlns:a16="http://schemas.microsoft.com/office/drawing/2014/main" id="{3D098B60-B792-4C06-940E-7C732C81EF13}"/>
            </a:ext>
          </a:extLst>
        </xdr:cNvPr>
        <xdr:cNvSpPr>
          <a:spLocks noChangeShapeType="1"/>
        </xdr:cNvSpPr>
      </xdr:nvSpPr>
      <xdr:spPr bwMode="auto">
        <a:xfrm flipH="1">
          <a:off x="7054850" y="61048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281</xdr:row>
      <xdr:rowOff>95250</xdr:rowOff>
    </xdr:from>
    <xdr:to>
      <xdr:col>6</xdr:col>
      <xdr:colOff>0</xdr:colOff>
      <xdr:row>282</xdr:row>
      <xdr:rowOff>107950</xdr:rowOff>
    </xdr:to>
    <xdr:sp macro="" textlink="">
      <xdr:nvSpPr>
        <xdr:cNvPr id="6177" name="Line 33">
          <a:extLst>
            <a:ext uri="{FF2B5EF4-FFF2-40B4-BE49-F238E27FC236}">
              <a16:creationId xmlns:a16="http://schemas.microsoft.com/office/drawing/2014/main" id="{BE63B5CB-AC4D-4075-917D-E0CB6CEF1404}"/>
            </a:ext>
          </a:extLst>
        </xdr:cNvPr>
        <xdr:cNvSpPr>
          <a:spLocks noChangeShapeType="1"/>
        </xdr:cNvSpPr>
      </xdr:nvSpPr>
      <xdr:spPr bwMode="auto">
        <a:xfrm>
          <a:off x="7054850" y="610489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249</xdr:row>
      <xdr:rowOff>0</xdr:rowOff>
    </xdr:from>
    <xdr:to>
      <xdr:col>6</xdr:col>
      <xdr:colOff>0</xdr:colOff>
      <xdr:row>249</xdr:row>
      <xdr:rowOff>0</xdr:rowOff>
    </xdr:to>
    <xdr:sp macro="" textlink="">
      <xdr:nvSpPr>
        <xdr:cNvPr id="6178" name="Line 34">
          <a:extLst>
            <a:ext uri="{FF2B5EF4-FFF2-40B4-BE49-F238E27FC236}">
              <a16:creationId xmlns:a16="http://schemas.microsoft.com/office/drawing/2014/main" id="{7B383B01-B867-4CC9-B366-48BD39D0F38D}"/>
            </a:ext>
          </a:extLst>
        </xdr:cNvPr>
        <xdr:cNvSpPr>
          <a:spLocks noChangeShapeType="1"/>
        </xdr:cNvSpPr>
      </xdr:nvSpPr>
      <xdr:spPr bwMode="auto">
        <a:xfrm flipH="1">
          <a:off x="7054850" y="54044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154</xdr:row>
      <xdr:rowOff>25400</xdr:rowOff>
    </xdr:from>
    <xdr:to>
      <xdr:col>6</xdr:col>
      <xdr:colOff>0</xdr:colOff>
      <xdr:row>154</xdr:row>
      <xdr:rowOff>25400</xdr:rowOff>
    </xdr:to>
    <xdr:sp macro="" textlink="">
      <xdr:nvSpPr>
        <xdr:cNvPr id="6179" name="Arc 35">
          <a:extLst>
            <a:ext uri="{FF2B5EF4-FFF2-40B4-BE49-F238E27FC236}">
              <a16:creationId xmlns:a16="http://schemas.microsoft.com/office/drawing/2014/main" id="{901B2678-79F7-49E9-AE93-A599C2FD9400}"/>
            </a:ext>
          </a:extLst>
        </xdr:cNvPr>
        <xdr:cNvSpPr>
          <a:spLocks/>
        </xdr:cNvSpPr>
      </xdr:nvSpPr>
      <xdr:spPr bwMode="auto">
        <a:xfrm>
          <a:off x="7054850" y="33559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169</xdr:row>
      <xdr:rowOff>0</xdr:rowOff>
    </xdr:from>
    <xdr:to>
      <xdr:col>6</xdr:col>
      <xdr:colOff>0</xdr:colOff>
      <xdr:row>169</xdr:row>
      <xdr:rowOff>0</xdr:rowOff>
    </xdr:to>
    <xdr:sp macro="" textlink="">
      <xdr:nvSpPr>
        <xdr:cNvPr id="6180" name="Arc 36">
          <a:extLst>
            <a:ext uri="{FF2B5EF4-FFF2-40B4-BE49-F238E27FC236}">
              <a16:creationId xmlns:a16="http://schemas.microsoft.com/office/drawing/2014/main" id="{A847ED98-F64B-4DA9-A08C-16802A2ED3CC}"/>
            </a:ext>
          </a:extLst>
        </xdr:cNvPr>
        <xdr:cNvSpPr>
          <a:spLocks/>
        </xdr:cNvSpPr>
      </xdr:nvSpPr>
      <xdr:spPr bwMode="auto">
        <a:xfrm>
          <a:off x="7054850" y="36772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15</xdr:row>
      <xdr:rowOff>50800</xdr:rowOff>
    </xdr:from>
    <xdr:to>
      <xdr:col>6</xdr:col>
      <xdr:colOff>0</xdr:colOff>
      <xdr:row>15</xdr:row>
      <xdr:rowOff>50800</xdr:rowOff>
    </xdr:to>
    <xdr:sp macro="" textlink="">
      <xdr:nvSpPr>
        <xdr:cNvPr id="6181" name="Line 37">
          <a:extLst>
            <a:ext uri="{FF2B5EF4-FFF2-40B4-BE49-F238E27FC236}">
              <a16:creationId xmlns:a16="http://schemas.microsoft.com/office/drawing/2014/main" id="{182D0965-C544-46A2-8095-B3B7E35ABF93}"/>
            </a:ext>
          </a:extLst>
        </xdr:cNvPr>
        <xdr:cNvSpPr>
          <a:spLocks noChangeShapeType="1"/>
        </xdr:cNvSpPr>
      </xdr:nvSpPr>
      <xdr:spPr bwMode="auto">
        <a:xfrm>
          <a:off x="7054850" y="3575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87</xdr:row>
      <xdr:rowOff>57150</xdr:rowOff>
    </xdr:from>
    <xdr:to>
      <xdr:col>6</xdr:col>
      <xdr:colOff>0</xdr:colOff>
      <xdr:row>87</xdr:row>
      <xdr:rowOff>57150</xdr:rowOff>
    </xdr:to>
    <xdr:sp macro="" textlink="">
      <xdr:nvSpPr>
        <xdr:cNvPr id="6182" name="Line 38">
          <a:extLst>
            <a:ext uri="{FF2B5EF4-FFF2-40B4-BE49-F238E27FC236}">
              <a16:creationId xmlns:a16="http://schemas.microsoft.com/office/drawing/2014/main" id="{10CFF41A-81A0-46A4-AEAF-A4B7CFDA2F92}"/>
            </a:ext>
          </a:extLst>
        </xdr:cNvPr>
        <xdr:cNvSpPr>
          <a:spLocks noChangeShapeType="1"/>
        </xdr:cNvSpPr>
      </xdr:nvSpPr>
      <xdr:spPr bwMode="auto">
        <a:xfrm>
          <a:off x="7054850" y="19126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123</xdr:row>
      <xdr:rowOff>57150</xdr:rowOff>
    </xdr:from>
    <xdr:to>
      <xdr:col>6</xdr:col>
      <xdr:colOff>0</xdr:colOff>
      <xdr:row>123</xdr:row>
      <xdr:rowOff>57150</xdr:rowOff>
    </xdr:to>
    <xdr:sp macro="" textlink="">
      <xdr:nvSpPr>
        <xdr:cNvPr id="6183" name="Line 39">
          <a:extLst>
            <a:ext uri="{FF2B5EF4-FFF2-40B4-BE49-F238E27FC236}">
              <a16:creationId xmlns:a16="http://schemas.microsoft.com/office/drawing/2014/main" id="{0FCD5BAB-953D-4F81-B76B-D22F76A5A80D}"/>
            </a:ext>
          </a:extLst>
        </xdr:cNvPr>
        <xdr:cNvSpPr>
          <a:spLocks noChangeShapeType="1"/>
        </xdr:cNvSpPr>
      </xdr:nvSpPr>
      <xdr:spPr bwMode="auto">
        <a:xfrm>
          <a:off x="7054850" y="2689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125</xdr:row>
      <xdr:rowOff>57150</xdr:rowOff>
    </xdr:from>
    <xdr:to>
      <xdr:col>6</xdr:col>
      <xdr:colOff>0</xdr:colOff>
      <xdr:row>125</xdr:row>
      <xdr:rowOff>57150</xdr:rowOff>
    </xdr:to>
    <xdr:sp macro="" textlink="">
      <xdr:nvSpPr>
        <xdr:cNvPr id="6184" name="Line 40">
          <a:extLst>
            <a:ext uri="{FF2B5EF4-FFF2-40B4-BE49-F238E27FC236}">
              <a16:creationId xmlns:a16="http://schemas.microsoft.com/office/drawing/2014/main" id="{4631E4F8-515E-43BC-910D-FF101D390B22}"/>
            </a:ext>
          </a:extLst>
        </xdr:cNvPr>
        <xdr:cNvSpPr>
          <a:spLocks noChangeShapeType="1"/>
        </xdr:cNvSpPr>
      </xdr:nvSpPr>
      <xdr:spPr bwMode="auto">
        <a:xfrm>
          <a:off x="7054850" y="27330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117</xdr:row>
      <xdr:rowOff>57150</xdr:rowOff>
    </xdr:from>
    <xdr:to>
      <xdr:col>6</xdr:col>
      <xdr:colOff>0</xdr:colOff>
      <xdr:row>117</xdr:row>
      <xdr:rowOff>57150</xdr:rowOff>
    </xdr:to>
    <xdr:sp macro="" textlink="">
      <xdr:nvSpPr>
        <xdr:cNvPr id="6185" name="Line 41">
          <a:extLst>
            <a:ext uri="{FF2B5EF4-FFF2-40B4-BE49-F238E27FC236}">
              <a16:creationId xmlns:a16="http://schemas.microsoft.com/office/drawing/2014/main" id="{9F71C39A-A633-4DAA-BA19-39C60808E886}"/>
            </a:ext>
          </a:extLst>
        </xdr:cNvPr>
        <xdr:cNvSpPr>
          <a:spLocks noChangeShapeType="1"/>
        </xdr:cNvSpPr>
      </xdr:nvSpPr>
      <xdr:spPr bwMode="auto">
        <a:xfrm>
          <a:off x="7054850" y="2560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431800</xdr:colOff>
      <xdr:row>213</xdr:row>
      <xdr:rowOff>95250</xdr:rowOff>
    </xdr:from>
    <xdr:to>
      <xdr:col>10</xdr:col>
      <xdr:colOff>6350</xdr:colOff>
      <xdr:row>214</xdr:row>
      <xdr:rowOff>82550</xdr:rowOff>
    </xdr:to>
    <xdr:sp macro="" textlink="">
      <xdr:nvSpPr>
        <xdr:cNvPr id="6186" name="Line 42">
          <a:extLst>
            <a:ext uri="{FF2B5EF4-FFF2-40B4-BE49-F238E27FC236}">
              <a16:creationId xmlns:a16="http://schemas.microsoft.com/office/drawing/2014/main" id="{7F52861A-0CAB-46F2-9DA8-09F791DF5EF3}"/>
            </a:ext>
          </a:extLst>
        </xdr:cNvPr>
        <xdr:cNvSpPr>
          <a:spLocks noChangeShapeType="1"/>
        </xdr:cNvSpPr>
      </xdr:nvSpPr>
      <xdr:spPr bwMode="auto">
        <a:xfrm flipH="1">
          <a:off x="8197850" y="46367700"/>
          <a:ext cx="53975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211</xdr:row>
      <xdr:rowOff>69850</xdr:rowOff>
    </xdr:from>
    <xdr:to>
      <xdr:col>10</xdr:col>
      <xdr:colOff>0</xdr:colOff>
      <xdr:row>213</xdr:row>
      <xdr:rowOff>95250</xdr:rowOff>
    </xdr:to>
    <xdr:sp macro="" textlink="">
      <xdr:nvSpPr>
        <xdr:cNvPr id="6187" name="Line 43">
          <a:extLst>
            <a:ext uri="{FF2B5EF4-FFF2-40B4-BE49-F238E27FC236}">
              <a16:creationId xmlns:a16="http://schemas.microsoft.com/office/drawing/2014/main" id="{7023EBC1-4D86-472B-AA50-AE36EFF94E21}"/>
            </a:ext>
          </a:extLst>
        </xdr:cNvPr>
        <xdr:cNvSpPr>
          <a:spLocks noChangeShapeType="1"/>
        </xdr:cNvSpPr>
      </xdr:nvSpPr>
      <xdr:spPr bwMode="auto">
        <a:xfrm flipH="1" flipV="1">
          <a:off x="8420100" y="45910500"/>
          <a:ext cx="31115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425450</xdr:colOff>
      <xdr:row>213</xdr:row>
      <xdr:rowOff>76200</xdr:rowOff>
    </xdr:from>
    <xdr:to>
      <xdr:col>10</xdr:col>
      <xdr:colOff>25400</xdr:colOff>
      <xdr:row>215</xdr:row>
      <xdr:rowOff>50800</xdr:rowOff>
    </xdr:to>
    <xdr:sp macro="" textlink="">
      <xdr:nvSpPr>
        <xdr:cNvPr id="6188" name="Line 44">
          <a:extLst>
            <a:ext uri="{FF2B5EF4-FFF2-40B4-BE49-F238E27FC236}">
              <a16:creationId xmlns:a16="http://schemas.microsoft.com/office/drawing/2014/main" id="{2B95DF50-425B-4429-80B0-F6F9C376E68B}"/>
            </a:ext>
          </a:extLst>
        </xdr:cNvPr>
        <xdr:cNvSpPr>
          <a:spLocks noChangeShapeType="1"/>
        </xdr:cNvSpPr>
      </xdr:nvSpPr>
      <xdr:spPr bwMode="auto">
        <a:xfrm flipH="1">
          <a:off x="8191500" y="46348650"/>
          <a:ext cx="56515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305</xdr:row>
      <xdr:rowOff>76200</xdr:rowOff>
    </xdr:from>
    <xdr:to>
      <xdr:col>10</xdr:col>
      <xdr:colOff>6350</xdr:colOff>
      <xdr:row>305</xdr:row>
      <xdr:rowOff>76200</xdr:rowOff>
    </xdr:to>
    <xdr:sp macro="" textlink="">
      <xdr:nvSpPr>
        <xdr:cNvPr id="6192" name="Line 48">
          <a:extLst>
            <a:ext uri="{FF2B5EF4-FFF2-40B4-BE49-F238E27FC236}">
              <a16:creationId xmlns:a16="http://schemas.microsoft.com/office/drawing/2014/main" id="{132D2613-C75C-496F-B627-B5538A1AB058}"/>
            </a:ext>
          </a:extLst>
        </xdr:cNvPr>
        <xdr:cNvSpPr>
          <a:spLocks noChangeShapeType="1"/>
        </xdr:cNvSpPr>
      </xdr:nvSpPr>
      <xdr:spPr bwMode="auto">
        <a:xfrm flipH="1">
          <a:off x="8420100" y="66211450"/>
          <a:ext cx="31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134</xdr:row>
      <xdr:rowOff>25400</xdr:rowOff>
    </xdr:from>
    <xdr:to>
      <xdr:col>4</xdr:col>
      <xdr:colOff>0</xdr:colOff>
      <xdr:row>134</xdr:row>
      <xdr:rowOff>25400</xdr:rowOff>
    </xdr:to>
    <xdr:sp macro="" textlink="">
      <xdr:nvSpPr>
        <xdr:cNvPr id="6193" name="Arc 49">
          <a:extLst>
            <a:ext uri="{FF2B5EF4-FFF2-40B4-BE49-F238E27FC236}">
              <a16:creationId xmlns:a16="http://schemas.microsoft.com/office/drawing/2014/main" id="{D9AE500C-A8B7-49AB-8392-1DED9C30399F}"/>
            </a:ext>
          </a:extLst>
        </xdr:cNvPr>
        <xdr:cNvSpPr>
          <a:spLocks/>
        </xdr:cNvSpPr>
      </xdr:nvSpPr>
      <xdr:spPr bwMode="auto">
        <a:xfrm>
          <a:off x="2571750" y="29241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142</xdr:row>
      <xdr:rowOff>0</xdr:rowOff>
    </xdr:from>
    <xdr:to>
      <xdr:col>4</xdr:col>
      <xdr:colOff>0</xdr:colOff>
      <xdr:row>142</xdr:row>
      <xdr:rowOff>0</xdr:rowOff>
    </xdr:to>
    <xdr:sp macro="" textlink="">
      <xdr:nvSpPr>
        <xdr:cNvPr id="6194" name="Arc 50">
          <a:extLst>
            <a:ext uri="{FF2B5EF4-FFF2-40B4-BE49-F238E27FC236}">
              <a16:creationId xmlns:a16="http://schemas.microsoft.com/office/drawing/2014/main" id="{39DC1E9D-26FD-4AA7-B6B5-1BD4C3A99C36}"/>
            </a:ext>
          </a:extLst>
        </xdr:cNvPr>
        <xdr:cNvSpPr>
          <a:spLocks/>
        </xdr:cNvSpPr>
      </xdr:nvSpPr>
      <xdr:spPr bwMode="auto">
        <a:xfrm>
          <a:off x="2571750" y="309435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211</xdr:row>
      <xdr:rowOff>19050</xdr:rowOff>
    </xdr:from>
    <xdr:to>
      <xdr:col>5</xdr:col>
      <xdr:colOff>444500</xdr:colOff>
      <xdr:row>211</xdr:row>
      <xdr:rowOff>88900</xdr:rowOff>
    </xdr:to>
    <xdr:grpSp>
      <xdr:nvGrpSpPr>
        <xdr:cNvPr id="6195" name="Group 51">
          <a:extLst>
            <a:ext uri="{FF2B5EF4-FFF2-40B4-BE49-F238E27FC236}">
              <a16:creationId xmlns:a16="http://schemas.microsoft.com/office/drawing/2014/main" id="{E09B3CDE-A7AE-47E5-A493-5E4C91BC9905}"/>
            </a:ext>
          </a:extLst>
        </xdr:cNvPr>
        <xdr:cNvGrpSpPr>
          <a:grpSpLocks/>
        </xdr:cNvGrpSpPr>
      </xdr:nvGrpSpPr>
      <xdr:grpSpPr bwMode="auto">
        <a:xfrm>
          <a:off x="3352800" y="45859700"/>
          <a:ext cx="63500" cy="69850"/>
          <a:chOff x="429" y="4667"/>
          <a:chExt cx="11" cy="12"/>
        </a:xfrm>
      </xdr:grpSpPr>
      <xdr:sp macro="" textlink="">
        <xdr:nvSpPr>
          <xdr:cNvPr id="6196" name="Oval 52">
            <a:extLst>
              <a:ext uri="{FF2B5EF4-FFF2-40B4-BE49-F238E27FC236}">
                <a16:creationId xmlns:a16="http://schemas.microsoft.com/office/drawing/2014/main" id="{C1C4521A-022E-4A59-A620-1B24CE2DDC34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197" name="Text Box 53">
            <a:extLst>
              <a:ext uri="{FF2B5EF4-FFF2-40B4-BE49-F238E27FC236}">
                <a16:creationId xmlns:a16="http://schemas.microsoft.com/office/drawing/2014/main" id="{DD3D2578-E5A4-4084-BB4B-447E43229B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9</xdr:col>
      <xdr:colOff>0</xdr:colOff>
      <xdr:row>288</xdr:row>
      <xdr:rowOff>82550</xdr:rowOff>
    </xdr:from>
    <xdr:to>
      <xdr:col>9</xdr:col>
      <xdr:colOff>196850</xdr:colOff>
      <xdr:row>290</xdr:row>
      <xdr:rowOff>82550</xdr:rowOff>
    </xdr:to>
    <xdr:sp macro="" textlink="">
      <xdr:nvSpPr>
        <xdr:cNvPr id="6198" name="Line 54">
          <a:extLst>
            <a:ext uri="{FF2B5EF4-FFF2-40B4-BE49-F238E27FC236}">
              <a16:creationId xmlns:a16="http://schemas.microsoft.com/office/drawing/2014/main" id="{D5B6B16C-2F0B-41B0-A4BD-930EAC74C058}"/>
            </a:ext>
          </a:extLst>
        </xdr:cNvPr>
        <xdr:cNvSpPr>
          <a:spLocks noChangeShapeType="1"/>
        </xdr:cNvSpPr>
      </xdr:nvSpPr>
      <xdr:spPr bwMode="auto">
        <a:xfrm flipH="1" flipV="1">
          <a:off x="8420100" y="62547500"/>
          <a:ext cx="19685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286</xdr:row>
      <xdr:rowOff>82550</xdr:rowOff>
    </xdr:from>
    <xdr:to>
      <xdr:col>10</xdr:col>
      <xdr:colOff>0</xdr:colOff>
      <xdr:row>286</xdr:row>
      <xdr:rowOff>82550</xdr:rowOff>
    </xdr:to>
    <xdr:sp macro="" textlink="">
      <xdr:nvSpPr>
        <xdr:cNvPr id="6199" name="Line 55">
          <a:extLst>
            <a:ext uri="{FF2B5EF4-FFF2-40B4-BE49-F238E27FC236}">
              <a16:creationId xmlns:a16="http://schemas.microsoft.com/office/drawing/2014/main" id="{8F75003C-F7AE-40A7-956C-89878D05603D}"/>
            </a:ext>
          </a:extLst>
        </xdr:cNvPr>
        <xdr:cNvSpPr>
          <a:spLocks noChangeShapeType="1"/>
        </xdr:cNvSpPr>
      </xdr:nvSpPr>
      <xdr:spPr bwMode="auto">
        <a:xfrm flipH="1">
          <a:off x="8420100" y="62115700"/>
          <a:ext cx="311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286</xdr:row>
      <xdr:rowOff>82550</xdr:rowOff>
    </xdr:from>
    <xdr:to>
      <xdr:col>10</xdr:col>
      <xdr:colOff>6350</xdr:colOff>
      <xdr:row>288</xdr:row>
      <xdr:rowOff>88900</xdr:rowOff>
    </xdr:to>
    <xdr:sp macro="" textlink="">
      <xdr:nvSpPr>
        <xdr:cNvPr id="6200" name="Line 56">
          <a:extLst>
            <a:ext uri="{FF2B5EF4-FFF2-40B4-BE49-F238E27FC236}">
              <a16:creationId xmlns:a16="http://schemas.microsoft.com/office/drawing/2014/main" id="{3957755B-1876-4F42-B4E0-6271CF885A3F}"/>
            </a:ext>
          </a:extLst>
        </xdr:cNvPr>
        <xdr:cNvSpPr>
          <a:spLocks noChangeShapeType="1"/>
        </xdr:cNvSpPr>
      </xdr:nvSpPr>
      <xdr:spPr bwMode="auto">
        <a:xfrm flipH="1">
          <a:off x="8420100" y="62115700"/>
          <a:ext cx="31750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431800</xdr:colOff>
      <xdr:row>282</xdr:row>
      <xdr:rowOff>76200</xdr:rowOff>
    </xdr:from>
    <xdr:to>
      <xdr:col>9</xdr:col>
      <xdr:colOff>184150</xdr:colOff>
      <xdr:row>283</xdr:row>
      <xdr:rowOff>101600</xdr:rowOff>
    </xdr:to>
    <xdr:sp macro="" textlink="">
      <xdr:nvSpPr>
        <xdr:cNvPr id="6202" name="Line 58">
          <a:extLst>
            <a:ext uri="{FF2B5EF4-FFF2-40B4-BE49-F238E27FC236}">
              <a16:creationId xmlns:a16="http://schemas.microsoft.com/office/drawing/2014/main" id="{738277D8-CF95-495B-B1B0-5C535DD4BF7C}"/>
            </a:ext>
          </a:extLst>
        </xdr:cNvPr>
        <xdr:cNvSpPr>
          <a:spLocks noChangeShapeType="1"/>
        </xdr:cNvSpPr>
      </xdr:nvSpPr>
      <xdr:spPr bwMode="auto">
        <a:xfrm flipH="1">
          <a:off x="8197850" y="61245750"/>
          <a:ext cx="4064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425450</xdr:colOff>
      <xdr:row>198</xdr:row>
      <xdr:rowOff>57150</xdr:rowOff>
    </xdr:from>
    <xdr:to>
      <xdr:col>9</xdr:col>
      <xdr:colOff>203200</xdr:colOff>
      <xdr:row>200</xdr:row>
      <xdr:rowOff>82550</xdr:rowOff>
    </xdr:to>
    <xdr:sp macro="" textlink="">
      <xdr:nvSpPr>
        <xdr:cNvPr id="6203" name="Line 59">
          <a:extLst>
            <a:ext uri="{FF2B5EF4-FFF2-40B4-BE49-F238E27FC236}">
              <a16:creationId xmlns:a16="http://schemas.microsoft.com/office/drawing/2014/main" id="{8D915B5D-C0C8-4796-9D71-22D109F15578}"/>
            </a:ext>
          </a:extLst>
        </xdr:cNvPr>
        <xdr:cNvSpPr>
          <a:spLocks noChangeShapeType="1"/>
        </xdr:cNvSpPr>
      </xdr:nvSpPr>
      <xdr:spPr bwMode="auto">
        <a:xfrm flipH="1" flipV="1">
          <a:off x="8191500" y="43091100"/>
          <a:ext cx="43180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282</xdr:row>
      <xdr:rowOff>69850</xdr:rowOff>
    </xdr:from>
    <xdr:to>
      <xdr:col>9</xdr:col>
      <xdr:colOff>190500</xdr:colOff>
      <xdr:row>284</xdr:row>
      <xdr:rowOff>107950</xdr:rowOff>
    </xdr:to>
    <xdr:sp macro="" textlink="">
      <xdr:nvSpPr>
        <xdr:cNvPr id="6204" name="Line 60">
          <a:extLst>
            <a:ext uri="{FF2B5EF4-FFF2-40B4-BE49-F238E27FC236}">
              <a16:creationId xmlns:a16="http://schemas.microsoft.com/office/drawing/2014/main" id="{52D73935-D958-4EDE-A521-504EB6A78EB0}"/>
            </a:ext>
          </a:extLst>
        </xdr:cNvPr>
        <xdr:cNvSpPr>
          <a:spLocks noChangeShapeType="1"/>
        </xdr:cNvSpPr>
      </xdr:nvSpPr>
      <xdr:spPr bwMode="auto">
        <a:xfrm flipH="1">
          <a:off x="8420100" y="61239400"/>
          <a:ext cx="190500" cy="469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431800</xdr:colOff>
      <xdr:row>283</xdr:row>
      <xdr:rowOff>82550</xdr:rowOff>
    </xdr:from>
    <xdr:to>
      <xdr:col>10</xdr:col>
      <xdr:colOff>6350</xdr:colOff>
      <xdr:row>284</xdr:row>
      <xdr:rowOff>69850</xdr:rowOff>
    </xdr:to>
    <xdr:sp macro="" textlink="">
      <xdr:nvSpPr>
        <xdr:cNvPr id="6205" name="Line 61">
          <a:extLst>
            <a:ext uri="{FF2B5EF4-FFF2-40B4-BE49-F238E27FC236}">
              <a16:creationId xmlns:a16="http://schemas.microsoft.com/office/drawing/2014/main" id="{C71A83E9-A5CD-4951-9819-FDBC3BF29794}"/>
            </a:ext>
          </a:extLst>
        </xdr:cNvPr>
        <xdr:cNvSpPr>
          <a:spLocks noChangeShapeType="1"/>
        </xdr:cNvSpPr>
      </xdr:nvSpPr>
      <xdr:spPr bwMode="auto">
        <a:xfrm flipH="1" flipV="1">
          <a:off x="8197850" y="61468000"/>
          <a:ext cx="53975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216</xdr:row>
      <xdr:rowOff>69850</xdr:rowOff>
    </xdr:from>
    <xdr:to>
      <xdr:col>9</xdr:col>
      <xdr:colOff>76200</xdr:colOff>
      <xdr:row>218</xdr:row>
      <xdr:rowOff>95250</xdr:rowOff>
    </xdr:to>
    <xdr:sp macro="" textlink="">
      <xdr:nvSpPr>
        <xdr:cNvPr id="6210" name="AutoShape 66">
          <a:extLst>
            <a:ext uri="{FF2B5EF4-FFF2-40B4-BE49-F238E27FC236}">
              <a16:creationId xmlns:a16="http://schemas.microsoft.com/office/drawing/2014/main" id="{E2B22280-3E9E-46E0-B538-045CC473CE53}"/>
            </a:ext>
          </a:extLst>
        </xdr:cNvPr>
        <xdr:cNvSpPr>
          <a:spLocks/>
        </xdr:cNvSpPr>
      </xdr:nvSpPr>
      <xdr:spPr bwMode="auto">
        <a:xfrm>
          <a:off x="8420100" y="46990000"/>
          <a:ext cx="76200" cy="457200"/>
        </a:xfrm>
        <a:prstGeom prst="rightBracke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120650</xdr:colOff>
      <xdr:row>216</xdr:row>
      <xdr:rowOff>69850</xdr:rowOff>
    </xdr:from>
    <xdr:to>
      <xdr:col>9</xdr:col>
      <xdr:colOff>196850</xdr:colOff>
      <xdr:row>217</xdr:row>
      <xdr:rowOff>82550</xdr:rowOff>
    </xdr:to>
    <xdr:sp macro="" textlink="">
      <xdr:nvSpPr>
        <xdr:cNvPr id="6211" name="AutoShape 67">
          <a:extLst>
            <a:ext uri="{FF2B5EF4-FFF2-40B4-BE49-F238E27FC236}">
              <a16:creationId xmlns:a16="http://schemas.microsoft.com/office/drawing/2014/main" id="{267FADCA-C03E-4683-8E00-47E7EDC49841}"/>
            </a:ext>
          </a:extLst>
        </xdr:cNvPr>
        <xdr:cNvSpPr>
          <a:spLocks/>
        </xdr:cNvSpPr>
      </xdr:nvSpPr>
      <xdr:spPr bwMode="auto">
        <a:xfrm>
          <a:off x="8540750" y="46990000"/>
          <a:ext cx="76200" cy="228600"/>
        </a:xfrm>
        <a:prstGeom prst="leftBracket">
          <a:avLst>
            <a:gd name="adj" fmla="val 2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217</xdr:row>
      <xdr:rowOff>76200</xdr:rowOff>
    </xdr:from>
    <xdr:to>
      <xdr:col>9</xdr:col>
      <xdr:colOff>76200</xdr:colOff>
      <xdr:row>217</xdr:row>
      <xdr:rowOff>82550</xdr:rowOff>
    </xdr:to>
    <xdr:sp macro="" textlink="">
      <xdr:nvSpPr>
        <xdr:cNvPr id="6212" name="Line 68">
          <a:extLst>
            <a:ext uri="{FF2B5EF4-FFF2-40B4-BE49-F238E27FC236}">
              <a16:creationId xmlns:a16="http://schemas.microsoft.com/office/drawing/2014/main" id="{E08D59C1-DF50-4F5B-AF1B-58F80C190381}"/>
            </a:ext>
          </a:extLst>
        </xdr:cNvPr>
        <xdr:cNvSpPr>
          <a:spLocks noChangeShapeType="1"/>
        </xdr:cNvSpPr>
      </xdr:nvSpPr>
      <xdr:spPr bwMode="auto">
        <a:xfrm flipV="1">
          <a:off x="8420100" y="47212250"/>
          <a:ext cx="76200" cy="6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217</xdr:row>
      <xdr:rowOff>19050</xdr:rowOff>
    </xdr:from>
    <xdr:to>
      <xdr:col>9</xdr:col>
      <xdr:colOff>101600</xdr:colOff>
      <xdr:row>217</xdr:row>
      <xdr:rowOff>69850</xdr:rowOff>
    </xdr:to>
    <xdr:sp macro="" textlink="">
      <xdr:nvSpPr>
        <xdr:cNvPr id="6213" name="Line 69">
          <a:extLst>
            <a:ext uri="{FF2B5EF4-FFF2-40B4-BE49-F238E27FC236}">
              <a16:creationId xmlns:a16="http://schemas.microsoft.com/office/drawing/2014/main" id="{73732231-67DD-44FA-A5EF-357E714F8F44}"/>
            </a:ext>
          </a:extLst>
        </xdr:cNvPr>
        <xdr:cNvSpPr>
          <a:spLocks noChangeShapeType="1"/>
        </xdr:cNvSpPr>
      </xdr:nvSpPr>
      <xdr:spPr bwMode="auto">
        <a:xfrm flipV="1">
          <a:off x="8515350" y="47155100"/>
          <a:ext cx="635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130</xdr:row>
      <xdr:rowOff>25400</xdr:rowOff>
    </xdr:from>
    <xdr:to>
      <xdr:col>4</xdr:col>
      <xdr:colOff>0</xdr:colOff>
      <xdr:row>130</xdr:row>
      <xdr:rowOff>25400</xdr:rowOff>
    </xdr:to>
    <xdr:sp macro="" textlink="">
      <xdr:nvSpPr>
        <xdr:cNvPr id="5121" name="Arc 1">
          <a:extLst>
            <a:ext uri="{FF2B5EF4-FFF2-40B4-BE49-F238E27FC236}">
              <a16:creationId xmlns:a16="http://schemas.microsoft.com/office/drawing/2014/main" id="{C70B38EF-9166-4A15-9736-D4AD52036FDD}"/>
            </a:ext>
          </a:extLst>
        </xdr:cNvPr>
        <xdr:cNvSpPr>
          <a:spLocks/>
        </xdr:cNvSpPr>
      </xdr:nvSpPr>
      <xdr:spPr bwMode="auto">
        <a:xfrm>
          <a:off x="2565400" y="281432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137</xdr:row>
      <xdr:rowOff>0</xdr:rowOff>
    </xdr:from>
    <xdr:to>
      <xdr:col>4</xdr:col>
      <xdr:colOff>0</xdr:colOff>
      <xdr:row>137</xdr:row>
      <xdr:rowOff>0</xdr:rowOff>
    </xdr:to>
    <xdr:sp macro="" textlink="">
      <xdr:nvSpPr>
        <xdr:cNvPr id="5122" name="Arc 2">
          <a:extLst>
            <a:ext uri="{FF2B5EF4-FFF2-40B4-BE49-F238E27FC236}">
              <a16:creationId xmlns:a16="http://schemas.microsoft.com/office/drawing/2014/main" id="{F1496DDE-0267-42C4-B3E9-89FB92AD6B3F}"/>
            </a:ext>
          </a:extLst>
        </xdr:cNvPr>
        <xdr:cNvSpPr>
          <a:spLocks/>
        </xdr:cNvSpPr>
      </xdr:nvSpPr>
      <xdr:spPr bwMode="auto">
        <a:xfrm>
          <a:off x="2565400" y="296291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204</xdr:row>
      <xdr:rowOff>19050</xdr:rowOff>
    </xdr:from>
    <xdr:to>
      <xdr:col>5</xdr:col>
      <xdr:colOff>444500</xdr:colOff>
      <xdr:row>204</xdr:row>
      <xdr:rowOff>88900</xdr:rowOff>
    </xdr:to>
    <xdr:grpSp>
      <xdr:nvGrpSpPr>
        <xdr:cNvPr id="5123" name="Group 3">
          <a:extLst>
            <a:ext uri="{FF2B5EF4-FFF2-40B4-BE49-F238E27FC236}">
              <a16:creationId xmlns:a16="http://schemas.microsoft.com/office/drawing/2014/main" id="{0C2614EA-D24B-40BB-AD0F-0BA99A08D636}"/>
            </a:ext>
          </a:extLst>
        </xdr:cNvPr>
        <xdr:cNvGrpSpPr>
          <a:grpSpLocks/>
        </xdr:cNvGrpSpPr>
      </xdr:nvGrpSpPr>
      <xdr:grpSpPr bwMode="auto">
        <a:xfrm>
          <a:off x="3594100" y="44113450"/>
          <a:ext cx="63500" cy="69850"/>
          <a:chOff x="429" y="4667"/>
          <a:chExt cx="11" cy="12"/>
        </a:xfrm>
      </xdr:grpSpPr>
      <xdr:sp macro="" textlink="">
        <xdr:nvSpPr>
          <xdr:cNvPr id="5124" name="Oval 4">
            <a:extLst>
              <a:ext uri="{FF2B5EF4-FFF2-40B4-BE49-F238E27FC236}">
                <a16:creationId xmlns:a16="http://schemas.microsoft.com/office/drawing/2014/main" id="{488D900F-5209-4D9A-AF55-B1EF0BF1AF67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125" name="Text Box 5">
            <a:extLst>
              <a:ext uri="{FF2B5EF4-FFF2-40B4-BE49-F238E27FC236}">
                <a16:creationId xmlns:a16="http://schemas.microsoft.com/office/drawing/2014/main" id="{34E6923C-8D74-4514-8249-480280A592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7</xdr:col>
      <xdr:colOff>0</xdr:colOff>
      <xdr:row>133</xdr:row>
      <xdr:rowOff>25400</xdr:rowOff>
    </xdr:from>
    <xdr:to>
      <xdr:col>7</xdr:col>
      <xdr:colOff>0</xdr:colOff>
      <xdr:row>133</xdr:row>
      <xdr:rowOff>25400</xdr:rowOff>
    </xdr:to>
    <xdr:sp macro="" textlink="">
      <xdr:nvSpPr>
        <xdr:cNvPr id="5126" name="Arc 6">
          <a:extLst>
            <a:ext uri="{FF2B5EF4-FFF2-40B4-BE49-F238E27FC236}">
              <a16:creationId xmlns:a16="http://schemas.microsoft.com/office/drawing/2014/main" id="{C259AC16-51B3-4BD8-8233-AB39236C2E16}"/>
            </a:ext>
          </a:extLst>
        </xdr:cNvPr>
        <xdr:cNvSpPr>
          <a:spLocks/>
        </xdr:cNvSpPr>
      </xdr:nvSpPr>
      <xdr:spPr bwMode="auto">
        <a:xfrm>
          <a:off x="8521700" y="287909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140</xdr:row>
      <xdr:rowOff>0</xdr:rowOff>
    </xdr:from>
    <xdr:to>
      <xdr:col>7</xdr:col>
      <xdr:colOff>0</xdr:colOff>
      <xdr:row>140</xdr:row>
      <xdr:rowOff>0</xdr:rowOff>
    </xdr:to>
    <xdr:sp macro="" textlink="">
      <xdr:nvSpPr>
        <xdr:cNvPr id="5127" name="Arc 7">
          <a:extLst>
            <a:ext uri="{FF2B5EF4-FFF2-40B4-BE49-F238E27FC236}">
              <a16:creationId xmlns:a16="http://schemas.microsoft.com/office/drawing/2014/main" id="{41F1F03C-EFFD-4C83-97E2-C032A43973A8}"/>
            </a:ext>
          </a:extLst>
        </xdr:cNvPr>
        <xdr:cNvSpPr>
          <a:spLocks/>
        </xdr:cNvSpPr>
      </xdr:nvSpPr>
      <xdr:spPr bwMode="auto">
        <a:xfrm>
          <a:off x="8521700" y="30276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205</xdr:row>
      <xdr:rowOff>19050</xdr:rowOff>
    </xdr:from>
    <xdr:to>
      <xdr:col>7</xdr:col>
      <xdr:colOff>0</xdr:colOff>
      <xdr:row>205</xdr:row>
      <xdr:rowOff>88900</xdr:rowOff>
    </xdr:to>
    <xdr:grpSp>
      <xdr:nvGrpSpPr>
        <xdr:cNvPr id="5128" name="Group 8">
          <a:extLst>
            <a:ext uri="{FF2B5EF4-FFF2-40B4-BE49-F238E27FC236}">
              <a16:creationId xmlns:a16="http://schemas.microsoft.com/office/drawing/2014/main" id="{6E9D2622-DEAB-4772-982C-66C9151448AE}"/>
            </a:ext>
          </a:extLst>
        </xdr:cNvPr>
        <xdr:cNvGrpSpPr>
          <a:grpSpLocks/>
        </xdr:cNvGrpSpPr>
      </xdr:nvGrpSpPr>
      <xdr:grpSpPr bwMode="auto">
        <a:xfrm>
          <a:off x="8521700" y="44329350"/>
          <a:ext cx="0" cy="69850"/>
          <a:chOff x="429" y="4667"/>
          <a:chExt cx="11" cy="12"/>
        </a:xfrm>
      </xdr:grpSpPr>
      <xdr:sp macro="" textlink="">
        <xdr:nvSpPr>
          <xdr:cNvPr id="5129" name="Oval 9">
            <a:extLst>
              <a:ext uri="{FF2B5EF4-FFF2-40B4-BE49-F238E27FC236}">
                <a16:creationId xmlns:a16="http://schemas.microsoft.com/office/drawing/2014/main" id="{6E6AB0E5-F57C-444F-B7E1-9A8F495EC2D2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130" name="Text Box 10">
            <a:extLst>
              <a:ext uri="{FF2B5EF4-FFF2-40B4-BE49-F238E27FC236}">
                <a16:creationId xmlns:a16="http://schemas.microsoft.com/office/drawing/2014/main" id="{16471EAA-6C9F-45EF-BB75-94CC94D21A6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6</xdr:col>
      <xdr:colOff>0</xdr:colOff>
      <xdr:row>150</xdr:row>
      <xdr:rowOff>25400</xdr:rowOff>
    </xdr:from>
    <xdr:to>
      <xdr:col>6</xdr:col>
      <xdr:colOff>0</xdr:colOff>
      <xdr:row>150</xdr:row>
      <xdr:rowOff>25400</xdr:rowOff>
    </xdr:to>
    <xdr:sp macro="" textlink="">
      <xdr:nvSpPr>
        <xdr:cNvPr id="5131" name="Arc 11">
          <a:extLst>
            <a:ext uri="{FF2B5EF4-FFF2-40B4-BE49-F238E27FC236}">
              <a16:creationId xmlns:a16="http://schemas.microsoft.com/office/drawing/2014/main" id="{F95C1F99-B8E4-48C9-8C69-CF736C583319}"/>
            </a:ext>
          </a:extLst>
        </xdr:cNvPr>
        <xdr:cNvSpPr>
          <a:spLocks/>
        </xdr:cNvSpPr>
      </xdr:nvSpPr>
      <xdr:spPr bwMode="auto">
        <a:xfrm>
          <a:off x="8210550" y="324612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45</xdr:row>
      <xdr:rowOff>88900</xdr:rowOff>
    </xdr:from>
    <xdr:to>
      <xdr:col>6</xdr:col>
      <xdr:colOff>0</xdr:colOff>
      <xdr:row>45</xdr:row>
      <xdr:rowOff>88900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8DEE823F-4011-4BE0-A236-73DFE28F9E1B}"/>
            </a:ext>
          </a:extLst>
        </xdr:cNvPr>
        <xdr:cNvSpPr>
          <a:spLocks noChangeShapeType="1"/>
        </xdr:cNvSpPr>
      </xdr:nvSpPr>
      <xdr:spPr bwMode="auto">
        <a:xfrm flipH="1">
          <a:off x="8210550" y="98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114</xdr:row>
      <xdr:rowOff>63500</xdr:rowOff>
    </xdr:from>
    <xdr:to>
      <xdr:col>6</xdr:col>
      <xdr:colOff>0</xdr:colOff>
      <xdr:row>114</xdr:row>
      <xdr:rowOff>63500</xdr:rowOff>
    </xdr:to>
    <xdr:sp macro="" textlink="">
      <xdr:nvSpPr>
        <xdr:cNvPr id="5133" name="Line 13">
          <a:extLst>
            <a:ext uri="{FF2B5EF4-FFF2-40B4-BE49-F238E27FC236}">
              <a16:creationId xmlns:a16="http://schemas.microsoft.com/office/drawing/2014/main" id="{C354F11F-2FF4-4C05-B2DE-18C1108B0DCF}"/>
            </a:ext>
          </a:extLst>
        </xdr:cNvPr>
        <xdr:cNvSpPr>
          <a:spLocks noChangeShapeType="1"/>
        </xdr:cNvSpPr>
      </xdr:nvSpPr>
      <xdr:spPr bwMode="auto">
        <a:xfrm flipH="1" flipV="1">
          <a:off x="8210550" y="247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116</xdr:row>
      <xdr:rowOff>57150</xdr:rowOff>
    </xdr:from>
    <xdr:to>
      <xdr:col>6</xdr:col>
      <xdr:colOff>0</xdr:colOff>
      <xdr:row>116</xdr:row>
      <xdr:rowOff>57150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DDFC76C8-D797-493D-8F10-A45FA805356E}"/>
            </a:ext>
          </a:extLst>
        </xdr:cNvPr>
        <xdr:cNvSpPr>
          <a:spLocks noChangeShapeType="1"/>
        </xdr:cNvSpPr>
      </xdr:nvSpPr>
      <xdr:spPr bwMode="auto">
        <a:xfrm flipH="1">
          <a:off x="8210550" y="25152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114</xdr:row>
      <xdr:rowOff>63500</xdr:rowOff>
    </xdr:from>
    <xdr:to>
      <xdr:col>6</xdr:col>
      <xdr:colOff>0</xdr:colOff>
      <xdr:row>114</xdr:row>
      <xdr:rowOff>63500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05C7F7AC-76D4-48AF-A283-ABD9C3B804BE}"/>
            </a:ext>
          </a:extLst>
        </xdr:cNvPr>
        <xdr:cNvSpPr>
          <a:spLocks noChangeShapeType="1"/>
        </xdr:cNvSpPr>
      </xdr:nvSpPr>
      <xdr:spPr bwMode="auto">
        <a:xfrm flipH="1">
          <a:off x="8210550" y="247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114</xdr:row>
      <xdr:rowOff>63500</xdr:rowOff>
    </xdr:from>
    <xdr:to>
      <xdr:col>6</xdr:col>
      <xdr:colOff>0</xdr:colOff>
      <xdr:row>116</xdr:row>
      <xdr:rowOff>57150</xdr:rowOff>
    </xdr:to>
    <xdr:sp macro="" textlink="">
      <xdr:nvSpPr>
        <xdr:cNvPr id="5136" name="Line 16">
          <a:extLst>
            <a:ext uri="{FF2B5EF4-FFF2-40B4-BE49-F238E27FC236}">
              <a16:creationId xmlns:a16="http://schemas.microsoft.com/office/drawing/2014/main" id="{E3DA9821-2361-479D-B44F-BBE674D899FC}"/>
            </a:ext>
          </a:extLst>
        </xdr:cNvPr>
        <xdr:cNvSpPr>
          <a:spLocks noChangeShapeType="1"/>
        </xdr:cNvSpPr>
      </xdr:nvSpPr>
      <xdr:spPr bwMode="auto">
        <a:xfrm>
          <a:off x="8210550" y="24726900"/>
          <a:ext cx="0" cy="425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268</xdr:row>
      <xdr:rowOff>0</xdr:rowOff>
    </xdr:from>
    <xdr:to>
      <xdr:col>6</xdr:col>
      <xdr:colOff>0</xdr:colOff>
      <xdr:row>268</xdr:row>
      <xdr:rowOff>88900</xdr:rowOff>
    </xdr:to>
    <xdr:sp macro="" textlink="">
      <xdr:nvSpPr>
        <xdr:cNvPr id="5137" name="Line 17">
          <a:extLst>
            <a:ext uri="{FF2B5EF4-FFF2-40B4-BE49-F238E27FC236}">
              <a16:creationId xmlns:a16="http://schemas.microsoft.com/office/drawing/2014/main" id="{19BD487E-7828-409A-AE8C-8387A26BD4AF}"/>
            </a:ext>
          </a:extLst>
        </xdr:cNvPr>
        <xdr:cNvSpPr>
          <a:spLocks noChangeShapeType="1"/>
        </xdr:cNvSpPr>
      </xdr:nvSpPr>
      <xdr:spPr bwMode="auto">
        <a:xfrm flipV="1">
          <a:off x="8210550" y="579120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254</xdr:row>
      <xdr:rowOff>95250</xdr:rowOff>
    </xdr:from>
    <xdr:to>
      <xdr:col>6</xdr:col>
      <xdr:colOff>0</xdr:colOff>
      <xdr:row>254</xdr:row>
      <xdr:rowOff>95250</xdr:rowOff>
    </xdr:to>
    <xdr:sp macro="" textlink="">
      <xdr:nvSpPr>
        <xdr:cNvPr id="5138" name="Line 18">
          <a:extLst>
            <a:ext uri="{FF2B5EF4-FFF2-40B4-BE49-F238E27FC236}">
              <a16:creationId xmlns:a16="http://schemas.microsoft.com/office/drawing/2014/main" id="{C5101956-5F15-4D63-9E13-DDC912074C38}"/>
            </a:ext>
          </a:extLst>
        </xdr:cNvPr>
        <xdr:cNvSpPr>
          <a:spLocks noChangeShapeType="1"/>
        </xdr:cNvSpPr>
      </xdr:nvSpPr>
      <xdr:spPr bwMode="auto">
        <a:xfrm>
          <a:off x="8210550" y="54984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183</xdr:row>
      <xdr:rowOff>88900</xdr:rowOff>
    </xdr:from>
    <xdr:to>
      <xdr:col>6</xdr:col>
      <xdr:colOff>0</xdr:colOff>
      <xdr:row>183</xdr:row>
      <xdr:rowOff>88900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EA808F79-5772-4179-8302-B9877C78EF19}"/>
            </a:ext>
          </a:extLst>
        </xdr:cNvPr>
        <xdr:cNvSpPr>
          <a:spLocks noChangeShapeType="1"/>
        </xdr:cNvSpPr>
      </xdr:nvSpPr>
      <xdr:spPr bwMode="auto">
        <a:xfrm flipH="1">
          <a:off x="8210550" y="39649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180</xdr:row>
      <xdr:rowOff>88900</xdr:rowOff>
    </xdr:from>
    <xdr:to>
      <xdr:col>6</xdr:col>
      <xdr:colOff>0</xdr:colOff>
      <xdr:row>180</xdr:row>
      <xdr:rowOff>88900</xdr:rowOff>
    </xdr:to>
    <xdr:sp macro="" textlink="">
      <xdr:nvSpPr>
        <xdr:cNvPr id="5140" name="Line 20">
          <a:extLst>
            <a:ext uri="{FF2B5EF4-FFF2-40B4-BE49-F238E27FC236}">
              <a16:creationId xmlns:a16="http://schemas.microsoft.com/office/drawing/2014/main" id="{985D786F-9390-40AE-AAB8-3822525A483C}"/>
            </a:ext>
          </a:extLst>
        </xdr:cNvPr>
        <xdr:cNvSpPr>
          <a:spLocks noChangeShapeType="1"/>
        </xdr:cNvSpPr>
      </xdr:nvSpPr>
      <xdr:spPr bwMode="auto">
        <a:xfrm flipH="1">
          <a:off x="8210550" y="39001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186</xdr:row>
      <xdr:rowOff>101600</xdr:rowOff>
    </xdr:from>
    <xdr:to>
      <xdr:col>6</xdr:col>
      <xdr:colOff>0</xdr:colOff>
      <xdr:row>186</xdr:row>
      <xdr:rowOff>101600</xdr:rowOff>
    </xdr:to>
    <xdr:sp macro="" textlink="">
      <xdr:nvSpPr>
        <xdr:cNvPr id="5141" name="Line 21">
          <a:extLst>
            <a:ext uri="{FF2B5EF4-FFF2-40B4-BE49-F238E27FC236}">
              <a16:creationId xmlns:a16="http://schemas.microsoft.com/office/drawing/2014/main" id="{C76AFE08-66E1-467C-9457-3DEB21926E0C}"/>
            </a:ext>
          </a:extLst>
        </xdr:cNvPr>
        <xdr:cNvSpPr>
          <a:spLocks noChangeShapeType="1"/>
        </xdr:cNvSpPr>
      </xdr:nvSpPr>
      <xdr:spPr bwMode="auto">
        <a:xfrm flipH="1" flipV="1">
          <a:off x="8210550" y="4030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185</xdr:row>
      <xdr:rowOff>88900</xdr:rowOff>
    </xdr:from>
    <xdr:to>
      <xdr:col>6</xdr:col>
      <xdr:colOff>0</xdr:colOff>
      <xdr:row>185</xdr:row>
      <xdr:rowOff>88900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41F0035C-E40D-4990-8B3F-B786881AFEA7}"/>
            </a:ext>
          </a:extLst>
        </xdr:cNvPr>
        <xdr:cNvSpPr>
          <a:spLocks noChangeShapeType="1"/>
        </xdr:cNvSpPr>
      </xdr:nvSpPr>
      <xdr:spPr bwMode="auto">
        <a:xfrm flipH="1">
          <a:off x="8210550" y="4008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185</xdr:row>
      <xdr:rowOff>88900</xdr:rowOff>
    </xdr:from>
    <xdr:to>
      <xdr:col>6</xdr:col>
      <xdr:colOff>0</xdr:colOff>
      <xdr:row>186</xdr:row>
      <xdr:rowOff>101600</xdr:rowOff>
    </xdr:to>
    <xdr:sp macro="" textlink="">
      <xdr:nvSpPr>
        <xdr:cNvPr id="5143" name="Line 23">
          <a:extLst>
            <a:ext uri="{FF2B5EF4-FFF2-40B4-BE49-F238E27FC236}">
              <a16:creationId xmlns:a16="http://schemas.microsoft.com/office/drawing/2014/main" id="{982B90C0-BDF3-42AB-B594-DF8AC49EE55F}"/>
            </a:ext>
          </a:extLst>
        </xdr:cNvPr>
        <xdr:cNvSpPr>
          <a:spLocks noChangeShapeType="1"/>
        </xdr:cNvSpPr>
      </xdr:nvSpPr>
      <xdr:spPr bwMode="auto">
        <a:xfrm>
          <a:off x="8210550" y="400812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238</xdr:row>
      <xdr:rowOff>0</xdr:rowOff>
    </xdr:from>
    <xdr:to>
      <xdr:col>6</xdr:col>
      <xdr:colOff>0</xdr:colOff>
      <xdr:row>238</xdr:row>
      <xdr:rowOff>0</xdr:rowOff>
    </xdr:to>
    <xdr:sp macro="" textlink="">
      <xdr:nvSpPr>
        <xdr:cNvPr id="5144" name="Line 24">
          <a:extLst>
            <a:ext uri="{FF2B5EF4-FFF2-40B4-BE49-F238E27FC236}">
              <a16:creationId xmlns:a16="http://schemas.microsoft.com/office/drawing/2014/main" id="{282C0DFD-AD81-4D70-BE09-3AF563FD1FDD}"/>
            </a:ext>
          </a:extLst>
        </xdr:cNvPr>
        <xdr:cNvSpPr>
          <a:spLocks noChangeShapeType="1"/>
        </xdr:cNvSpPr>
      </xdr:nvSpPr>
      <xdr:spPr bwMode="auto">
        <a:xfrm flipH="1">
          <a:off x="8210550" y="51435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238</xdr:row>
      <xdr:rowOff>0</xdr:rowOff>
    </xdr:from>
    <xdr:to>
      <xdr:col>6</xdr:col>
      <xdr:colOff>0</xdr:colOff>
      <xdr:row>238</xdr:row>
      <xdr:rowOff>0</xdr:rowOff>
    </xdr:to>
    <xdr:sp macro="" textlink="">
      <xdr:nvSpPr>
        <xdr:cNvPr id="5145" name="Line 25">
          <a:extLst>
            <a:ext uri="{FF2B5EF4-FFF2-40B4-BE49-F238E27FC236}">
              <a16:creationId xmlns:a16="http://schemas.microsoft.com/office/drawing/2014/main" id="{9B0C6D98-7F3D-43FE-A792-FBD2EB5CF682}"/>
            </a:ext>
          </a:extLst>
        </xdr:cNvPr>
        <xdr:cNvSpPr>
          <a:spLocks noChangeShapeType="1"/>
        </xdr:cNvSpPr>
      </xdr:nvSpPr>
      <xdr:spPr bwMode="auto">
        <a:xfrm flipH="1">
          <a:off x="8210550" y="51435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238</xdr:row>
      <xdr:rowOff>0</xdr:rowOff>
    </xdr:from>
    <xdr:to>
      <xdr:col>6</xdr:col>
      <xdr:colOff>0</xdr:colOff>
      <xdr:row>238</xdr:row>
      <xdr:rowOff>0</xdr:rowOff>
    </xdr:to>
    <xdr:sp macro="" textlink="">
      <xdr:nvSpPr>
        <xdr:cNvPr id="5146" name="Line 26">
          <a:extLst>
            <a:ext uri="{FF2B5EF4-FFF2-40B4-BE49-F238E27FC236}">
              <a16:creationId xmlns:a16="http://schemas.microsoft.com/office/drawing/2014/main" id="{12AE2208-5FC6-4963-A5FB-79932D219113}"/>
            </a:ext>
          </a:extLst>
        </xdr:cNvPr>
        <xdr:cNvSpPr>
          <a:spLocks noChangeShapeType="1"/>
        </xdr:cNvSpPr>
      </xdr:nvSpPr>
      <xdr:spPr bwMode="auto">
        <a:xfrm flipH="1">
          <a:off x="8210550" y="51435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238</xdr:row>
      <xdr:rowOff>0</xdr:rowOff>
    </xdr:from>
    <xdr:to>
      <xdr:col>6</xdr:col>
      <xdr:colOff>0</xdr:colOff>
      <xdr:row>238</xdr:row>
      <xdr:rowOff>0</xdr:rowOff>
    </xdr:to>
    <xdr:sp macro="" textlink="">
      <xdr:nvSpPr>
        <xdr:cNvPr id="5147" name="Line 27">
          <a:extLst>
            <a:ext uri="{FF2B5EF4-FFF2-40B4-BE49-F238E27FC236}">
              <a16:creationId xmlns:a16="http://schemas.microsoft.com/office/drawing/2014/main" id="{38C4A663-4D0B-4F95-B8E3-7913A2FDE6B3}"/>
            </a:ext>
          </a:extLst>
        </xdr:cNvPr>
        <xdr:cNvSpPr>
          <a:spLocks noChangeShapeType="1"/>
        </xdr:cNvSpPr>
      </xdr:nvSpPr>
      <xdr:spPr bwMode="auto">
        <a:xfrm flipV="1">
          <a:off x="8210550" y="51435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268</xdr:row>
      <xdr:rowOff>0</xdr:rowOff>
    </xdr:from>
    <xdr:to>
      <xdr:col>6</xdr:col>
      <xdr:colOff>0</xdr:colOff>
      <xdr:row>268</xdr:row>
      <xdr:rowOff>0</xdr:rowOff>
    </xdr:to>
    <xdr:sp macro="" textlink="">
      <xdr:nvSpPr>
        <xdr:cNvPr id="5148" name="Line 28">
          <a:extLst>
            <a:ext uri="{FF2B5EF4-FFF2-40B4-BE49-F238E27FC236}">
              <a16:creationId xmlns:a16="http://schemas.microsoft.com/office/drawing/2014/main" id="{E7E0DAFF-98AB-4CD5-ACF3-4A9C03EE30FC}"/>
            </a:ext>
          </a:extLst>
        </xdr:cNvPr>
        <xdr:cNvSpPr>
          <a:spLocks noChangeShapeType="1"/>
        </xdr:cNvSpPr>
      </xdr:nvSpPr>
      <xdr:spPr bwMode="auto">
        <a:xfrm flipH="1">
          <a:off x="8210550" y="57912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268</xdr:row>
      <xdr:rowOff>0</xdr:rowOff>
    </xdr:from>
    <xdr:to>
      <xdr:col>6</xdr:col>
      <xdr:colOff>0</xdr:colOff>
      <xdr:row>268</xdr:row>
      <xdr:rowOff>0</xdr:rowOff>
    </xdr:to>
    <xdr:sp macro="" textlink="">
      <xdr:nvSpPr>
        <xdr:cNvPr id="5149" name="Line 29">
          <a:extLst>
            <a:ext uri="{FF2B5EF4-FFF2-40B4-BE49-F238E27FC236}">
              <a16:creationId xmlns:a16="http://schemas.microsoft.com/office/drawing/2014/main" id="{7991D452-8AD3-4F39-AF73-D6749A32AE66}"/>
            </a:ext>
          </a:extLst>
        </xdr:cNvPr>
        <xdr:cNvSpPr>
          <a:spLocks noChangeShapeType="1"/>
        </xdr:cNvSpPr>
      </xdr:nvSpPr>
      <xdr:spPr bwMode="auto">
        <a:xfrm>
          <a:off x="8210550" y="57912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270</xdr:row>
      <xdr:rowOff>95250</xdr:rowOff>
    </xdr:from>
    <xdr:to>
      <xdr:col>6</xdr:col>
      <xdr:colOff>0</xdr:colOff>
      <xdr:row>270</xdr:row>
      <xdr:rowOff>95250</xdr:rowOff>
    </xdr:to>
    <xdr:sp macro="" textlink="">
      <xdr:nvSpPr>
        <xdr:cNvPr id="5150" name="Line 30">
          <a:extLst>
            <a:ext uri="{FF2B5EF4-FFF2-40B4-BE49-F238E27FC236}">
              <a16:creationId xmlns:a16="http://schemas.microsoft.com/office/drawing/2014/main" id="{C5D1CEAD-CCDF-4F87-B2E6-C1B3CA2B41E8}"/>
            </a:ext>
          </a:extLst>
        </xdr:cNvPr>
        <xdr:cNvSpPr>
          <a:spLocks noChangeShapeType="1"/>
        </xdr:cNvSpPr>
      </xdr:nvSpPr>
      <xdr:spPr bwMode="auto">
        <a:xfrm flipH="1">
          <a:off x="8210550" y="584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270</xdr:row>
      <xdr:rowOff>95250</xdr:rowOff>
    </xdr:from>
    <xdr:to>
      <xdr:col>6</xdr:col>
      <xdr:colOff>0</xdr:colOff>
      <xdr:row>271</xdr:row>
      <xdr:rowOff>107950</xdr:rowOff>
    </xdr:to>
    <xdr:sp macro="" textlink="">
      <xdr:nvSpPr>
        <xdr:cNvPr id="5151" name="Line 31">
          <a:extLst>
            <a:ext uri="{FF2B5EF4-FFF2-40B4-BE49-F238E27FC236}">
              <a16:creationId xmlns:a16="http://schemas.microsoft.com/office/drawing/2014/main" id="{F8399CA0-A204-4323-9D22-BFEFDA6D7B44}"/>
            </a:ext>
          </a:extLst>
        </xdr:cNvPr>
        <xdr:cNvSpPr>
          <a:spLocks noChangeShapeType="1"/>
        </xdr:cNvSpPr>
      </xdr:nvSpPr>
      <xdr:spPr bwMode="auto">
        <a:xfrm>
          <a:off x="8210550" y="584390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238</xdr:row>
      <xdr:rowOff>0</xdr:rowOff>
    </xdr:from>
    <xdr:to>
      <xdr:col>6</xdr:col>
      <xdr:colOff>0</xdr:colOff>
      <xdr:row>238</xdr:row>
      <xdr:rowOff>0</xdr:rowOff>
    </xdr:to>
    <xdr:sp macro="" textlink="">
      <xdr:nvSpPr>
        <xdr:cNvPr id="5152" name="Line 32">
          <a:extLst>
            <a:ext uri="{FF2B5EF4-FFF2-40B4-BE49-F238E27FC236}">
              <a16:creationId xmlns:a16="http://schemas.microsoft.com/office/drawing/2014/main" id="{18E6F184-C53B-443C-86CD-7AD5F6CAEBA1}"/>
            </a:ext>
          </a:extLst>
        </xdr:cNvPr>
        <xdr:cNvSpPr>
          <a:spLocks noChangeShapeType="1"/>
        </xdr:cNvSpPr>
      </xdr:nvSpPr>
      <xdr:spPr bwMode="auto">
        <a:xfrm flipH="1">
          <a:off x="8210550" y="51435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149</xdr:row>
      <xdr:rowOff>25400</xdr:rowOff>
    </xdr:from>
    <xdr:to>
      <xdr:col>6</xdr:col>
      <xdr:colOff>0</xdr:colOff>
      <xdr:row>149</xdr:row>
      <xdr:rowOff>25400</xdr:rowOff>
    </xdr:to>
    <xdr:sp macro="" textlink="">
      <xdr:nvSpPr>
        <xdr:cNvPr id="5153" name="Arc 33">
          <a:extLst>
            <a:ext uri="{FF2B5EF4-FFF2-40B4-BE49-F238E27FC236}">
              <a16:creationId xmlns:a16="http://schemas.microsoft.com/office/drawing/2014/main" id="{F684955E-114E-46C2-85FF-00EE7DF90E05}"/>
            </a:ext>
          </a:extLst>
        </xdr:cNvPr>
        <xdr:cNvSpPr>
          <a:spLocks/>
        </xdr:cNvSpPr>
      </xdr:nvSpPr>
      <xdr:spPr bwMode="auto">
        <a:xfrm>
          <a:off x="8210550" y="32245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164</xdr:row>
      <xdr:rowOff>0</xdr:rowOff>
    </xdr:from>
    <xdr:to>
      <xdr:col>6</xdr:col>
      <xdr:colOff>0</xdr:colOff>
      <xdr:row>164</xdr:row>
      <xdr:rowOff>0</xdr:rowOff>
    </xdr:to>
    <xdr:sp macro="" textlink="">
      <xdr:nvSpPr>
        <xdr:cNvPr id="5154" name="Arc 34">
          <a:extLst>
            <a:ext uri="{FF2B5EF4-FFF2-40B4-BE49-F238E27FC236}">
              <a16:creationId xmlns:a16="http://schemas.microsoft.com/office/drawing/2014/main" id="{00A2B621-E084-4BD2-B218-82E3D0BD7B41}"/>
            </a:ext>
          </a:extLst>
        </xdr:cNvPr>
        <xdr:cNvSpPr>
          <a:spLocks/>
        </xdr:cNvSpPr>
      </xdr:nvSpPr>
      <xdr:spPr bwMode="auto">
        <a:xfrm>
          <a:off x="8210550" y="35458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</xdr:row>
      <xdr:rowOff>50800</xdr:rowOff>
    </xdr:from>
    <xdr:to>
      <xdr:col>6</xdr:col>
      <xdr:colOff>0</xdr:colOff>
      <xdr:row>16</xdr:row>
      <xdr:rowOff>50800</xdr:rowOff>
    </xdr:to>
    <xdr:sp macro="" textlink="">
      <xdr:nvSpPr>
        <xdr:cNvPr id="5155" name="Line 35">
          <a:extLst>
            <a:ext uri="{FF2B5EF4-FFF2-40B4-BE49-F238E27FC236}">
              <a16:creationId xmlns:a16="http://schemas.microsoft.com/office/drawing/2014/main" id="{7AA4F3B9-89DC-4CF4-9F9E-BFC29F632BE1}"/>
            </a:ext>
          </a:extLst>
        </xdr:cNvPr>
        <xdr:cNvSpPr>
          <a:spLocks noChangeShapeType="1"/>
        </xdr:cNvSpPr>
      </xdr:nvSpPr>
      <xdr:spPr bwMode="auto">
        <a:xfrm>
          <a:off x="8210550" y="355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88</xdr:row>
      <xdr:rowOff>57150</xdr:rowOff>
    </xdr:from>
    <xdr:to>
      <xdr:col>6</xdr:col>
      <xdr:colOff>0</xdr:colOff>
      <xdr:row>88</xdr:row>
      <xdr:rowOff>57150</xdr:rowOff>
    </xdr:to>
    <xdr:sp macro="" textlink="">
      <xdr:nvSpPr>
        <xdr:cNvPr id="5156" name="Line 36">
          <a:extLst>
            <a:ext uri="{FF2B5EF4-FFF2-40B4-BE49-F238E27FC236}">
              <a16:creationId xmlns:a16="http://schemas.microsoft.com/office/drawing/2014/main" id="{42795A64-4769-4A32-88CE-0283F8ABE1B3}"/>
            </a:ext>
          </a:extLst>
        </xdr:cNvPr>
        <xdr:cNvSpPr>
          <a:spLocks noChangeShapeType="1"/>
        </xdr:cNvSpPr>
      </xdr:nvSpPr>
      <xdr:spPr bwMode="auto">
        <a:xfrm>
          <a:off x="8210550" y="1910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120</xdr:row>
      <xdr:rowOff>57150</xdr:rowOff>
    </xdr:from>
    <xdr:to>
      <xdr:col>6</xdr:col>
      <xdr:colOff>0</xdr:colOff>
      <xdr:row>120</xdr:row>
      <xdr:rowOff>57150</xdr:rowOff>
    </xdr:to>
    <xdr:sp macro="" textlink="">
      <xdr:nvSpPr>
        <xdr:cNvPr id="5157" name="Line 37">
          <a:extLst>
            <a:ext uri="{FF2B5EF4-FFF2-40B4-BE49-F238E27FC236}">
              <a16:creationId xmlns:a16="http://schemas.microsoft.com/office/drawing/2014/main" id="{7CEF2B33-E7E7-4D35-95A7-184A8EF2C7B1}"/>
            </a:ext>
          </a:extLst>
        </xdr:cNvPr>
        <xdr:cNvSpPr>
          <a:spLocks noChangeShapeType="1"/>
        </xdr:cNvSpPr>
      </xdr:nvSpPr>
      <xdr:spPr bwMode="auto">
        <a:xfrm>
          <a:off x="8210550" y="26015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122</xdr:row>
      <xdr:rowOff>57150</xdr:rowOff>
    </xdr:from>
    <xdr:to>
      <xdr:col>6</xdr:col>
      <xdr:colOff>0</xdr:colOff>
      <xdr:row>122</xdr:row>
      <xdr:rowOff>57150</xdr:rowOff>
    </xdr:to>
    <xdr:sp macro="" textlink="">
      <xdr:nvSpPr>
        <xdr:cNvPr id="5158" name="Line 38">
          <a:extLst>
            <a:ext uri="{FF2B5EF4-FFF2-40B4-BE49-F238E27FC236}">
              <a16:creationId xmlns:a16="http://schemas.microsoft.com/office/drawing/2014/main" id="{C47EDAA2-2BF0-4060-A283-93DD1F7B25F0}"/>
            </a:ext>
          </a:extLst>
        </xdr:cNvPr>
        <xdr:cNvSpPr>
          <a:spLocks noChangeShapeType="1"/>
        </xdr:cNvSpPr>
      </xdr:nvSpPr>
      <xdr:spPr bwMode="auto">
        <a:xfrm>
          <a:off x="8210550" y="26447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114</xdr:row>
      <xdr:rowOff>57150</xdr:rowOff>
    </xdr:from>
    <xdr:to>
      <xdr:col>6</xdr:col>
      <xdr:colOff>0</xdr:colOff>
      <xdr:row>114</xdr:row>
      <xdr:rowOff>57150</xdr:rowOff>
    </xdr:to>
    <xdr:sp macro="" textlink="">
      <xdr:nvSpPr>
        <xdr:cNvPr id="5159" name="Line 39">
          <a:extLst>
            <a:ext uri="{FF2B5EF4-FFF2-40B4-BE49-F238E27FC236}">
              <a16:creationId xmlns:a16="http://schemas.microsoft.com/office/drawing/2014/main" id="{A9CE7016-3CD4-4465-87B3-D6BD771E612C}"/>
            </a:ext>
          </a:extLst>
        </xdr:cNvPr>
        <xdr:cNvSpPr>
          <a:spLocks noChangeShapeType="1"/>
        </xdr:cNvSpPr>
      </xdr:nvSpPr>
      <xdr:spPr bwMode="auto">
        <a:xfrm>
          <a:off x="8210550" y="24720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133</xdr:row>
      <xdr:rowOff>25400</xdr:rowOff>
    </xdr:from>
    <xdr:to>
      <xdr:col>4</xdr:col>
      <xdr:colOff>0</xdr:colOff>
      <xdr:row>133</xdr:row>
      <xdr:rowOff>25400</xdr:rowOff>
    </xdr:to>
    <xdr:sp macro="" textlink="">
      <xdr:nvSpPr>
        <xdr:cNvPr id="5160" name="Arc 40">
          <a:extLst>
            <a:ext uri="{FF2B5EF4-FFF2-40B4-BE49-F238E27FC236}">
              <a16:creationId xmlns:a16="http://schemas.microsoft.com/office/drawing/2014/main" id="{4F864C29-C19B-49BF-8127-03C4C42E5FCA}"/>
            </a:ext>
          </a:extLst>
        </xdr:cNvPr>
        <xdr:cNvSpPr>
          <a:spLocks/>
        </xdr:cNvSpPr>
      </xdr:nvSpPr>
      <xdr:spPr bwMode="auto">
        <a:xfrm>
          <a:off x="2565400" y="287909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142</xdr:row>
      <xdr:rowOff>0</xdr:rowOff>
    </xdr:from>
    <xdr:to>
      <xdr:col>4</xdr:col>
      <xdr:colOff>0</xdr:colOff>
      <xdr:row>142</xdr:row>
      <xdr:rowOff>0</xdr:rowOff>
    </xdr:to>
    <xdr:sp macro="" textlink="">
      <xdr:nvSpPr>
        <xdr:cNvPr id="5161" name="Arc 41">
          <a:extLst>
            <a:ext uri="{FF2B5EF4-FFF2-40B4-BE49-F238E27FC236}">
              <a16:creationId xmlns:a16="http://schemas.microsoft.com/office/drawing/2014/main" id="{FB1884FA-F23D-4BF3-B64A-BF2840103740}"/>
            </a:ext>
          </a:extLst>
        </xdr:cNvPr>
        <xdr:cNvSpPr>
          <a:spLocks/>
        </xdr:cNvSpPr>
      </xdr:nvSpPr>
      <xdr:spPr bwMode="auto">
        <a:xfrm>
          <a:off x="2565400" y="307086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212</xdr:row>
      <xdr:rowOff>19050</xdr:rowOff>
    </xdr:from>
    <xdr:to>
      <xdr:col>5</xdr:col>
      <xdr:colOff>444500</xdr:colOff>
      <xdr:row>212</xdr:row>
      <xdr:rowOff>88900</xdr:rowOff>
    </xdr:to>
    <xdr:grpSp>
      <xdr:nvGrpSpPr>
        <xdr:cNvPr id="5162" name="Group 42">
          <a:extLst>
            <a:ext uri="{FF2B5EF4-FFF2-40B4-BE49-F238E27FC236}">
              <a16:creationId xmlns:a16="http://schemas.microsoft.com/office/drawing/2014/main" id="{A44B8C8F-245F-4E59-B42C-DA3102C0A830}"/>
            </a:ext>
          </a:extLst>
        </xdr:cNvPr>
        <xdr:cNvGrpSpPr>
          <a:grpSpLocks/>
        </xdr:cNvGrpSpPr>
      </xdr:nvGrpSpPr>
      <xdr:grpSpPr bwMode="auto">
        <a:xfrm>
          <a:off x="3594100" y="45840650"/>
          <a:ext cx="63500" cy="69850"/>
          <a:chOff x="429" y="4667"/>
          <a:chExt cx="11" cy="12"/>
        </a:xfrm>
      </xdr:grpSpPr>
      <xdr:sp macro="" textlink="">
        <xdr:nvSpPr>
          <xdr:cNvPr id="5163" name="Oval 43">
            <a:extLst>
              <a:ext uri="{FF2B5EF4-FFF2-40B4-BE49-F238E27FC236}">
                <a16:creationId xmlns:a16="http://schemas.microsoft.com/office/drawing/2014/main" id="{4BD8A322-A259-424A-B0E3-748DCDE72842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164" name="Text Box 44">
            <a:extLst>
              <a:ext uri="{FF2B5EF4-FFF2-40B4-BE49-F238E27FC236}">
                <a16:creationId xmlns:a16="http://schemas.microsoft.com/office/drawing/2014/main" id="{EC5EA8A5-26B7-486E-9F5C-02A2A76675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132</xdr:row>
      <xdr:rowOff>25400</xdr:rowOff>
    </xdr:from>
    <xdr:to>
      <xdr:col>4</xdr:col>
      <xdr:colOff>0</xdr:colOff>
      <xdr:row>132</xdr:row>
      <xdr:rowOff>25400</xdr:rowOff>
    </xdr:to>
    <xdr:sp macro="" textlink="">
      <xdr:nvSpPr>
        <xdr:cNvPr id="5165" name="Arc 45">
          <a:extLst>
            <a:ext uri="{FF2B5EF4-FFF2-40B4-BE49-F238E27FC236}">
              <a16:creationId xmlns:a16="http://schemas.microsoft.com/office/drawing/2014/main" id="{0EAC6752-A7E2-4259-893A-E514837200B2}"/>
            </a:ext>
          </a:extLst>
        </xdr:cNvPr>
        <xdr:cNvSpPr>
          <a:spLocks/>
        </xdr:cNvSpPr>
      </xdr:nvSpPr>
      <xdr:spPr bwMode="auto">
        <a:xfrm>
          <a:off x="2565400" y="285750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140</xdr:row>
      <xdr:rowOff>0</xdr:rowOff>
    </xdr:from>
    <xdr:to>
      <xdr:col>4</xdr:col>
      <xdr:colOff>0</xdr:colOff>
      <xdr:row>140</xdr:row>
      <xdr:rowOff>0</xdr:rowOff>
    </xdr:to>
    <xdr:sp macro="" textlink="">
      <xdr:nvSpPr>
        <xdr:cNvPr id="5166" name="Arc 46">
          <a:extLst>
            <a:ext uri="{FF2B5EF4-FFF2-40B4-BE49-F238E27FC236}">
              <a16:creationId xmlns:a16="http://schemas.microsoft.com/office/drawing/2014/main" id="{3EEB2D4C-E164-42F5-BC4F-38D38858B10C}"/>
            </a:ext>
          </a:extLst>
        </xdr:cNvPr>
        <xdr:cNvSpPr>
          <a:spLocks/>
        </xdr:cNvSpPr>
      </xdr:nvSpPr>
      <xdr:spPr bwMode="auto">
        <a:xfrm>
          <a:off x="2565400" y="30276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209</xdr:row>
      <xdr:rowOff>19050</xdr:rowOff>
    </xdr:from>
    <xdr:to>
      <xdr:col>5</xdr:col>
      <xdr:colOff>444500</xdr:colOff>
      <xdr:row>209</xdr:row>
      <xdr:rowOff>88900</xdr:rowOff>
    </xdr:to>
    <xdr:grpSp>
      <xdr:nvGrpSpPr>
        <xdr:cNvPr id="5167" name="Group 47">
          <a:extLst>
            <a:ext uri="{FF2B5EF4-FFF2-40B4-BE49-F238E27FC236}">
              <a16:creationId xmlns:a16="http://schemas.microsoft.com/office/drawing/2014/main" id="{A43B6C53-4EA2-40EC-90CC-DC5F98C9A925}"/>
            </a:ext>
          </a:extLst>
        </xdr:cNvPr>
        <xdr:cNvGrpSpPr>
          <a:grpSpLocks/>
        </xdr:cNvGrpSpPr>
      </xdr:nvGrpSpPr>
      <xdr:grpSpPr bwMode="auto">
        <a:xfrm>
          <a:off x="3594100" y="45192950"/>
          <a:ext cx="63500" cy="69850"/>
          <a:chOff x="429" y="4667"/>
          <a:chExt cx="11" cy="12"/>
        </a:xfrm>
      </xdr:grpSpPr>
      <xdr:sp macro="" textlink="">
        <xdr:nvSpPr>
          <xdr:cNvPr id="5168" name="Oval 48">
            <a:extLst>
              <a:ext uri="{FF2B5EF4-FFF2-40B4-BE49-F238E27FC236}">
                <a16:creationId xmlns:a16="http://schemas.microsoft.com/office/drawing/2014/main" id="{AF78C054-F586-4DC9-9060-711FA80BFE01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169" name="Text Box 49">
            <a:extLst>
              <a:ext uri="{FF2B5EF4-FFF2-40B4-BE49-F238E27FC236}">
                <a16:creationId xmlns:a16="http://schemas.microsoft.com/office/drawing/2014/main" id="{63A1435D-2EAA-438A-8CFD-AEA37132BF5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136</xdr:row>
      <xdr:rowOff>25400</xdr:rowOff>
    </xdr:from>
    <xdr:to>
      <xdr:col>4</xdr:col>
      <xdr:colOff>0</xdr:colOff>
      <xdr:row>136</xdr:row>
      <xdr:rowOff>25400</xdr:rowOff>
    </xdr:to>
    <xdr:sp macro="" textlink="">
      <xdr:nvSpPr>
        <xdr:cNvPr id="7169" name="Arc 1">
          <a:extLst>
            <a:ext uri="{FF2B5EF4-FFF2-40B4-BE49-F238E27FC236}">
              <a16:creationId xmlns:a16="http://schemas.microsoft.com/office/drawing/2014/main" id="{3D1D0B71-B4AF-4E90-B4BC-1D45E230863F}"/>
            </a:ext>
          </a:extLst>
        </xdr:cNvPr>
        <xdr:cNvSpPr>
          <a:spLocks/>
        </xdr:cNvSpPr>
      </xdr:nvSpPr>
      <xdr:spPr bwMode="auto">
        <a:xfrm>
          <a:off x="2571750" y="296799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145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7170" name="Arc 2">
          <a:extLst>
            <a:ext uri="{FF2B5EF4-FFF2-40B4-BE49-F238E27FC236}">
              <a16:creationId xmlns:a16="http://schemas.microsoft.com/office/drawing/2014/main" id="{554F427B-73EB-44CE-AE11-87C66DB3F34F}"/>
            </a:ext>
          </a:extLst>
        </xdr:cNvPr>
        <xdr:cNvSpPr>
          <a:spLocks/>
        </xdr:cNvSpPr>
      </xdr:nvSpPr>
      <xdr:spPr bwMode="auto">
        <a:xfrm>
          <a:off x="2571750" y="315976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215</xdr:row>
      <xdr:rowOff>19050</xdr:rowOff>
    </xdr:from>
    <xdr:to>
      <xdr:col>6</xdr:col>
      <xdr:colOff>0</xdr:colOff>
      <xdr:row>215</xdr:row>
      <xdr:rowOff>88900</xdr:rowOff>
    </xdr:to>
    <xdr:grpSp>
      <xdr:nvGrpSpPr>
        <xdr:cNvPr id="7171" name="Group 3">
          <a:extLst>
            <a:ext uri="{FF2B5EF4-FFF2-40B4-BE49-F238E27FC236}">
              <a16:creationId xmlns:a16="http://schemas.microsoft.com/office/drawing/2014/main" id="{297EE912-8C12-4832-BF6D-3BC39D5FB9B5}"/>
            </a:ext>
          </a:extLst>
        </xdr:cNvPr>
        <xdr:cNvGrpSpPr>
          <a:grpSpLocks/>
        </xdr:cNvGrpSpPr>
      </xdr:nvGrpSpPr>
      <xdr:grpSpPr bwMode="auto">
        <a:xfrm>
          <a:off x="10026650" y="46729650"/>
          <a:ext cx="0" cy="69850"/>
          <a:chOff x="429" y="4667"/>
          <a:chExt cx="11" cy="12"/>
        </a:xfrm>
      </xdr:grpSpPr>
      <xdr:sp macro="" textlink="">
        <xdr:nvSpPr>
          <xdr:cNvPr id="7172" name="Oval 4">
            <a:extLst>
              <a:ext uri="{FF2B5EF4-FFF2-40B4-BE49-F238E27FC236}">
                <a16:creationId xmlns:a16="http://schemas.microsoft.com/office/drawing/2014/main" id="{145B940C-9897-4D64-93DB-11E61C398654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73" name="Text Box 5">
            <a:extLst>
              <a:ext uri="{FF2B5EF4-FFF2-40B4-BE49-F238E27FC236}">
                <a16:creationId xmlns:a16="http://schemas.microsoft.com/office/drawing/2014/main" id="{4D794655-65D6-4036-A379-58CF7E272A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17</xdr:col>
      <xdr:colOff>0</xdr:colOff>
      <xdr:row>135</xdr:row>
      <xdr:rowOff>25400</xdr:rowOff>
    </xdr:from>
    <xdr:to>
      <xdr:col>17</xdr:col>
      <xdr:colOff>0</xdr:colOff>
      <xdr:row>135</xdr:row>
      <xdr:rowOff>25400</xdr:rowOff>
    </xdr:to>
    <xdr:sp macro="" textlink="">
      <xdr:nvSpPr>
        <xdr:cNvPr id="7174" name="Arc 6">
          <a:extLst>
            <a:ext uri="{FF2B5EF4-FFF2-40B4-BE49-F238E27FC236}">
              <a16:creationId xmlns:a16="http://schemas.microsoft.com/office/drawing/2014/main" id="{ED3A9827-6BA5-4FC6-A063-0E2FF2DBBA93}"/>
            </a:ext>
          </a:extLst>
        </xdr:cNvPr>
        <xdr:cNvSpPr>
          <a:spLocks/>
        </xdr:cNvSpPr>
      </xdr:nvSpPr>
      <xdr:spPr bwMode="auto">
        <a:xfrm>
          <a:off x="15906750" y="294640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143</xdr:row>
      <xdr:rowOff>0</xdr:rowOff>
    </xdr:from>
    <xdr:to>
      <xdr:col>17</xdr:col>
      <xdr:colOff>0</xdr:colOff>
      <xdr:row>143</xdr:row>
      <xdr:rowOff>0</xdr:rowOff>
    </xdr:to>
    <xdr:sp macro="" textlink="">
      <xdr:nvSpPr>
        <xdr:cNvPr id="7175" name="Arc 7">
          <a:extLst>
            <a:ext uri="{FF2B5EF4-FFF2-40B4-BE49-F238E27FC236}">
              <a16:creationId xmlns:a16="http://schemas.microsoft.com/office/drawing/2014/main" id="{1A7F7DCE-453C-46E0-8A3E-34A24AF4AC38}"/>
            </a:ext>
          </a:extLst>
        </xdr:cNvPr>
        <xdr:cNvSpPr>
          <a:spLocks/>
        </xdr:cNvSpPr>
      </xdr:nvSpPr>
      <xdr:spPr bwMode="auto">
        <a:xfrm>
          <a:off x="15906750" y="31165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212</xdr:row>
      <xdr:rowOff>19050</xdr:rowOff>
    </xdr:from>
    <xdr:to>
      <xdr:col>19</xdr:col>
      <xdr:colOff>0</xdr:colOff>
      <xdr:row>212</xdr:row>
      <xdr:rowOff>88900</xdr:rowOff>
    </xdr:to>
    <xdr:grpSp>
      <xdr:nvGrpSpPr>
        <xdr:cNvPr id="7176" name="Group 8">
          <a:extLst>
            <a:ext uri="{FF2B5EF4-FFF2-40B4-BE49-F238E27FC236}">
              <a16:creationId xmlns:a16="http://schemas.microsoft.com/office/drawing/2014/main" id="{F8557347-4EAB-4B33-B805-FB96D29E51B5}"/>
            </a:ext>
          </a:extLst>
        </xdr:cNvPr>
        <xdr:cNvGrpSpPr>
          <a:grpSpLocks/>
        </xdr:cNvGrpSpPr>
      </xdr:nvGrpSpPr>
      <xdr:grpSpPr bwMode="auto">
        <a:xfrm>
          <a:off x="23495000" y="46081950"/>
          <a:ext cx="0" cy="69850"/>
          <a:chOff x="429" y="4667"/>
          <a:chExt cx="11" cy="12"/>
        </a:xfrm>
      </xdr:grpSpPr>
      <xdr:sp macro="" textlink="">
        <xdr:nvSpPr>
          <xdr:cNvPr id="7177" name="Oval 9">
            <a:extLst>
              <a:ext uri="{FF2B5EF4-FFF2-40B4-BE49-F238E27FC236}">
                <a16:creationId xmlns:a16="http://schemas.microsoft.com/office/drawing/2014/main" id="{1F12E868-BE3B-421A-93FE-B9FAF4ABFA04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78" name="Text Box 10">
            <a:extLst>
              <a:ext uri="{FF2B5EF4-FFF2-40B4-BE49-F238E27FC236}">
                <a16:creationId xmlns:a16="http://schemas.microsoft.com/office/drawing/2014/main" id="{6A147BC4-65BE-4FEE-A040-90E8D6D2F2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6</xdr:col>
      <xdr:colOff>0</xdr:colOff>
      <xdr:row>156</xdr:row>
      <xdr:rowOff>25400</xdr:rowOff>
    </xdr:from>
    <xdr:to>
      <xdr:col>6</xdr:col>
      <xdr:colOff>0</xdr:colOff>
      <xdr:row>156</xdr:row>
      <xdr:rowOff>25400</xdr:rowOff>
    </xdr:to>
    <xdr:sp macro="" textlink="">
      <xdr:nvSpPr>
        <xdr:cNvPr id="7179" name="Arc 11">
          <a:extLst>
            <a:ext uri="{FF2B5EF4-FFF2-40B4-BE49-F238E27FC236}">
              <a16:creationId xmlns:a16="http://schemas.microsoft.com/office/drawing/2014/main" id="{B3D62BF9-EE51-45CA-A1A2-9794E3ED2B25}"/>
            </a:ext>
          </a:extLst>
        </xdr:cNvPr>
        <xdr:cNvSpPr>
          <a:spLocks/>
        </xdr:cNvSpPr>
      </xdr:nvSpPr>
      <xdr:spPr bwMode="auto">
        <a:xfrm>
          <a:off x="10026650" y="339979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45</xdr:row>
      <xdr:rowOff>88900</xdr:rowOff>
    </xdr:from>
    <xdr:to>
      <xdr:col>6</xdr:col>
      <xdr:colOff>0</xdr:colOff>
      <xdr:row>45</xdr:row>
      <xdr:rowOff>88900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04F2BA22-E93B-45AA-A081-FBE3365465BF}"/>
            </a:ext>
          </a:extLst>
        </xdr:cNvPr>
        <xdr:cNvSpPr>
          <a:spLocks noChangeShapeType="1"/>
        </xdr:cNvSpPr>
      </xdr:nvSpPr>
      <xdr:spPr bwMode="auto">
        <a:xfrm flipH="1">
          <a:off x="10026650" y="10096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118</xdr:row>
      <xdr:rowOff>63500</xdr:rowOff>
    </xdr:from>
    <xdr:to>
      <xdr:col>6</xdr:col>
      <xdr:colOff>0</xdr:colOff>
      <xdr:row>118</xdr:row>
      <xdr:rowOff>63500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33EB1722-B7AC-4844-86D1-5EE86EADABB1}"/>
            </a:ext>
          </a:extLst>
        </xdr:cNvPr>
        <xdr:cNvSpPr>
          <a:spLocks noChangeShapeType="1"/>
        </xdr:cNvSpPr>
      </xdr:nvSpPr>
      <xdr:spPr bwMode="auto">
        <a:xfrm flipH="1" flipV="1">
          <a:off x="10026650" y="25831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120</xdr:row>
      <xdr:rowOff>57150</xdr:rowOff>
    </xdr:from>
    <xdr:to>
      <xdr:col>6</xdr:col>
      <xdr:colOff>0</xdr:colOff>
      <xdr:row>120</xdr:row>
      <xdr:rowOff>57150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0A3C2D32-0AD2-4311-B0E7-F3F3B4A0B418}"/>
            </a:ext>
          </a:extLst>
        </xdr:cNvPr>
        <xdr:cNvSpPr>
          <a:spLocks noChangeShapeType="1"/>
        </xdr:cNvSpPr>
      </xdr:nvSpPr>
      <xdr:spPr bwMode="auto">
        <a:xfrm flipH="1">
          <a:off x="10026650" y="26257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118</xdr:row>
      <xdr:rowOff>63500</xdr:rowOff>
    </xdr:from>
    <xdr:to>
      <xdr:col>6</xdr:col>
      <xdr:colOff>0</xdr:colOff>
      <xdr:row>118</xdr:row>
      <xdr:rowOff>63500</xdr:rowOff>
    </xdr:to>
    <xdr:sp macro="" textlink="">
      <xdr:nvSpPr>
        <xdr:cNvPr id="7183" name="Line 15">
          <a:extLst>
            <a:ext uri="{FF2B5EF4-FFF2-40B4-BE49-F238E27FC236}">
              <a16:creationId xmlns:a16="http://schemas.microsoft.com/office/drawing/2014/main" id="{0105198A-D873-4AF2-A668-706B22405A5C}"/>
            </a:ext>
          </a:extLst>
        </xdr:cNvPr>
        <xdr:cNvSpPr>
          <a:spLocks noChangeShapeType="1"/>
        </xdr:cNvSpPr>
      </xdr:nvSpPr>
      <xdr:spPr bwMode="auto">
        <a:xfrm flipH="1">
          <a:off x="10026650" y="25831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118</xdr:row>
      <xdr:rowOff>63500</xdr:rowOff>
    </xdr:from>
    <xdr:to>
      <xdr:col>6</xdr:col>
      <xdr:colOff>0</xdr:colOff>
      <xdr:row>120</xdr:row>
      <xdr:rowOff>57150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5EEBEFE8-CCF3-40A9-82A4-E8D911856086}"/>
            </a:ext>
          </a:extLst>
        </xdr:cNvPr>
        <xdr:cNvSpPr>
          <a:spLocks noChangeShapeType="1"/>
        </xdr:cNvSpPr>
      </xdr:nvSpPr>
      <xdr:spPr bwMode="auto">
        <a:xfrm>
          <a:off x="10026650" y="25831800"/>
          <a:ext cx="0" cy="425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280</xdr:row>
      <xdr:rowOff>0</xdr:rowOff>
    </xdr:from>
    <xdr:to>
      <xdr:col>6</xdr:col>
      <xdr:colOff>0</xdr:colOff>
      <xdr:row>280</xdr:row>
      <xdr:rowOff>88900</xdr:rowOff>
    </xdr:to>
    <xdr:sp macro="" textlink="">
      <xdr:nvSpPr>
        <xdr:cNvPr id="7185" name="Line 17">
          <a:extLst>
            <a:ext uri="{FF2B5EF4-FFF2-40B4-BE49-F238E27FC236}">
              <a16:creationId xmlns:a16="http://schemas.microsoft.com/office/drawing/2014/main" id="{15A318F1-8C85-497D-A6BF-7BE5436EA11F}"/>
            </a:ext>
          </a:extLst>
        </xdr:cNvPr>
        <xdr:cNvSpPr>
          <a:spLocks noChangeShapeType="1"/>
        </xdr:cNvSpPr>
      </xdr:nvSpPr>
      <xdr:spPr bwMode="auto">
        <a:xfrm flipV="1">
          <a:off x="10026650" y="607441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266</xdr:row>
      <xdr:rowOff>95250</xdr:rowOff>
    </xdr:from>
    <xdr:to>
      <xdr:col>6</xdr:col>
      <xdr:colOff>0</xdr:colOff>
      <xdr:row>266</xdr:row>
      <xdr:rowOff>95250</xdr:rowOff>
    </xdr:to>
    <xdr:sp macro="" textlink="">
      <xdr:nvSpPr>
        <xdr:cNvPr id="7186" name="Line 18">
          <a:extLst>
            <a:ext uri="{FF2B5EF4-FFF2-40B4-BE49-F238E27FC236}">
              <a16:creationId xmlns:a16="http://schemas.microsoft.com/office/drawing/2014/main" id="{51D627E3-103C-4E98-B9BE-6D7959628922}"/>
            </a:ext>
          </a:extLst>
        </xdr:cNvPr>
        <xdr:cNvSpPr>
          <a:spLocks noChangeShapeType="1"/>
        </xdr:cNvSpPr>
      </xdr:nvSpPr>
      <xdr:spPr bwMode="auto">
        <a:xfrm>
          <a:off x="10026650" y="57816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191</xdr:row>
      <xdr:rowOff>88900</xdr:rowOff>
    </xdr:from>
    <xdr:to>
      <xdr:col>6</xdr:col>
      <xdr:colOff>0</xdr:colOff>
      <xdr:row>191</xdr:row>
      <xdr:rowOff>88900</xdr:rowOff>
    </xdr:to>
    <xdr:sp macro="" textlink="">
      <xdr:nvSpPr>
        <xdr:cNvPr id="7187" name="Line 19">
          <a:extLst>
            <a:ext uri="{FF2B5EF4-FFF2-40B4-BE49-F238E27FC236}">
              <a16:creationId xmlns:a16="http://schemas.microsoft.com/office/drawing/2014/main" id="{5967CBE2-FB4D-4057-8352-6EF0F2DA9D82}"/>
            </a:ext>
          </a:extLst>
        </xdr:cNvPr>
        <xdr:cNvSpPr>
          <a:spLocks noChangeShapeType="1"/>
        </xdr:cNvSpPr>
      </xdr:nvSpPr>
      <xdr:spPr bwMode="auto">
        <a:xfrm flipH="1">
          <a:off x="10026650" y="41617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187</xdr:row>
      <xdr:rowOff>88900</xdr:rowOff>
    </xdr:from>
    <xdr:to>
      <xdr:col>6</xdr:col>
      <xdr:colOff>0</xdr:colOff>
      <xdr:row>187</xdr:row>
      <xdr:rowOff>88900</xdr:rowOff>
    </xdr:to>
    <xdr:sp macro="" textlink="">
      <xdr:nvSpPr>
        <xdr:cNvPr id="7188" name="Line 20">
          <a:extLst>
            <a:ext uri="{FF2B5EF4-FFF2-40B4-BE49-F238E27FC236}">
              <a16:creationId xmlns:a16="http://schemas.microsoft.com/office/drawing/2014/main" id="{406848C0-A881-4A5D-84D5-734CED8967D7}"/>
            </a:ext>
          </a:extLst>
        </xdr:cNvPr>
        <xdr:cNvSpPr>
          <a:spLocks noChangeShapeType="1"/>
        </xdr:cNvSpPr>
      </xdr:nvSpPr>
      <xdr:spPr bwMode="auto">
        <a:xfrm flipH="1">
          <a:off x="10026650" y="40754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190</xdr:row>
      <xdr:rowOff>88900</xdr:rowOff>
    </xdr:from>
    <xdr:to>
      <xdr:col>6</xdr:col>
      <xdr:colOff>0</xdr:colOff>
      <xdr:row>191</xdr:row>
      <xdr:rowOff>88900</xdr:rowOff>
    </xdr:to>
    <xdr:sp macro="" textlink="">
      <xdr:nvSpPr>
        <xdr:cNvPr id="7189" name="Line 21">
          <a:extLst>
            <a:ext uri="{FF2B5EF4-FFF2-40B4-BE49-F238E27FC236}">
              <a16:creationId xmlns:a16="http://schemas.microsoft.com/office/drawing/2014/main" id="{23354962-8270-44FF-8360-6D098A5105C4}"/>
            </a:ext>
          </a:extLst>
        </xdr:cNvPr>
        <xdr:cNvSpPr>
          <a:spLocks noChangeShapeType="1"/>
        </xdr:cNvSpPr>
      </xdr:nvSpPr>
      <xdr:spPr bwMode="auto">
        <a:xfrm>
          <a:off x="10026650" y="414020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194</xdr:row>
      <xdr:rowOff>101600</xdr:rowOff>
    </xdr:from>
    <xdr:to>
      <xdr:col>6</xdr:col>
      <xdr:colOff>0</xdr:colOff>
      <xdr:row>194</xdr:row>
      <xdr:rowOff>101600</xdr:rowOff>
    </xdr:to>
    <xdr:sp macro="" textlink="">
      <xdr:nvSpPr>
        <xdr:cNvPr id="7190" name="Line 22">
          <a:extLst>
            <a:ext uri="{FF2B5EF4-FFF2-40B4-BE49-F238E27FC236}">
              <a16:creationId xmlns:a16="http://schemas.microsoft.com/office/drawing/2014/main" id="{FC337665-8503-43A8-835F-52B2DEE8508B}"/>
            </a:ext>
          </a:extLst>
        </xdr:cNvPr>
        <xdr:cNvSpPr>
          <a:spLocks noChangeShapeType="1"/>
        </xdr:cNvSpPr>
      </xdr:nvSpPr>
      <xdr:spPr bwMode="auto">
        <a:xfrm flipH="1" flipV="1">
          <a:off x="10026650" y="42278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190</xdr:row>
      <xdr:rowOff>69850</xdr:rowOff>
    </xdr:from>
    <xdr:to>
      <xdr:col>6</xdr:col>
      <xdr:colOff>0</xdr:colOff>
      <xdr:row>194</xdr:row>
      <xdr:rowOff>107950</xdr:rowOff>
    </xdr:to>
    <xdr:sp macro="" textlink="">
      <xdr:nvSpPr>
        <xdr:cNvPr id="7191" name="Line 23">
          <a:extLst>
            <a:ext uri="{FF2B5EF4-FFF2-40B4-BE49-F238E27FC236}">
              <a16:creationId xmlns:a16="http://schemas.microsoft.com/office/drawing/2014/main" id="{6A05DA3F-6F10-458A-94CB-23D4A0039B7D}"/>
            </a:ext>
          </a:extLst>
        </xdr:cNvPr>
        <xdr:cNvSpPr>
          <a:spLocks noChangeShapeType="1"/>
        </xdr:cNvSpPr>
      </xdr:nvSpPr>
      <xdr:spPr bwMode="auto">
        <a:xfrm flipV="1">
          <a:off x="10026650" y="41382950"/>
          <a:ext cx="0" cy="901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193</xdr:row>
      <xdr:rowOff>88900</xdr:rowOff>
    </xdr:from>
    <xdr:to>
      <xdr:col>6</xdr:col>
      <xdr:colOff>0</xdr:colOff>
      <xdr:row>193</xdr:row>
      <xdr:rowOff>88900</xdr:rowOff>
    </xdr:to>
    <xdr:sp macro="" textlink="">
      <xdr:nvSpPr>
        <xdr:cNvPr id="7192" name="Line 24">
          <a:extLst>
            <a:ext uri="{FF2B5EF4-FFF2-40B4-BE49-F238E27FC236}">
              <a16:creationId xmlns:a16="http://schemas.microsoft.com/office/drawing/2014/main" id="{C1ECD6DD-6FBF-4F23-999E-BCE6360CFDE9}"/>
            </a:ext>
          </a:extLst>
        </xdr:cNvPr>
        <xdr:cNvSpPr>
          <a:spLocks noChangeShapeType="1"/>
        </xdr:cNvSpPr>
      </xdr:nvSpPr>
      <xdr:spPr bwMode="auto">
        <a:xfrm flipH="1">
          <a:off x="10026650" y="4204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193</xdr:row>
      <xdr:rowOff>88900</xdr:rowOff>
    </xdr:from>
    <xdr:to>
      <xdr:col>6</xdr:col>
      <xdr:colOff>0</xdr:colOff>
      <xdr:row>194</xdr:row>
      <xdr:rowOff>101600</xdr:rowOff>
    </xdr:to>
    <xdr:sp macro="" textlink="">
      <xdr:nvSpPr>
        <xdr:cNvPr id="7193" name="Line 25">
          <a:extLst>
            <a:ext uri="{FF2B5EF4-FFF2-40B4-BE49-F238E27FC236}">
              <a16:creationId xmlns:a16="http://schemas.microsoft.com/office/drawing/2014/main" id="{B0E2A665-E703-47EA-9448-571E26753749}"/>
            </a:ext>
          </a:extLst>
        </xdr:cNvPr>
        <xdr:cNvSpPr>
          <a:spLocks noChangeShapeType="1"/>
        </xdr:cNvSpPr>
      </xdr:nvSpPr>
      <xdr:spPr bwMode="auto">
        <a:xfrm>
          <a:off x="10026650" y="420497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250</xdr:row>
      <xdr:rowOff>0</xdr:rowOff>
    </xdr:from>
    <xdr:to>
      <xdr:col>6</xdr:col>
      <xdr:colOff>0</xdr:colOff>
      <xdr:row>250</xdr:row>
      <xdr:rowOff>0</xdr:rowOff>
    </xdr:to>
    <xdr:sp macro="" textlink="">
      <xdr:nvSpPr>
        <xdr:cNvPr id="7194" name="Line 26">
          <a:extLst>
            <a:ext uri="{FF2B5EF4-FFF2-40B4-BE49-F238E27FC236}">
              <a16:creationId xmlns:a16="http://schemas.microsoft.com/office/drawing/2014/main" id="{39CDA1C2-9E8D-4B33-8C35-944A4A8AA35F}"/>
            </a:ext>
          </a:extLst>
        </xdr:cNvPr>
        <xdr:cNvSpPr>
          <a:spLocks noChangeShapeType="1"/>
        </xdr:cNvSpPr>
      </xdr:nvSpPr>
      <xdr:spPr bwMode="auto">
        <a:xfrm flipH="1">
          <a:off x="10026650" y="54267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250</xdr:row>
      <xdr:rowOff>0</xdr:rowOff>
    </xdr:from>
    <xdr:to>
      <xdr:col>6</xdr:col>
      <xdr:colOff>0</xdr:colOff>
      <xdr:row>250</xdr:row>
      <xdr:rowOff>0</xdr:rowOff>
    </xdr:to>
    <xdr:sp macro="" textlink="">
      <xdr:nvSpPr>
        <xdr:cNvPr id="7195" name="Line 27">
          <a:extLst>
            <a:ext uri="{FF2B5EF4-FFF2-40B4-BE49-F238E27FC236}">
              <a16:creationId xmlns:a16="http://schemas.microsoft.com/office/drawing/2014/main" id="{A6A0AB64-0F5A-4051-A6DD-22CA29F06D5A}"/>
            </a:ext>
          </a:extLst>
        </xdr:cNvPr>
        <xdr:cNvSpPr>
          <a:spLocks noChangeShapeType="1"/>
        </xdr:cNvSpPr>
      </xdr:nvSpPr>
      <xdr:spPr bwMode="auto">
        <a:xfrm flipH="1">
          <a:off x="10026650" y="54267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250</xdr:row>
      <xdr:rowOff>0</xdr:rowOff>
    </xdr:from>
    <xdr:to>
      <xdr:col>6</xdr:col>
      <xdr:colOff>0</xdr:colOff>
      <xdr:row>250</xdr:row>
      <xdr:rowOff>0</xdr:rowOff>
    </xdr:to>
    <xdr:sp macro="" textlink="">
      <xdr:nvSpPr>
        <xdr:cNvPr id="7196" name="Line 28">
          <a:extLst>
            <a:ext uri="{FF2B5EF4-FFF2-40B4-BE49-F238E27FC236}">
              <a16:creationId xmlns:a16="http://schemas.microsoft.com/office/drawing/2014/main" id="{A0AAD5ED-BC52-4560-AB9E-4E912183C4CB}"/>
            </a:ext>
          </a:extLst>
        </xdr:cNvPr>
        <xdr:cNvSpPr>
          <a:spLocks noChangeShapeType="1"/>
        </xdr:cNvSpPr>
      </xdr:nvSpPr>
      <xdr:spPr bwMode="auto">
        <a:xfrm flipH="1">
          <a:off x="10026650" y="54267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250</xdr:row>
      <xdr:rowOff>0</xdr:rowOff>
    </xdr:from>
    <xdr:to>
      <xdr:col>6</xdr:col>
      <xdr:colOff>0</xdr:colOff>
      <xdr:row>250</xdr:row>
      <xdr:rowOff>0</xdr:rowOff>
    </xdr:to>
    <xdr:sp macro="" textlink="">
      <xdr:nvSpPr>
        <xdr:cNvPr id="7197" name="Line 29">
          <a:extLst>
            <a:ext uri="{FF2B5EF4-FFF2-40B4-BE49-F238E27FC236}">
              <a16:creationId xmlns:a16="http://schemas.microsoft.com/office/drawing/2014/main" id="{2AE2D327-2745-462D-A0F0-A13D02458508}"/>
            </a:ext>
          </a:extLst>
        </xdr:cNvPr>
        <xdr:cNvSpPr>
          <a:spLocks noChangeShapeType="1"/>
        </xdr:cNvSpPr>
      </xdr:nvSpPr>
      <xdr:spPr bwMode="auto">
        <a:xfrm flipV="1">
          <a:off x="10026650" y="54267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280</xdr:row>
      <xdr:rowOff>0</xdr:rowOff>
    </xdr:from>
    <xdr:to>
      <xdr:col>6</xdr:col>
      <xdr:colOff>0</xdr:colOff>
      <xdr:row>280</xdr:row>
      <xdr:rowOff>0</xdr:rowOff>
    </xdr:to>
    <xdr:sp macro="" textlink="">
      <xdr:nvSpPr>
        <xdr:cNvPr id="7198" name="Line 30">
          <a:extLst>
            <a:ext uri="{FF2B5EF4-FFF2-40B4-BE49-F238E27FC236}">
              <a16:creationId xmlns:a16="http://schemas.microsoft.com/office/drawing/2014/main" id="{7ABCFD0F-833D-494C-89D9-866F310689E7}"/>
            </a:ext>
          </a:extLst>
        </xdr:cNvPr>
        <xdr:cNvSpPr>
          <a:spLocks noChangeShapeType="1"/>
        </xdr:cNvSpPr>
      </xdr:nvSpPr>
      <xdr:spPr bwMode="auto">
        <a:xfrm flipH="1">
          <a:off x="10026650" y="60744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280</xdr:row>
      <xdr:rowOff>0</xdr:rowOff>
    </xdr:from>
    <xdr:to>
      <xdr:col>6</xdr:col>
      <xdr:colOff>0</xdr:colOff>
      <xdr:row>280</xdr:row>
      <xdr:rowOff>0</xdr:rowOff>
    </xdr:to>
    <xdr:sp macro="" textlink="">
      <xdr:nvSpPr>
        <xdr:cNvPr id="7199" name="Line 31">
          <a:extLst>
            <a:ext uri="{FF2B5EF4-FFF2-40B4-BE49-F238E27FC236}">
              <a16:creationId xmlns:a16="http://schemas.microsoft.com/office/drawing/2014/main" id="{A8A1282C-B540-457D-9FDF-F7E1F023E72C}"/>
            </a:ext>
          </a:extLst>
        </xdr:cNvPr>
        <xdr:cNvSpPr>
          <a:spLocks noChangeShapeType="1"/>
        </xdr:cNvSpPr>
      </xdr:nvSpPr>
      <xdr:spPr bwMode="auto">
        <a:xfrm>
          <a:off x="10026650" y="60744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282</xdr:row>
      <xdr:rowOff>95250</xdr:rowOff>
    </xdr:from>
    <xdr:to>
      <xdr:col>6</xdr:col>
      <xdr:colOff>0</xdr:colOff>
      <xdr:row>282</xdr:row>
      <xdr:rowOff>95250</xdr:rowOff>
    </xdr:to>
    <xdr:sp macro="" textlink="">
      <xdr:nvSpPr>
        <xdr:cNvPr id="7200" name="Line 32">
          <a:extLst>
            <a:ext uri="{FF2B5EF4-FFF2-40B4-BE49-F238E27FC236}">
              <a16:creationId xmlns:a16="http://schemas.microsoft.com/office/drawing/2014/main" id="{2979F9BB-8264-436C-85DF-E7A33BC9CD6F}"/>
            </a:ext>
          </a:extLst>
        </xdr:cNvPr>
        <xdr:cNvSpPr>
          <a:spLocks noChangeShapeType="1"/>
        </xdr:cNvSpPr>
      </xdr:nvSpPr>
      <xdr:spPr bwMode="auto">
        <a:xfrm flipH="1">
          <a:off x="10026650" y="61271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282</xdr:row>
      <xdr:rowOff>95250</xdr:rowOff>
    </xdr:from>
    <xdr:to>
      <xdr:col>6</xdr:col>
      <xdr:colOff>0</xdr:colOff>
      <xdr:row>283</xdr:row>
      <xdr:rowOff>107950</xdr:rowOff>
    </xdr:to>
    <xdr:sp macro="" textlink="">
      <xdr:nvSpPr>
        <xdr:cNvPr id="7201" name="Line 33">
          <a:extLst>
            <a:ext uri="{FF2B5EF4-FFF2-40B4-BE49-F238E27FC236}">
              <a16:creationId xmlns:a16="http://schemas.microsoft.com/office/drawing/2014/main" id="{98D87FEE-B517-44AA-97F6-278AAC7E7D13}"/>
            </a:ext>
          </a:extLst>
        </xdr:cNvPr>
        <xdr:cNvSpPr>
          <a:spLocks noChangeShapeType="1"/>
        </xdr:cNvSpPr>
      </xdr:nvSpPr>
      <xdr:spPr bwMode="auto">
        <a:xfrm>
          <a:off x="10026650" y="612711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250</xdr:row>
      <xdr:rowOff>0</xdr:rowOff>
    </xdr:from>
    <xdr:to>
      <xdr:col>6</xdr:col>
      <xdr:colOff>0</xdr:colOff>
      <xdr:row>250</xdr:row>
      <xdr:rowOff>0</xdr:rowOff>
    </xdr:to>
    <xdr:sp macro="" textlink="">
      <xdr:nvSpPr>
        <xdr:cNvPr id="7202" name="Line 34">
          <a:extLst>
            <a:ext uri="{FF2B5EF4-FFF2-40B4-BE49-F238E27FC236}">
              <a16:creationId xmlns:a16="http://schemas.microsoft.com/office/drawing/2014/main" id="{44D425DF-352E-4FCA-AAD7-EF6D5E87A395}"/>
            </a:ext>
          </a:extLst>
        </xdr:cNvPr>
        <xdr:cNvSpPr>
          <a:spLocks noChangeShapeType="1"/>
        </xdr:cNvSpPr>
      </xdr:nvSpPr>
      <xdr:spPr bwMode="auto">
        <a:xfrm flipH="1">
          <a:off x="10026650" y="54267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155</xdr:row>
      <xdr:rowOff>25400</xdr:rowOff>
    </xdr:from>
    <xdr:to>
      <xdr:col>6</xdr:col>
      <xdr:colOff>0</xdr:colOff>
      <xdr:row>155</xdr:row>
      <xdr:rowOff>25400</xdr:rowOff>
    </xdr:to>
    <xdr:sp macro="" textlink="">
      <xdr:nvSpPr>
        <xdr:cNvPr id="7203" name="Arc 35">
          <a:extLst>
            <a:ext uri="{FF2B5EF4-FFF2-40B4-BE49-F238E27FC236}">
              <a16:creationId xmlns:a16="http://schemas.microsoft.com/office/drawing/2014/main" id="{C1B42602-4040-44DF-8CE2-02A23F6A3475}"/>
            </a:ext>
          </a:extLst>
        </xdr:cNvPr>
        <xdr:cNvSpPr>
          <a:spLocks/>
        </xdr:cNvSpPr>
      </xdr:nvSpPr>
      <xdr:spPr bwMode="auto">
        <a:xfrm>
          <a:off x="10026650" y="337820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170</xdr:row>
      <xdr:rowOff>0</xdr:rowOff>
    </xdr:from>
    <xdr:to>
      <xdr:col>6</xdr:col>
      <xdr:colOff>0</xdr:colOff>
      <xdr:row>170</xdr:row>
      <xdr:rowOff>0</xdr:rowOff>
    </xdr:to>
    <xdr:sp macro="" textlink="">
      <xdr:nvSpPr>
        <xdr:cNvPr id="7204" name="Arc 36">
          <a:extLst>
            <a:ext uri="{FF2B5EF4-FFF2-40B4-BE49-F238E27FC236}">
              <a16:creationId xmlns:a16="http://schemas.microsoft.com/office/drawing/2014/main" id="{CE91804E-C915-4575-9699-0CA14F119E8A}"/>
            </a:ext>
          </a:extLst>
        </xdr:cNvPr>
        <xdr:cNvSpPr>
          <a:spLocks/>
        </xdr:cNvSpPr>
      </xdr:nvSpPr>
      <xdr:spPr bwMode="auto">
        <a:xfrm>
          <a:off x="10026650" y="369951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</xdr:row>
      <xdr:rowOff>50800</xdr:rowOff>
    </xdr:from>
    <xdr:to>
      <xdr:col>6</xdr:col>
      <xdr:colOff>0</xdr:colOff>
      <xdr:row>16</xdr:row>
      <xdr:rowOff>50800</xdr:rowOff>
    </xdr:to>
    <xdr:sp macro="" textlink="">
      <xdr:nvSpPr>
        <xdr:cNvPr id="7205" name="Line 37">
          <a:extLst>
            <a:ext uri="{FF2B5EF4-FFF2-40B4-BE49-F238E27FC236}">
              <a16:creationId xmlns:a16="http://schemas.microsoft.com/office/drawing/2014/main" id="{13E1FB58-BC17-4E89-859B-E4A2096C8BC5}"/>
            </a:ext>
          </a:extLst>
        </xdr:cNvPr>
        <xdr:cNvSpPr>
          <a:spLocks noChangeShapeType="1"/>
        </xdr:cNvSpPr>
      </xdr:nvSpPr>
      <xdr:spPr bwMode="auto">
        <a:xfrm>
          <a:off x="10026650" y="3797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88</xdr:row>
      <xdr:rowOff>57150</xdr:rowOff>
    </xdr:from>
    <xdr:to>
      <xdr:col>6</xdr:col>
      <xdr:colOff>0</xdr:colOff>
      <xdr:row>88</xdr:row>
      <xdr:rowOff>57150</xdr:rowOff>
    </xdr:to>
    <xdr:sp macro="" textlink="">
      <xdr:nvSpPr>
        <xdr:cNvPr id="7206" name="Line 38">
          <a:extLst>
            <a:ext uri="{FF2B5EF4-FFF2-40B4-BE49-F238E27FC236}">
              <a16:creationId xmlns:a16="http://schemas.microsoft.com/office/drawing/2014/main" id="{27AC3229-E932-4576-8840-8224065DF372}"/>
            </a:ext>
          </a:extLst>
        </xdr:cNvPr>
        <xdr:cNvSpPr>
          <a:spLocks noChangeShapeType="1"/>
        </xdr:cNvSpPr>
      </xdr:nvSpPr>
      <xdr:spPr bwMode="auto">
        <a:xfrm>
          <a:off x="10026650" y="19348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124</xdr:row>
      <xdr:rowOff>57150</xdr:rowOff>
    </xdr:from>
    <xdr:to>
      <xdr:col>6</xdr:col>
      <xdr:colOff>0</xdr:colOff>
      <xdr:row>124</xdr:row>
      <xdr:rowOff>57150</xdr:rowOff>
    </xdr:to>
    <xdr:sp macro="" textlink="">
      <xdr:nvSpPr>
        <xdr:cNvPr id="7207" name="Line 39">
          <a:extLst>
            <a:ext uri="{FF2B5EF4-FFF2-40B4-BE49-F238E27FC236}">
              <a16:creationId xmlns:a16="http://schemas.microsoft.com/office/drawing/2014/main" id="{C4DE5DF8-1D44-44C3-A5A8-6BE94BE0DAF8}"/>
            </a:ext>
          </a:extLst>
        </xdr:cNvPr>
        <xdr:cNvSpPr>
          <a:spLocks noChangeShapeType="1"/>
        </xdr:cNvSpPr>
      </xdr:nvSpPr>
      <xdr:spPr bwMode="auto">
        <a:xfrm>
          <a:off x="10026650" y="27120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126</xdr:row>
      <xdr:rowOff>57150</xdr:rowOff>
    </xdr:from>
    <xdr:to>
      <xdr:col>6</xdr:col>
      <xdr:colOff>0</xdr:colOff>
      <xdr:row>126</xdr:row>
      <xdr:rowOff>57150</xdr:rowOff>
    </xdr:to>
    <xdr:sp macro="" textlink="">
      <xdr:nvSpPr>
        <xdr:cNvPr id="7208" name="Line 40">
          <a:extLst>
            <a:ext uri="{FF2B5EF4-FFF2-40B4-BE49-F238E27FC236}">
              <a16:creationId xmlns:a16="http://schemas.microsoft.com/office/drawing/2014/main" id="{3F14244A-5893-45BF-80C4-0A16F47983D2}"/>
            </a:ext>
          </a:extLst>
        </xdr:cNvPr>
        <xdr:cNvSpPr>
          <a:spLocks noChangeShapeType="1"/>
        </xdr:cNvSpPr>
      </xdr:nvSpPr>
      <xdr:spPr bwMode="auto">
        <a:xfrm>
          <a:off x="10026650" y="27552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118</xdr:row>
      <xdr:rowOff>57150</xdr:rowOff>
    </xdr:from>
    <xdr:to>
      <xdr:col>6</xdr:col>
      <xdr:colOff>0</xdr:colOff>
      <xdr:row>118</xdr:row>
      <xdr:rowOff>57150</xdr:rowOff>
    </xdr:to>
    <xdr:sp macro="" textlink="">
      <xdr:nvSpPr>
        <xdr:cNvPr id="7209" name="Line 41">
          <a:extLst>
            <a:ext uri="{FF2B5EF4-FFF2-40B4-BE49-F238E27FC236}">
              <a16:creationId xmlns:a16="http://schemas.microsoft.com/office/drawing/2014/main" id="{9AD97536-D94B-4A3A-98A8-A9267104AB3D}"/>
            </a:ext>
          </a:extLst>
        </xdr:cNvPr>
        <xdr:cNvSpPr>
          <a:spLocks noChangeShapeType="1"/>
        </xdr:cNvSpPr>
      </xdr:nvSpPr>
      <xdr:spPr bwMode="auto">
        <a:xfrm>
          <a:off x="10026650" y="25825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431800</xdr:colOff>
      <xdr:row>214</xdr:row>
      <xdr:rowOff>95250</xdr:rowOff>
    </xdr:from>
    <xdr:to>
      <xdr:col>10</xdr:col>
      <xdr:colOff>6350</xdr:colOff>
      <xdr:row>215</xdr:row>
      <xdr:rowOff>82550</xdr:rowOff>
    </xdr:to>
    <xdr:sp macro="" textlink="">
      <xdr:nvSpPr>
        <xdr:cNvPr id="7210" name="Line 42">
          <a:extLst>
            <a:ext uri="{FF2B5EF4-FFF2-40B4-BE49-F238E27FC236}">
              <a16:creationId xmlns:a16="http://schemas.microsoft.com/office/drawing/2014/main" id="{56D949A2-494B-4441-BDC6-750925EE1843}"/>
            </a:ext>
          </a:extLst>
        </xdr:cNvPr>
        <xdr:cNvSpPr>
          <a:spLocks noChangeShapeType="1"/>
        </xdr:cNvSpPr>
      </xdr:nvSpPr>
      <xdr:spPr bwMode="auto">
        <a:xfrm flipH="1">
          <a:off x="11436350" y="46589950"/>
          <a:ext cx="53340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212</xdr:row>
      <xdr:rowOff>69850</xdr:rowOff>
    </xdr:from>
    <xdr:to>
      <xdr:col>10</xdr:col>
      <xdr:colOff>0</xdr:colOff>
      <xdr:row>214</xdr:row>
      <xdr:rowOff>95250</xdr:rowOff>
    </xdr:to>
    <xdr:sp macro="" textlink="">
      <xdr:nvSpPr>
        <xdr:cNvPr id="7211" name="Line 43">
          <a:extLst>
            <a:ext uri="{FF2B5EF4-FFF2-40B4-BE49-F238E27FC236}">
              <a16:creationId xmlns:a16="http://schemas.microsoft.com/office/drawing/2014/main" id="{486E60BD-AF09-4958-9478-853298D24A27}"/>
            </a:ext>
          </a:extLst>
        </xdr:cNvPr>
        <xdr:cNvSpPr>
          <a:spLocks noChangeShapeType="1"/>
        </xdr:cNvSpPr>
      </xdr:nvSpPr>
      <xdr:spPr bwMode="auto">
        <a:xfrm flipH="1" flipV="1">
          <a:off x="11658600" y="46132750"/>
          <a:ext cx="30480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425450</xdr:colOff>
      <xdr:row>214</xdr:row>
      <xdr:rowOff>76200</xdr:rowOff>
    </xdr:from>
    <xdr:to>
      <xdr:col>10</xdr:col>
      <xdr:colOff>25400</xdr:colOff>
      <xdr:row>216</xdr:row>
      <xdr:rowOff>50800</xdr:rowOff>
    </xdr:to>
    <xdr:sp macro="" textlink="">
      <xdr:nvSpPr>
        <xdr:cNvPr id="7212" name="Line 44">
          <a:extLst>
            <a:ext uri="{FF2B5EF4-FFF2-40B4-BE49-F238E27FC236}">
              <a16:creationId xmlns:a16="http://schemas.microsoft.com/office/drawing/2014/main" id="{3D1F554D-75BE-4164-86E3-151BA48AC62E}"/>
            </a:ext>
          </a:extLst>
        </xdr:cNvPr>
        <xdr:cNvSpPr>
          <a:spLocks noChangeShapeType="1"/>
        </xdr:cNvSpPr>
      </xdr:nvSpPr>
      <xdr:spPr bwMode="auto">
        <a:xfrm flipH="1">
          <a:off x="11430000" y="46570900"/>
          <a:ext cx="5588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306</xdr:row>
      <xdr:rowOff>76200</xdr:rowOff>
    </xdr:from>
    <xdr:to>
      <xdr:col>10</xdr:col>
      <xdr:colOff>6350</xdr:colOff>
      <xdr:row>306</xdr:row>
      <xdr:rowOff>76200</xdr:rowOff>
    </xdr:to>
    <xdr:sp macro="" textlink="">
      <xdr:nvSpPr>
        <xdr:cNvPr id="7216" name="Line 48">
          <a:extLst>
            <a:ext uri="{FF2B5EF4-FFF2-40B4-BE49-F238E27FC236}">
              <a16:creationId xmlns:a16="http://schemas.microsoft.com/office/drawing/2014/main" id="{B2A329B9-750D-4205-A063-0B5BA293A438}"/>
            </a:ext>
          </a:extLst>
        </xdr:cNvPr>
        <xdr:cNvSpPr>
          <a:spLocks noChangeShapeType="1"/>
        </xdr:cNvSpPr>
      </xdr:nvSpPr>
      <xdr:spPr bwMode="auto">
        <a:xfrm flipH="1">
          <a:off x="11658600" y="66433700"/>
          <a:ext cx="311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135</xdr:row>
      <xdr:rowOff>25400</xdr:rowOff>
    </xdr:from>
    <xdr:to>
      <xdr:col>4</xdr:col>
      <xdr:colOff>0</xdr:colOff>
      <xdr:row>135</xdr:row>
      <xdr:rowOff>25400</xdr:rowOff>
    </xdr:to>
    <xdr:sp macro="" textlink="">
      <xdr:nvSpPr>
        <xdr:cNvPr id="7217" name="Arc 49">
          <a:extLst>
            <a:ext uri="{FF2B5EF4-FFF2-40B4-BE49-F238E27FC236}">
              <a16:creationId xmlns:a16="http://schemas.microsoft.com/office/drawing/2014/main" id="{6474B0AB-94FE-49E6-98A9-BFEC635E1578}"/>
            </a:ext>
          </a:extLst>
        </xdr:cNvPr>
        <xdr:cNvSpPr>
          <a:spLocks/>
        </xdr:cNvSpPr>
      </xdr:nvSpPr>
      <xdr:spPr bwMode="auto">
        <a:xfrm>
          <a:off x="2571750" y="294640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sp macro="" textlink="">
      <xdr:nvSpPr>
        <xdr:cNvPr id="7218" name="Arc 50">
          <a:extLst>
            <a:ext uri="{FF2B5EF4-FFF2-40B4-BE49-F238E27FC236}">
              <a16:creationId xmlns:a16="http://schemas.microsoft.com/office/drawing/2014/main" id="{A68D5080-3AC0-4AEF-AD37-F589838451CF}"/>
            </a:ext>
          </a:extLst>
        </xdr:cNvPr>
        <xdr:cNvSpPr>
          <a:spLocks/>
        </xdr:cNvSpPr>
      </xdr:nvSpPr>
      <xdr:spPr bwMode="auto">
        <a:xfrm>
          <a:off x="2571750" y="31165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212</xdr:row>
      <xdr:rowOff>19050</xdr:rowOff>
    </xdr:from>
    <xdr:to>
      <xdr:col>6</xdr:col>
      <xdr:colOff>0</xdr:colOff>
      <xdr:row>212</xdr:row>
      <xdr:rowOff>88900</xdr:rowOff>
    </xdr:to>
    <xdr:grpSp>
      <xdr:nvGrpSpPr>
        <xdr:cNvPr id="7219" name="Group 51">
          <a:extLst>
            <a:ext uri="{FF2B5EF4-FFF2-40B4-BE49-F238E27FC236}">
              <a16:creationId xmlns:a16="http://schemas.microsoft.com/office/drawing/2014/main" id="{CDD7F631-34F4-4C6E-A926-89F56B979071}"/>
            </a:ext>
          </a:extLst>
        </xdr:cNvPr>
        <xdr:cNvGrpSpPr>
          <a:grpSpLocks/>
        </xdr:cNvGrpSpPr>
      </xdr:nvGrpSpPr>
      <xdr:grpSpPr bwMode="auto">
        <a:xfrm>
          <a:off x="10026650" y="46081950"/>
          <a:ext cx="0" cy="69850"/>
          <a:chOff x="429" y="4667"/>
          <a:chExt cx="11" cy="12"/>
        </a:xfrm>
      </xdr:grpSpPr>
      <xdr:sp macro="" textlink="">
        <xdr:nvSpPr>
          <xdr:cNvPr id="7220" name="Oval 52">
            <a:extLst>
              <a:ext uri="{FF2B5EF4-FFF2-40B4-BE49-F238E27FC236}">
                <a16:creationId xmlns:a16="http://schemas.microsoft.com/office/drawing/2014/main" id="{92EDB4F2-5765-47F4-A666-24FBE8376469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21" name="Text Box 53">
            <a:extLst>
              <a:ext uri="{FF2B5EF4-FFF2-40B4-BE49-F238E27FC236}">
                <a16:creationId xmlns:a16="http://schemas.microsoft.com/office/drawing/2014/main" id="{30BDE105-CA21-430F-B89E-9FFA7D0D348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9</xdr:col>
      <xdr:colOff>0</xdr:colOff>
      <xdr:row>289</xdr:row>
      <xdr:rowOff>82550</xdr:rowOff>
    </xdr:from>
    <xdr:to>
      <xdr:col>9</xdr:col>
      <xdr:colOff>196850</xdr:colOff>
      <xdr:row>291</xdr:row>
      <xdr:rowOff>82550</xdr:rowOff>
    </xdr:to>
    <xdr:sp macro="" textlink="">
      <xdr:nvSpPr>
        <xdr:cNvPr id="7222" name="Line 54">
          <a:extLst>
            <a:ext uri="{FF2B5EF4-FFF2-40B4-BE49-F238E27FC236}">
              <a16:creationId xmlns:a16="http://schemas.microsoft.com/office/drawing/2014/main" id="{71B7FDE2-8089-4C7B-8B84-D9B430BBC3C6}"/>
            </a:ext>
          </a:extLst>
        </xdr:cNvPr>
        <xdr:cNvSpPr>
          <a:spLocks noChangeShapeType="1"/>
        </xdr:cNvSpPr>
      </xdr:nvSpPr>
      <xdr:spPr bwMode="auto">
        <a:xfrm flipH="1" flipV="1">
          <a:off x="11658600" y="62769750"/>
          <a:ext cx="19685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287</xdr:row>
      <xdr:rowOff>82550</xdr:rowOff>
    </xdr:from>
    <xdr:to>
      <xdr:col>10</xdr:col>
      <xdr:colOff>0</xdr:colOff>
      <xdr:row>287</xdr:row>
      <xdr:rowOff>82550</xdr:rowOff>
    </xdr:to>
    <xdr:sp macro="" textlink="">
      <xdr:nvSpPr>
        <xdr:cNvPr id="7223" name="Line 55">
          <a:extLst>
            <a:ext uri="{FF2B5EF4-FFF2-40B4-BE49-F238E27FC236}">
              <a16:creationId xmlns:a16="http://schemas.microsoft.com/office/drawing/2014/main" id="{84ADFAF1-FFEC-45A0-A912-F3C63C9C2A0A}"/>
            </a:ext>
          </a:extLst>
        </xdr:cNvPr>
        <xdr:cNvSpPr>
          <a:spLocks noChangeShapeType="1"/>
        </xdr:cNvSpPr>
      </xdr:nvSpPr>
      <xdr:spPr bwMode="auto">
        <a:xfrm flipH="1">
          <a:off x="11658600" y="6233795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287</xdr:row>
      <xdr:rowOff>82550</xdr:rowOff>
    </xdr:from>
    <xdr:to>
      <xdr:col>10</xdr:col>
      <xdr:colOff>6350</xdr:colOff>
      <xdr:row>289</xdr:row>
      <xdr:rowOff>88900</xdr:rowOff>
    </xdr:to>
    <xdr:sp macro="" textlink="">
      <xdr:nvSpPr>
        <xdr:cNvPr id="7224" name="Line 56">
          <a:extLst>
            <a:ext uri="{FF2B5EF4-FFF2-40B4-BE49-F238E27FC236}">
              <a16:creationId xmlns:a16="http://schemas.microsoft.com/office/drawing/2014/main" id="{6933D4CA-947F-4A06-9774-923FBECADCD5}"/>
            </a:ext>
          </a:extLst>
        </xdr:cNvPr>
        <xdr:cNvSpPr>
          <a:spLocks noChangeShapeType="1"/>
        </xdr:cNvSpPr>
      </xdr:nvSpPr>
      <xdr:spPr bwMode="auto">
        <a:xfrm flipH="1">
          <a:off x="11658600" y="62337950"/>
          <a:ext cx="31115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431800</xdr:colOff>
      <xdr:row>283</xdr:row>
      <xdr:rowOff>76200</xdr:rowOff>
    </xdr:from>
    <xdr:to>
      <xdr:col>9</xdr:col>
      <xdr:colOff>184150</xdr:colOff>
      <xdr:row>284</xdr:row>
      <xdr:rowOff>101600</xdr:rowOff>
    </xdr:to>
    <xdr:sp macro="" textlink="">
      <xdr:nvSpPr>
        <xdr:cNvPr id="7226" name="Line 58">
          <a:extLst>
            <a:ext uri="{FF2B5EF4-FFF2-40B4-BE49-F238E27FC236}">
              <a16:creationId xmlns:a16="http://schemas.microsoft.com/office/drawing/2014/main" id="{F3ED9D06-2B27-4A09-B04D-64DED0DBB72D}"/>
            </a:ext>
          </a:extLst>
        </xdr:cNvPr>
        <xdr:cNvSpPr>
          <a:spLocks noChangeShapeType="1"/>
        </xdr:cNvSpPr>
      </xdr:nvSpPr>
      <xdr:spPr bwMode="auto">
        <a:xfrm flipH="1">
          <a:off x="11436350" y="61468000"/>
          <a:ext cx="4064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425450</xdr:colOff>
      <xdr:row>199</xdr:row>
      <xdr:rowOff>57150</xdr:rowOff>
    </xdr:from>
    <xdr:to>
      <xdr:col>9</xdr:col>
      <xdr:colOff>203200</xdr:colOff>
      <xdr:row>201</xdr:row>
      <xdr:rowOff>82550</xdr:rowOff>
    </xdr:to>
    <xdr:sp macro="" textlink="">
      <xdr:nvSpPr>
        <xdr:cNvPr id="7227" name="Line 59">
          <a:extLst>
            <a:ext uri="{FF2B5EF4-FFF2-40B4-BE49-F238E27FC236}">
              <a16:creationId xmlns:a16="http://schemas.microsoft.com/office/drawing/2014/main" id="{FB19B072-3C6D-444F-9E6D-8500B0050FF7}"/>
            </a:ext>
          </a:extLst>
        </xdr:cNvPr>
        <xdr:cNvSpPr>
          <a:spLocks noChangeShapeType="1"/>
        </xdr:cNvSpPr>
      </xdr:nvSpPr>
      <xdr:spPr bwMode="auto">
        <a:xfrm flipH="1" flipV="1">
          <a:off x="11430000" y="43313350"/>
          <a:ext cx="43180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283</xdr:row>
      <xdr:rowOff>69850</xdr:rowOff>
    </xdr:from>
    <xdr:to>
      <xdr:col>9</xdr:col>
      <xdr:colOff>190500</xdr:colOff>
      <xdr:row>285</xdr:row>
      <xdr:rowOff>107950</xdr:rowOff>
    </xdr:to>
    <xdr:sp macro="" textlink="">
      <xdr:nvSpPr>
        <xdr:cNvPr id="7228" name="Line 60">
          <a:extLst>
            <a:ext uri="{FF2B5EF4-FFF2-40B4-BE49-F238E27FC236}">
              <a16:creationId xmlns:a16="http://schemas.microsoft.com/office/drawing/2014/main" id="{90943CCF-3781-4FD7-B879-1660E40AA056}"/>
            </a:ext>
          </a:extLst>
        </xdr:cNvPr>
        <xdr:cNvSpPr>
          <a:spLocks noChangeShapeType="1"/>
        </xdr:cNvSpPr>
      </xdr:nvSpPr>
      <xdr:spPr bwMode="auto">
        <a:xfrm flipH="1">
          <a:off x="11658600" y="61461650"/>
          <a:ext cx="190500" cy="469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431800</xdr:colOff>
      <xdr:row>284</xdr:row>
      <xdr:rowOff>82550</xdr:rowOff>
    </xdr:from>
    <xdr:to>
      <xdr:col>10</xdr:col>
      <xdr:colOff>6350</xdr:colOff>
      <xdr:row>285</xdr:row>
      <xdr:rowOff>69850</xdr:rowOff>
    </xdr:to>
    <xdr:sp macro="" textlink="">
      <xdr:nvSpPr>
        <xdr:cNvPr id="7229" name="Line 61">
          <a:extLst>
            <a:ext uri="{FF2B5EF4-FFF2-40B4-BE49-F238E27FC236}">
              <a16:creationId xmlns:a16="http://schemas.microsoft.com/office/drawing/2014/main" id="{7B3BD0D8-568B-477F-AACD-53B9CAA31C7C}"/>
            </a:ext>
          </a:extLst>
        </xdr:cNvPr>
        <xdr:cNvSpPr>
          <a:spLocks noChangeShapeType="1"/>
        </xdr:cNvSpPr>
      </xdr:nvSpPr>
      <xdr:spPr bwMode="auto">
        <a:xfrm flipH="1" flipV="1">
          <a:off x="11436350" y="61690250"/>
          <a:ext cx="53340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212</xdr:row>
      <xdr:rowOff>19050</xdr:rowOff>
    </xdr:from>
    <xdr:to>
      <xdr:col>18</xdr:col>
      <xdr:colOff>444500</xdr:colOff>
      <xdr:row>212</xdr:row>
      <xdr:rowOff>88900</xdr:rowOff>
    </xdr:to>
    <xdr:grpSp>
      <xdr:nvGrpSpPr>
        <xdr:cNvPr id="7230" name="Group 62">
          <a:extLst>
            <a:ext uri="{FF2B5EF4-FFF2-40B4-BE49-F238E27FC236}">
              <a16:creationId xmlns:a16="http://schemas.microsoft.com/office/drawing/2014/main" id="{5E7F65F7-AA04-4201-80FA-3F0CAC664AB6}"/>
            </a:ext>
          </a:extLst>
        </xdr:cNvPr>
        <xdr:cNvGrpSpPr>
          <a:grpSpLocks/>
        </xdr:cNvGrpSpPr>
      </xdr:nvGrpSpPr>
      <xdr:grpSpPr bwMode="auto">
        <a:xfrm>
          <a:off x="16821150" y="46081950"/>
          <a:ext cx="63500" cy="69850"/>
          <a:chOff x="429" y="4667"/>
          <a:chExt cx="11" cy="12"/>
        </a:xfrm>
      </xdr:grpSpPr>
      <xdr:sp macro="" textlink="">
        <xdr:nvSpPr>
          <xdr:cNvPr id="7231" name="Oval 63">
            <a:extLst>
              <a:ext uri="{FF2B5EF4-FFF2-40B4-BE49-F238E27FC236}">
                <a16:creationId xmlns:a16="http://schemas.microsoft.com/office/drawing/2014/main" id="{99B75653-C865-4405-AF8E-F0A6AD8ED23A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32" name="Text Box 64">
            <a:extLst>
              <a:ext uri="{FF2B5EF4-FFF2-40B4-BE49-F238E27FC236}">
                <a16:creationId xmlns:a16="http://schemas.microsoft.com/office/drawing/2014/main" id="{51F8EF8F-16AF-4192-A736-B98C060F30D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9</xdr:col>
      <xdr:colOff>0</xdr:colOff>
      <xdr:row>217</xdr:row>
      <xdr:rowOff>69850</xdr:rowOff>
    </xdr:from>
    <xdr:to>
      <xdr:col>9</xdr:col>
      <xdr:colOff>76200</xdr:colOff>
      <xdr:row>219</xdr:row>
      <xdr:rowOff>95250</xdr:rowOff>
    </xdr:to>
    <xdr:sp macro="" textlink="">
      <xdr:nvSpPr>
        <xdr:cNvPr id="7237" name="AutoShape 69">
          <a:extLst>
            <a:ext uri="{FF2B5EF4-FFF2-40B4-BE49-F238E27FC236}">
              <a16:creationId xmlns:a16="http://schemas.microsoft.com/office/drawing/2014/main" id="{E7F7A349-24D9-4E20-B7AE-FD2D95ACDFF0}"/>
            </a:ext>
          </a:extLst>
        </xdr:cNvPr>
        <xdr:cNvSpPr>
          <a:spLocks/>
        </xdr:cNvSpPr>
      </xdr:nvSpPr>
      <xdr:spPr bwMode="auto">
        <a:xfrm>
          <a:off x="11658600" y="47212250"/>
          <a:ext cx="76200" cy="457200"/>
        </a:xfrm>
        <a:prstGeom prst="rightBracke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120650</xdr:colOff>
      <xdr:row>217</xdr:row>
      <xdr:rowOff>69850</xdr:rowOff>
    </xdr:from>
    <xdr:to>
      <xdr:col>9</xdr:col>
      <xdr:colOff>196850</xdr:colOff>
      <xdr:row>218</xdr:row>
      <xdr:rowOff>82550</xdr:rowOff>
    </xdr:to>
    <xdr:sp macro="" textlink="">
      <xdr:nvSpPr>
        <xdr:cNvPr id="7239" name="AutoShape 71">
          <a:extLst>
            <a:ext uri="{FF2B5EF4-FFF2-40B4-BE49-F238E27FC236}">
              <a16:creationId xmlns:a16="http://schemas.microsoft.com/office/drawing/2014/main" id="{A0CD490F-4ED2-4495-9ABF-88944A9D4C73}"/>
            </a:ext>
          </a:extLst>
        </xdr:cNvPr>
        <xdr:cNvSpPr>
          <a:spLocks/>
        </xdr:cNvSpPr>
      </xdr:nvSpPr>
      <xdr:spPr bwMode="auto">
        <a:xfrm>
          <a:off x="11779250" y="47212250"/>
          <a:ext cx="76200" cy="228600"/>
        </a:xfrm>
        <a:prstGeom prst="leftBracket">
          <a:avLst>
            <a:gd name="adj" fmla="val 2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218</xdr:row>
      <xdr:rowOff>76200</xdr:rowOff>
    </xdr:from>
    <xdr:to>
      <xdr:col>9</xdr:col>
      <xdr:colOff>76200</xdr:colOff>
      <xdr:row>218</xdr:row>
      <xdr:rowOff>82550</xdr:rowOff>
    </xdr:to>
    <xdr:sp macro="" textlink="">
      <xdr:nvSpPr>
        <xdr:cNvPr id="7240" name="Line 72">
          <a:extLst>
            <a:ext uri="{FF2B5EF4-FFF2-40B4-BE49-F238E27FC236}">
              <a16:creationId xmlns:a16="http://schemas.microsoft.com/office/drawing/2014/main" id="{B086A27A-DCCE-4CEE-A1EE-B8C4D2F667BD}"/>
            </a:ext>
          </a:extLst>
        </xdr:cNvPr>
        <xdr:cNvSpPr>
          <a:spLocks noChangeShapeType="1"/>
        </xdr:cNvSpPr>
      </xdr:nvSpPr>
      <xdr:spPr bwMode="auto">
        <a:xfrm flipV="1">
          <a:off x="11658600" y="47434500"/>
          <a:ext cx="76200" cy="6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218</xdr:row>
      <xdr:rowOff>19050</xdr:rowOff>
    </xdr:from>
    <xdr:to>
      <xdr:col>9</xdr:col>
      <xdr:colOff>101600</xdr:colOff>
      <xdr:row>218</xdr:row>
      <xdr:rowOff>69850</xdr:rowOff>
    </xdr:to>
    <xdr:sp macro="" textlink="">
      <xdr:nvSpPr>
        <xdr:cNvPr id="7241" name="Line 73">
          <a:extLst>
            <a:ext uri="{FF2B5EF4-FFF2-40B4-BE49-F238E27FC236}">
              <a16:creationId xmlns:a16="http://schemas.microsoft.com/office/drawing/2014/main" id="{7988AE2E-32C8-425C-9534-225FC5D7C413}"/>
            </a:ext>
          </a:extLst>
        </xdr:cNvPr>
        <xdr:cNvSpPr>
          <a:spLocks noChangeShapeType="1"/>
        </xdr:cNvSpPr>
      </xdr:nvSpPr>
      <xdr:spPr bwMode="auto">
        <a:xfrm flipV="1">
          <a:off x="11753850" y="47377350"/>
          <a:ext cx="635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4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M05080\X_INDEX\H_CO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225;&#30011;\&#21830;&#21697;&#20225;&#30011;\&#21830;&#21697;&#25126;&#34899;\&#28040;&#30913;&#65334;&#65317;&#21697;\&#21830;&#21697;&#25126;&#34899;&#36039;&#2600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535\d\&#26376;&#22577;\&#21336;&#20307;\&#25968;&#34920;\98F2&#21697;&#3127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1521\&#12467;&#12540;&#12489;&#31649;&#29702;\&#21697;&#31278;&#20998;&#39006;\2002F\4)H40&amp;H50&#19968;&#25324;&#22793;&#26356;&#28310;&#20633;\&#19968;&#26178;&#20445;&#31649;\92F&#20998;&#39006;&#23455;&#3231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1521\&#12467;&#12540;&#12489;&#31649;&#29702;\&#21697;&#31278;&#20998;&#39006;\2001F\0)&#30906;&#23450;&#29256;\&#9312;&#21697;&#31278;&#20998;&#39006;\01F&#21697;&#31278;&#20998;&#39006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F"/>
      <sheetName val="96F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F"/>
      <sheetName val="92F"/>
      <sheetName val="93F"/>
      <sheetName val="94F"/>
      <sheetName val="95F"/>
      <sheetName val="96F"/>
      <sheetName val="97F"/>
      <sheetName val="98F"/>
      <sheetName val="99F"/>
      <sheetName val="00F"/>
      <sheetName val="大陸国"/>
      <sheetName val="Sales Territory"/>
      <sheetName val="Multi National &amp; GFC"/>
      <sheetName val="TGP一覧"/>
      <sheetName val="TGP"/>
      <sheetName val="得意先ｺｰﾄﾞ"/>
      <sheetName val="AMU"/>
      <sheetName val="M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対応表１"/>
      <sheetName val="対応表２"/>
      <sheetName val="仕様一覧"/>
      <sheetName val="価格一覧"/>
      <sheetName val="原価一覧"/>
      <sheetName val="451A"/>
      <sheetName val="451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F分類実績"/>
      <sheetName val="98F分類実績輸出"/>
      <sheetName val="Sheet1"/>
      <sheetName val="全受注数"/>
      <sheetName val="全売上数"/>
      <sheetName val="全受注金"/>
      <sheetName val="全売上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F品種分類"/>
      <sheetName val="01F H40"/>
      <sheetName val="改定箇所"/>
      <sheetName val="Differences"/>
    </sheetNames>
    <sheetDataSet>
      <sheetData sheetId="0"/>
      <sheetData sheetId="1">
        <row r="5">
          <cell r="F5" t="str">
            <v>1102</v>
          </cell>
          <cell r="G5" t="str">
            <v>SURFACE BARRIER LAYER CAP.</v>
          </cell>
        </row>
        <row r="6">
          <cell r="F6" t="str">
            <v>1106</v>
          </cell>
          <cell r="G6" t="str">
            <v>BOUNDARY LAYER CAP.</v>
          </cell>
        </row>
        <row r="7">
          <cell r="F7" t="str">
            <v>1107</v>
          </cell>
          <cell r="G7" t="str">
            <v>ELEMENT FOR BC</v>
          </cell>
        </row>
        <row r="8">
          <cell r="F8" t="str">
            <v>1111</v>
          </cell>
          <cell r="G8" t="str">
            <v>DISC TYPE CERAMIC CAP. 50 - 100V HI-K</v>
          </cell>
        </row>
        <row r="9">
          <cell r="F9" t="str">
            <v>1112</v>
          </cell>
          <cell r="G9" t="str">
            <v>DISC TYPE CERAMIC CAP. 50 - 100V TC</v>
          </cell>
        </row>
        <row r="10">
          <cell r="F10" t="str">
            <v>1121</v>
          </cell>
          <cell r="G10" t="str">
            <v>DISC TYPE CERAMIC CAP. 150 - 1000V</v>
          </cell>
        </row>
        <row r="11">
          <cell r="F11" t="str">
            <v>1131</v>
          </cell>
          <cell r="G11" t="str">
            <v>DISC TYPE CERAMIC CAP.  - 6.3KV</v>
          </cell>
        </row>
        <row r="12">
          <cell r="F12" t="str">
            <v>1132</v>
          </cell>
          <cell r="G12" t="str">
            <v>DISC TYPE CERAMIC CAP. SAFETY STANDARD RECOGNIZED SERIES</v>
          </cell>
        </row>
        <row r="13">
          <cell r="F13" t="str">
            <v>1181</v>
          </cell>
          <cell r="G13" t="str">
            <v>HIGH VOLTAGE CERAMIC CAP. DHR,DHD SERIES</v>
          </cell>
        </row>
        <row r="14">
          <cell r="F14" t="str">
            <v>1182</v>
          </cell>
          <cell r="G14" t="str">
            <v>HIGH VOLTAGE CERAMIC CAP. DHL etc. SERIES</v>
          </cell>
        </row>
        <row r="15">
          <cell r="F15" t="str">
            <v>1183</v>
          </cell>
          <cell r="G15" t="str">
            <v>HIGH FREQUENCY POWER CERAMIC CAP.</v>
          </cell>
        </row>
        <row r="16">
          <cell r="F16" t="str">
            <v>1191</v>
          </cell>
          <cell r="G16" t="str">
            <v>MONOLITHIC CERAMIC CAP.RPE SERIES</v>
          </cell>
        </row>
        <row r="17">
          <cell r="F17" t="str">
            <v>1195</v>
          </cell>
          <cell r="G17" t="str">
            <v>MONOLITHIC CERAMIC CAP. STACK TYPE</v>
          </cell>
        </row>
        <row r="18">
          <cell r="F18" t="str">
            <v>1310</v>
          </cell>
          <cell r="G18" t="str">
            <v>CHIP TYPE MONO. CERAMIC CAP. GR18 TYPE</v>
          </cell>
        </row>
        <row r="19">
          <cell r="F19" t="str">
            <v>1311</v>
          </cell>
          <cell r="G19" t="str">
            <v>CHIP TYPE MONO. CERAMIC CAP. GR21 TYPE</v>
          </cell>
        </row>
        <row r="20">
          <cell r="F20" t="str">
            <v>1312</v>
          </cell>
          <cell r="G20" t="str">
            <v>CHIP TYPE MONO. CERAMIC CAP. GR31 TYPE</v>
          </cell>
        </row>
        <row r="21">
          <cell r="F21" t="str">
            <v>1313</v>
          </cell>
          <cell r="G21" t="str">
            <v>CHIP TYPE MONO. CERAMIC CAP. OTHERS</v>
          </cell>
        </row>
        <row r="22">
          <cell r="F22" t="str">
            <v>1315</v>
          </cell>
          <cell r="G22" t="str">
            <v>CHIP TYPE MONO. CERAMIC CAP. GR15 TYPE</v>
          </cell>
        </row>
        <row r="23">
          <cell r="F23" t="str">
            <v>1318</v>
          </cell>
          <cell r="G23" t="str">
            <v>CHIP TYPE MONO. CERAMIC CAP. GR03 TYPE</v>
          </cell>
        </row>
        <row r="24">
          <cell r="F24" t="str">
            <v>133A</v>
          </cell>
          <cell r="G24" t="str">
            <v>CHIP TYPE MONO. CERAMIC CAP. SMOOTHING SERIES</v>
          </cell>
        </row>
        <row r="25">
          <cell r="F25" t="str">
            <v>133B</v>
          </cell>
          <cell r="G25" t="str">
            <v>CHIP TYPE MONO.CERAMIC CAP HIGH CAPACITANCE B/R 1micro F&lt;=,＜2.2micro F</v>
          </cell>
        </row>
        <row r="26">
          <cell r="F26" t="str">
            <v>133C</v>
          </cell>
          <cell r="G26" t="str">
            <v>CHIP TYPE MONO.CERAMIC CAP HIGH CAPACITANCE B/R 2,2micro F&lt;=,＜4.7micro F</v>
          </cell>
        </row>
        <row r="27">
          <cell r="F27" t="str">
            <v>133D</v>
          </cell>
          <cell r="G27" t="str">
            <v>CHIP TYPE MONO.CERAMIC CAP HIGH CAPACITANCE B/R 4.7micro F&lt;=,＜10micro F</v>
          </cell>
        </row>
        <row r="28">
          <cell r="F28" t="str">
            <v>133E</v>
          </cell>
          <cell r="G28" t="str">
            <v>CHIP TYPE MONO.CERAMIC CAP HIGH CAPACITANCE B/R 10F&lt;=,＜22micro F</v>
          </cell>
        </row>
        <row r="29">
          <cell r="F29" t="str">
            <v>133J</v>
          </cell>
          <cell r="G29" t="str">
            <v>CHIP TYPE MONO.CERAMIC CAP HIGH CAPACITANCE B/R 22micro F&lt;=</v>
          </cell>
        </row>
        <row r="30">
          <cell r="F30" t="str">
            <v>133K</v>
          </cell>
          <cell r="G30" t="str">
            <v>CHIP TYPE MONO.CERAMIC CAP HIGH CAPACITANCE D/E/F 1micro F&lt;=,＜2.2micro F</v>
          </cell>
        </row>
        <row r="31">
          <cell r="F31" t="str">
            <v>133L</v>
          </cell>
          <cell r="G31" t="str">
            <v>CHIP TYPE MONO.CERAMIC CAP HIGH CAPACITANCE D/E/F 2.2micro F&lt;=,＜4.7micro F</v>
          </cell>
        </row>
        <row r="32">
          <cell r="F32" t="str">
            <v>133M</v>
          </cell>
          <cell r="G32" t="str">
            <v>CHIP TYPE MONO.CERAMIC CAP HIGH CAPACITANCE D/E/F 4.7micro F&lt;=,＜10micro F</v>
          </cell>
        </row>
        <row r="33">
          <cell r="F33" t="str">
            <v>133N</v>
          </cell>
          <cell r="G33" t="str">
            <v>CHIP TYPE MONO.CERAMIC CAP HIGH CAPACITANCE D/E/F 10micro F&lt;=,＜22micro F</v>
          </cell>
        </row>
        <row r="34">
          <cell r="F34" t="str">
            <v>133P</v>
          </cell>
          <cell r="G34" t="str">
            <v>CHIP TYPE MONO.CERAMIC CAP HIGH CAPACITANCE D/E/F 22micro F&lt;=</v>
          </cell>
        </row>
        <row r="35">
          <cell r="F35" t="str">
            <v>1351</v>
          </cell>
          <cell r="G35" t="str">
            <v>CHIP TYPE CERAMIC CAP.  - 6.3KV</v>
          </cell>
        </row>
        <row r="36">
          <cell r="F36" t="str">
            <v>1352</v>
          </cell>
          <cell r="G36" t="str">
            <v>CHIP TYPE CERAMIC CAP. SAFETY STANDARD RECOGNIZED SERIES</v>
          </cell>
        </row>
        <row r="37">
          <cell r="F37" t="str">
            <v>1354</v>
          </cell>
          <cell r="G37" t="str">
            <v>MONOLITHIC CERAMIC CAPACITORS RATED VOLTAGE:200VDC,500VDC,1K,2KVDC(NOT APPLY TO CAR ELECTRONICS)</v>
          </cell>
        </row>
        <row r="38">
          <cell r="F38" t="str">
            <v>136A</v>
          </cell>
          <cell r="G38" t="str">
            <v>Hi-Q MONOLITHIC CERAMIC CAP. CHIP TYPE</v>
          </cell>
        </row>
        <row r="39">
          <cell r="F39" t="str">
            <v>136B</v>
          </cell>
          <cell r="G39" t="str">
            <v>MICROCHIP CAP.</v>
          </cell>
        </row>
        <row r="40">
          <cell r="F40" t="str">
            <v>136C</v>
          </cell>
          <cell r="G40" t="str">
            <v>Hi-Q MONOLITHIC CERAMIC CAP GQ SERIES</v>
          </cell>
        </row>
        <row r="41">
          <cell r="F41" t="str">
            <v>136D</v>
          </cell>
          <cell r="G41" t="str">
            <v>MONOLITHIC CERAMIC CAP. MOLDED TYPE</v>
          </cell>
        </row>
        <row r="42">
          <cell r="F42" t="str">
            <v>136E</v>
          </cell>
          <cell r="G42" t="str">
            <v xml:space="preserve">CHIP TYPE MONO. CERAMIC CAP. ARRAY. GNM SERIES  (4CAPS ARRAY TYPE) </v>
          </cell>
        </row>
        <row r="43">
          <cell r="F43" t="str">
            <v>136F</v>
          </cell>
          <cell r="G43" t="str">
            <v>CHIP TYPE MONO. CERAMIC CAP. HIGH RELIABILITY SERIES</v>
          </cell>
        </row>
        <row r="44">
          <cell r="F44" t="str">
            <v>136G</v>
          </cell>
          <cell r="G44" t="str">
            <v>Hi-Q MONOLITHIC CERAMIC CAP GM SERIES</v>
          </cell>
        </row>
        <row r="45">
          <cell r="F45" t="str">
            <v>136Z</v>
          </cell>
          <cell r="G45" t="str">
            <v>APPLICATION SPECIFIC MONO.CERAMIC CAP.OTHERS</v>
          </cell>
        </row>
        <row r="46">
          <cell r="F46" t="str">
            <v>1371</v>
          </cell>
          <cell r="G46" t="str">
            <v>CHIP TYPE MONO.CERAMIC CAP LOWESL TYPE LLL SERIES</v>
          </cell>
        </row>
        <row r="47">
          <cell r="F47" t="str">
            <v>1372</v>
          </cell>
          <cell r="G47" t="str">
            <v>CHIP TYPE MONO.CERAMIC CAP LOWESL TYPE LLA SERIES</v>
          </cell>
        </row>
        <row r="48">
          <cell r="F48" t="str">
            <v>1373</v>
          </cell>
          <cell r="G48" t="str">
            <v>CHIP TYPE MONO.CERAMIC CAP LOWESL TYPE LLM SERIES</v>
          </cell>
        </row>
        <row r="49">
          <cell r="F49" t="str">
            <v>1379</v>
          </cell>
          <cell r="G49" t="str">
            <v>CHIP TYPE MONO.CERAMIC CAP LOWESL TYPE OTHERS</v>
          </cell>
        </row>
        <row r="50">
          <cell r="F50" t="str">
            <v>1401</v>
          </cell>
          <cell r="G50" t="str">
            <v>CAPRISTOR</v>
          </cell>
        </row>
        <row r="51">
          <cell r="F51" t="str">
            <v>1409</v>
          </cell>
          <cell r="G51" t="str">
            <v>FIXED CARAMIC CAP.</v>
          </cell>
        </row>
        <row r="52">
          <cell r="F52" t="str">
            <v>1410</v>
          </cell>
          <cell r="G52" t="str">
            <v>MONOLITHIC CERAMIC CAP. FOR POWER ELECTRONICS</v>
          </cell>
        </row>
        <row r="53">
          <cell r="F53" t="str">
            <v>1431</v>
          </cell>
          <cell r="G53" t="str">
            <v>C NETWORK</v>
          </cell>
        </row>
        <row r="54">
          <cell r="F54" t="str">
            <v>15A1</v>
          </cell>
          <cell r="G54" t="str">
            <v>TRIMMER CAPACITOR 6mm LEAD TYPE</v>
          </cell>
        </row>
        <row r="55">
          <cell r="F55" t="str">
            <v>15A2</v>
          </cell>
          <cell r="G55" t="str">
            <v>TRIMMER CAPACITOR 4mm LEAD/CHIP TYPE</v>
          </cell>
        </row>
        <row r="56">
          <cell r="F56" t="str">
            <v>15A3</v>
          </cell>
          <cell r="G56" t="str">
            <v>TRIMMER CAPACITOR 3mm CHIP TYPE</v>
          </cell>
        </row>
        <row r="57">
          <cell r="F57" t="str">
            <v>15A4</v>
          </cell>
          <cell r="G57" t="str">
            <v>TRIMMER CAPACITOR LESS THAN 2mm CHIP TYPE</v>
          </cell>
        </row>
        <row r="58">
          <cell r="F58" t="str">
            <v>15A9</v>
          </cell>
          <cell r="G58" t="str">
            <v>TRIMMER CAPACITOR OTHERS</v>
          </cell>
        </row>
        <row r="63">
          <cell r="F63" t="str">
            <v>21A1</v>
          </cell>
          <cell r="G63" t="str">
            <v>POSISTOR FOR DEGAUSSING CIRCUIT   LEAD TYPE</v>
          </cell>
        </row>
        <row r="64">
          <cell r="F64" t="str">
            <v>21A2</v>
          </cell>
          <cell r="G64" t="str">
            <v>POSISTOR FOR DEGAUSSING CIRCUIT   2PIN CASE (PTH451A)</v>
          </cell>
        </row>
        <row r="65">
          <cell r="F65" t="str">
            <v>21A3</v>
          </cell>
          <cell r="G65" t="str">
            <v>POSISTOR FOR DEGAUSSING CIRCUIT   3PIN CASE (PTH451C/451D)</v>
          </cell>
        </row>
        <row r="66">
          <cell r="F66" t="str">
            <v>21A4</v>
          </cell>
          <cell r="G66" t="str">
            <v>POSISTOR FOR DEGAUSSING CIRCUIT   2PIN CASE VE TYPE (PTH451A)</v>
          </cell>
        </row>
        <row r="67">
          <cell r="F67" t="str">
            <v>21A5</v>
          </cell>
          <cell r="G67" t="str">
            <v>POSISTOR FOR DEGAUSSING CIRCUIT   3PIN CASE VE TYPE (PTH451C)</v>
          </cell>
        </row>
        <row r="68">
          <cell r="F68" t="str">
            <v>21B1</v>
          </cell>
          <cell r="G68" t="str">
            <v>POSISTOR FOR HEATER   ELEMENT (PTH420A)</v>
          </cell>
        </row>
        <row r="69">
          <cell r="F69" t="str">
            <v>21B2</v>
          </cell>
          <cell r="G69" t="str">
            <v xml:space="preserve">POSISTOR FOR HEATER   EXCLUDE HOT WIND HEATER </v>
          </cell>
        </row>
        <row r="70">
          <cell r="F70" t="str">
            <v>21B3</v>
          </cell>
          <cell r="G70" t="str">
            <v>POSISTOR FOR HEATER (PTH530)</v>
          </cell>
        </row>
        <row r="71">
          <cell r="F71" t="str">
            <v>21C1</v>
          </cell>
          <cell r="G71" t="str">
            <v>POSISTOR FOR VARIOUS APPLICATION IN CIRCUIT    ELEMENT (PTH8Z/422X)</v>
          </cell>
        </row>
        <row r="72">
          <cell r="F72" t="str">
            <v>21C2</v>
          </cell>
          <cell r="G72" t="str">
            <v>POSISTOR FOR VARIOUS APPLICATION IN CIRCUIT    LEAD TYPE</v>
          </cell>
        </row>
        <row r="73">
          <cell r="F73" t="str">
            <v>21F1</v>
          </cell>
          <cell r="G73" t="str">
            <v>POSISTOR FOR VARIOUS APPLICATION IN CIRCUIT    CHIP TYPE (PTH9C)</v>
          </cell>
        </row>
        <row r="74">
          <cell r="F74" t="str">
            <v>21G1</v>
          </cell>
          <cell r="G74" t="str">
            <v>POSISTOR FOR MOTOR STARTER  ELEMENT (PTH422B)</v>
          </cell>
        </row>
        <row r="75">
          <cell r="F75" t="str">
            <v>21G2</v>
          </cell>
          <cell r="G75" t="str">
            <v>POSISTOR FOR MOTOR STARTER   CASE TYPE WITH FAIL SAFE FUNCTION (PTH7M, 8M)</v>
          </cell>
        </row>
        <row r="76">
          <cell r="F76" t="str">
            <v>21G3</v>
          </cell>
          <cell r="G76" t="str">
            <v>POSISTOR FOR MOTOR STARTER   CASE TYPE (PTH490,491)</v>
          </cell>
        </row>
        <row r="77">
          <cell r="F77" t="str">
            <v>21H1</v>
          </cell>
          <cell r="G77" t="str">
            <v>NTC THERMISTOR   CHIP TYPE (NTH5G)</v>
          </cell>
        </row>
        <row r="78">
          <cell r="F78" t="str">
            <v>21J1</v>
          </cell>
          <cell r="G78" t="str">
            <v>NTC THERMISTOR   RESIN RADIAL TYPE (NTH4G)</v>
          </cell>
        </row>
        <row r="79">
          <cell r="F79" t="str">
            <v>21J2</v>
          </cell>
          <cell r="G79" t="str">
            <v>NTC THERMISTOR   LEAD TYPE (NTH7D-22D)</v>
          </cell>
        </row>
        <row r="80">
          <cell r="F80" t="str">
            <v>21J3</v>
          </cell>
          <cell r="G80" t="str">
            <v>NTC THERMISTOR   CASE TYPE (NTH5000/7E)</v>
          </cell>
        </row>
        <row r="81">
          <cell r="F81" t="str">
            <v>21J4</v>
          </cell>
          <cell r="G81" t="str">
            <v>NTC THERMISTOR   LEAD TYPE (NTH5D)</v>
          </cell>
        </row>
        <row r="82">
          <cell r="F82" t="str">
            <v>22AA</v>
          </cell>
          <cell r="G82" t="str">
            <v>TRIMMER POTENTIOMETER 3mm CARBON CHIP TYPE</v>
          </cell>
        </row>
        <row r="83">
          <cell r="F83" t="str">
            <v>22AB</v>
          </cell>
          <cell r="G83" t="str">
            <v>TRIMMER POTENTIOMETER 2mm CARBON CHIP TYPE</v>
          </cell>
        </row>
        <row r="84">
          <cell r="F84" t="str">
            <v>22AC</v>
          </cell>
          <cell r="G84" t="str">
            <v>TRIMMER POTENTIOMETER NON SEALED SINGLE-TURN CERMET CHIP TYPE</v>
          </cell>
        </row>
        <row r="85">
          <cell r="F85" t="str">
            <v>22AD</v>
          </cell>
          <cell r="G85" t="str">
            <v>TRIMMER POTENTIOMETER SEALED SINGLE-TURN CERMET CHIP TYPE</v>
          </cell>
        </row>
        <row r="86">
          <cell r="F86" t="str">
            <v>22AE</v>
          </cell>
          <cell r="G86" t="str">
            <v>TRIMMER POTENTIOMETER SEALED MULTI-TURN CERMET CHIP TYPE</v>
          </cell>
        </row>
        <row r="87">
          <cell r="F87" t="str">
            <v>22AF</v>
          </cell>
          <cell r="G87" t="str">
            <v>TRIMMER POTENTIOMETER SEALED SINGLE-TURN CERMET LEAD TYPE</v>
          </cell>
        </row>
        <row r="88">
          <cell r="F88" t="str">
            <v>22AG</v>
          </cell>
          <cell r="G88" t="str">
            <v>TRIMMER POTENTIOMETER SEALED 25-TURN CERMET LEAD TYPE</v>
          </cell>
        </row>
        <row r="89">
          <cell r="F89" t="str">
            <v>22AH</v>
          </cell>
          <cell r="G89" t="str">
            <v>TRIMMER POTENTIOMETER SEALED MULTI-TURN CERMET LEAD TYPE</v>
          </cell>
        </row>
        <row r="90">
          <cell r="F90" t="str">
            <v>22AJ</v>
          </cell>
          <cell r="G90" t="str">
            <v>POTENTIOMETER FOR POSITION SENSING</v>
          </cell>
        </row>
        <row r="91">
          <cell r="F91" t="str">
            <v>22AZ</v>
          </cell>
          <cell r="G91" t="str">
            <v>TRIMMER POTENTIOMETER OTHERS</v>
          </cell>
        </row>
        <row r="92">
          <cell r="F92" t="str">
            <v>2311</v>
          </cell>
          <cell r="G92" t="str">
            <v>R NETWORK</v>
          </cell>
        </row>
        <row r="93">
          <cell r="F93" t="str">
            <v>2410</v>
          </cell>
          <cell r="G93" t="str">
            <v>HIGH VOLTAGE RESISTOR</v>
          </cell>
        </row>
        <row r="94">
          <cell r="F94" t="str">
            <v>2421</v>
          </cell>
          <cell r="G94" t="str">
            <v>FOCUS ADJUSTING RESISTOR</v>
          </cell>
        </row>
        <row r="95">
          <cell r="F95" t="str">
            <v>2429</v>
          </cell>
          <cell r="G95" t="str">
            <v>FOCUS ADJUSTING RESISTOR SKD PARTS</v>
          </cell>
        </row>
        <row r="96">
          <cell r="F96" t="str">
            <v>25A1</v>
          </cell>
          <cell r="G96" t="str">
            <v>THERMAL CUT OFF</v>
          </cell>
        </row>
        <row r="101">
          <cell r="F101" t="str">
            <v>30AA</v>
          </cell>
          <cell r="G101" t="str">
            <v>CHIP TYPE LENGTH MODE 1OR 2 POLE  FILTER for KHz BAND (PFAF,PFBF,PFWCC SERIES)</v>
          </cell>
        </row>
        <row r="102">
          <cell r="F102" t="str">
            <v>30AB</v>
          </cell>
          <cell r="G102" t="str">
            <v>MMP CHIP TYPE LENGTH MODE FILER for KHz BAND (CFXC SERIES)</v>
          </cell>
        </row>
        <row r="103">
          <cell r="F103" t="str">
            <v>30AC</v>
          </cell>
          <cell r="G103" t="str">
            <v>CHIP TYPE AREA MODE  FILTER for KHz BAND (CFU/W/ZC,SFGC,SFPC SERIES)</v>
          </cell>
        </row>
        <row r="104">
          <cell r="F104" t="str">
            <v>30AE</v>
          </cell>
          <cell r="G104" t="str">
            <v>CHIP TYPE AREA MODE DISCRIMINATOR for KHz BAND (CDBC SERIES)</v>
          </cell>
        </row>
        <row r="105">
          <cell r="F105" t="str">
            <v>30BA</v>
          </cell>
          <cell r="G105" t="str">
            <v>LEADED TYPE LENGTH MODE 1OR 2 POLE  FILTER for KHz BAND(PFA/B,PFS/W SERIES)</v>
          </cell>
        </row>
        <row r="106">
          <cell r="F106" t="str">
            <v>30BB</v>
          </cell>
          <cell r="G106" t="str">
            <v>LEADED TYPE AREA MODE 1OR 2 POLE FILTER for KHz BAND(SFU/Z/K/T/L,BFU/B SERIES)</v>
          </cell>
        </row>
        <row r="107">
          <cell r="F107" t="str">
            <v>30BD</v>
          </cell>
          <cell r="G107" t="str">
            <v>LEADED TYPE AREA MODE  4 POLE FILTER for KHz BAND(CFU(M/S),SFG/P SERIES)</v>
          </cell>
        </row>
        <row r="108">
          <cell r="F108" t="str">
            <v>30BE</v>
          </cell>
          <cell r="G108" t="str">
            <v>LEADED TYPE AREA MODE  6 POLE FILTER for KHz BAND(CFW(M/S),SFH/R SERIES)</v>
          </cell>
        </row>
        <row r="109">
          <cell r="F109" t="str">
            <v>30BF</v>
          </cell>
          <cell r="G109" t="str">
            <v>OTHER LEADED TYPE AREA MODE FILTER for KHz BAND(CFG-T,CFV/X SERIES)</v>
          </cell>
        </row>
        <row r="110">
          <cell r="F110" t="str">
            <v>30BG</v>
          </cell>
          <cell r="G110" t="str">
            <v>LEADED TYPE AREA MODE DISCRIMINATOR for KHz BAND(CDB(M/A),CFA/Y/D SERIES)</v>
          </cell>
        </row>
        <row r="111">
          <cell r="F111" t="str">
            <v>31BA</v>
          </cell>
          <cell r="G111" t="str">
            <v>CHIP TYPE TS MODE FILTER for MHz BAND (SFSC,TPSC,CDSC SERIES)</v>
          </cell>
        </row>
        <row r="112">
          <cell r="F112" t="str">
            <v>31BC</v>
          </cell>
          <cell r="G112" t="str">
            <v>CHIP TYPE TE MODE FILTER for MHz BAND(SFEC SERIES)</v>
          </cell>
        </row>
        <row r="113">
          <cell r="F113" t="str">
            <v>31BE</v>
          </cell>
          <cell r="G113" t="str">
            <v>CHIP TYPE TE MODE DISCRIMINATOR for MHz BAND(CDAC SERIES)</v>
          </cell>
        </row>
        <row r="114">
          <cell r="F114" t="str">
            <v>31BG</v>
          </cell>
          <cell r="G114" t="str">
            <v>CHIP TYPE TS MODE DISCRIMINATOR for MHz BAND(CDSC SERIES)</v>
          </cell>
        </row>
        <row r="115">
          <cell r="F115" t="str">
            <v>31EB</v>
          </cell>
          <cell r="G115" t="str">
            <v>LEADED TYPE FILTER for MHz BAND(VIDEO EQUIP.)(SFSH4.5,SFE/T4.5 SERIES)</v>
          </cell>
        </row>
        <row r="116">
          <cell r="F116" t="str">
            <v>31EC</v>
          </cell>
          <cell r="G116" t="str">
            <v>LEADED TYPE TRAP for MHz BAND(VIDEO EQUIP.)(TPS/W/T,TPWA SERIES)</v>
          </cell>
        </row>
        <row r="117">
          <cell r="F117" t="str">
            <v>31ED</v>
          </cell>
          <cell r="G117" t="str">
            <v>LEADED TYPE DISCRIMINATOR for MHz BAND(VIDEO EQUIP.)(CDSH4.5,CDA4.5 SERIES)</v>
          </cell>
        </row>
        <row r="118">
          <cell r="F118" t="str">
            <v>31EE</v>
          </cell>
          <cell r="G118" t="str">
            <v>LEADED TYPE FILTER for MHz BAND(AUDIO EQUIP.)(SFE10.7 SERIES)</v>
          </cell>
        </row>
        <row r="119">
          <cell r="F119" t="str">
            <v>31EF</v>
          </cell>
          <cell r="G119" t="str">
            <v>LEADED TYPE DISCRIMINATOR for MHz BAND(AUDIO EQUIP.)(CDA10.7 SERIES)</v>
          </cell>
        </row>
        <row r="120">
          <cell r="F120" t="str">
            <v>31EG</v>
          </cell>
          <cell r="G120" t="str">
            <v>OTHER LEADED TYPE FILTER for MHz BAND(KMFC,SFJ/A SERIES)</v>
          </cell>
        </row>
        <row r="121">
          <cell r="F121" t="str">
            <v>333A</v>
          </cell>
          <cell r="G121" t="str">
            <v>CHIP TYPE LENGTH MODE RESONATOR for KHz BAND (CSKC SERIES)</v>
          </cell>
        </row>
        <row r="122">
          <cell r="F122" t="str">
            <v>333B</v>
          </cell>
          <cell r="G122" t="str">
            <v>CHIP TYPE AREA MODE RESONATOR for KHz BAND (CSBF SERIES)</v>
          </cell>
        </row>
        <row r="123">
          <cell r="F123" t="str">
            <v>336A</v>
          </cell>
          <cell r="G123" t="str">
            <v>LEADED TYPE WELD CASE RESONATOR for KHz BAND (CSB*E/F/P,CSU SERIES)</v>
          </cell>
        </row>
        <row r="124">
          <cell r="F124" t="str">
            <v>336B</v>
          </cell>
          <cell r="G124" t="str">
            <v>LEADED TYPE WATER PROOF RESONATOR for KHz BAND (CSB*J SERIES)</v>
          </cell>
        </row>
        <row r="125">
          <cell r="F125" t="str">
            <v>336D</v>
          </cell>
          <cell r="G125" t="str">
            <v>OTHER LEADED TYPE RESONATOR for KHz BAND (CSB*A/D/EG SERIES)</v>
          </cell>
        </row>
        <row r="126">
          <cell r="F126" t="str">
            <v>341A</v>
          </cell>
          <cell r="G126" t="str">
            <v>METAL CAP CHIP TYPE TS MODE RESONATOR for MHz BAND （CSTCC , CSTCR*G , CSTCE*G SERIES）</v>
          </cell>
        </row>
        <row r="127">
          <cell r="F127" t="str">
            <v>341B</v>
          </cell>
          <cell r="G127" t="str">
            <v>CERAMIC CASE CHIP TYPE TS MODE RESONATOR for MHz BANDCST/AC*MG SERIES)</v>
          </cell>
        </row>
        <row r="128">
          <cell r="F128" t="str">
            <v>341C</v>
          </cell>
          <cell r="G128" t="str">
            <v>CYLINDRICAL CHIP TYPE TS MODE RESONATOR for MHz BAND (CSAC*MGC(M) SERIES)</v>
          </cell>
        </row>
        <row r="129">
          <cell r="F129" t="str">
            <v>341D</v>
          </cell>
          <cell r="G129" t="str">
            <v>CERAMIC CASE CHIP TYPE TE MODE RESONATOR for MHz BAND （CST(A)CS*MT/MX , CST(A)SC ,  CST(A)CV , CST(A)CW SERIES）</v>
          </cell>
        </row>
        <row r="130">
          <cell r="F130" t="str">
            <v>341E</v>
          </cell>
          <cell r="G130" t="str">
            <v>MMP CHIIP TYPE TE MODE RESONATOR for MHz BAND（CSTCE*V , CSTCG*V SERIES）</v>
          </cell>
        </row>
        <row r="131">
          <cell r="F131" t="str">
            <v>342A</v>
          </cell>
          <cell r="G131" t="str">
            <v>LEADED TYPE DREAM TS MODE RESONATOR for MHz BAND (CSTS SERIES 3.4～10.0MHz)</v>
          </cell>
        </row>
        <row r="132">
          <cell r="F132" t="str">
            <v>342B</v>
          </cell>
          <cell r="G132" t="str">
            <v>LEADED TYPE TS MODE RESONATOR with CAP. for MHz BAND （CST*MGW , CSA*MG SERIES）</v>
          </cell>
        </row>
        <row r="133">
          <cell r="F133" t="str">
            <v>342F</v>
          </cell>
          <cell r="G133" t="str">
            <v>LEADED TYPE LOW FREQ.TS MODE VA RESONATOR for MHz BAND（CSTLS*G SERIESﾞ 2.00～3.39MHz）</v>
          </cell>
        </row>
        <row r="134">
          <cell r="F134" t="str">
            <v>342G</v>
          </cell>
          <cell r="G134" t="str">
            <v>LEADED TYPE TE MODE RESONATOR with CAP. for MHz BAND （CST*MTW/MXW , CSA*MTZ/MXZ SERIES）</v>
          </cell>
        </row>
        <row r="135">
          <cell r="F135" t="str">
            <v>342J</v>
          </cell>
          <cell r="G135" t="str">
            <v>LEADED TYPE TE MODE  VA RESONATOR for MHz BAND(CSTLS*X SERIES 16.00～60.00MHz）</v>
          </cell>
        </row>
        <row r="136">
          <cell r="F136" t="str">
            <v>36A1</v>
          </cell>
          <cell r="G136" t="str">
            <v>ELEMENT TYPE BUZZER (NON-CASE TYPE)(7BB,VSB,7NB SERIES)</v>
          </cell>
        </row>
        <row r="137">
          <cell r="F137" t="str">
            <v>36A2</v>
          </cell>
          <cell r="G137" t="str">
            <v>CASE TYPE BUZZER (PKM/B/D SERIES)</v>
          </cell>
        </row>
        <row r="138">
          <cell r="F138" t="str">
            <v>36A3</v>
          </cell>
          <cell r="G138" t="str">
            <v>CHIP TYPE BUZZER(PKMC SERIES)</v>
          </cell>
        </row>
        <row r="139">
          <cell r="F139" t="str">
            <v>36A4</v>
          </cell>
          <cell r="G139" t="str">
            <v>CHIP TYPE PIEZO SOUNDER</v>
          </cell>
        </row>
        <row r="140">
          <cell r="F140" t="str">
            <v>36A5</v>
          </cell>
          <cell r="G140" t="str">
            <v>CHIP TYPE PIEZO RECEIVER</v>
          </cell>
        </row>
        <row r="144">
          <cell r="F144" t="str">
            <v>41A1</v>
          </cell>
          <cell r="G144" t="str">
            <v>EMI SUPPRESSION FILTER  CHIP INDUCTOR TYPE BLM15 TYPE</v>
          </cell>
        </row>
        <row r="145">
          <cell r="F145" t="str">
            <v>41A2</v>
          </cell>
          <cell r="G145" t="str">
            <v>EMI SUPPRESSION FILTER  CHIP INDUCTOR TYPE BLM18 TYPE</v>
          </cell>
        </row>
        <row r="146">
          <cell r="F146" t="str">
            <v>41A3</v>
          </cell>
          <cell r="G146" t="str">
            <v>EMI SUPPRESSION FILTER  CHIP INDUCTOR TYPE BLM21 TYPE</v>
          </cell>
        </row>
        <row r="147">
          <cell r="F147" t="str">
            <v>41A4</v>
          </cell>
          <cell r="G147" t="str">
            <v>EMI SUPPRESSION FILTER  CHIP INDUCTOR TYPE BLM31 TYPE</v>
          </cell>
        </row>
        <row r="148">
          <cell r="F148" t="str">
            <v>41A5</v>
          </cell>
          <cell r="G148" t="str">
            <v>EMI SUPPRESSION FILTER  CHIP INDUCTOR TYPE BLM41 TYPE</v>
          </cell>
        </row>
        <row r="149">
          <cell r="F149" t="str">
            <v>41A6</v>
          </cell>
          <cell r="G149" t="str">
            <v>EMI SUPPRESSION FILTER  CHIP INDUCTOR TYPE BLA TYPE</v>
          </cell>
        </row>
        <row r="150">
          <cell r="F150" t="str">
            <v>41A7</v>
          </cell>
          <cell r="G150" t="str">
            <v>EMI SUPPRESSION FILTER  CHIP INDUCTOR LARGE CURRENT CAPACITY TYPE</v>
          </cell>
        </row>
        <row r="151">
          <cell r="F151" t="str">
            <v>41A8</v>
          </cell>
          <cell r="G151" t="str">
            <v>EMI SUPPRESSION FILTER  CHIP INDUCTOR TYPE BLM18H TYPE</v>
          </cell>
        </row>
        <row r="152">
          <cell r="F152" t="str">
            <v>41A9</v>
          </cell>
          <cell r="G152" t="str">
            <v>EMI SUPPRESSION FILTER  CHIP INDUCTOR TYPE BLM03 TYPE</v>
          </cell>
        </row>
        <row r="153">
          <cell r="F153" t="str">
            <v>41B1</v>
          </cell>
          <cell r="G153" t="str">
            <v>EMI SUPPRESSION FILTER THREE TERMINAL CAPACITOR TYPE  &amp; RC TYPE</v>
          </cell>
        </row>
        <row r="154">
          <cell r="F154" t="str">
            <v>41B2</v>
          </cell>
          <cell r="G154" t="str">
            <v xml:space="preserve">EMI SUPPRESSION FILTER MONOLITHIC LC TYPE </v>
          </cell>
        </row>
        <row r="155">
          <cell r="F155" t="str">
            <v>41B3</v>
          </cell>
          <cell r="G155" t="str">
            <v xml:space="preserve">EMI SUPPRESSION FILTER WINDING LC TYPE </v>
          </cell>
        </row>
        <row r="156">
          <cell r="F156" t="str">
            <v>41B4</v>
          </cell>
          <cell r="G156" t="str">
            <v xml:space="preserve">EMI SUPPRESSION FILTER ASSEMBLE LC TYPE </v>
          </cell>
        </row>
        <row r="157">
          <cell r="F157" t="str">
            <v>41B5</v>
          </cell>
          <cell r="G157" t="str">
            <v xml:space="preserve">EMI SUPPRESSION FILTER ARRAY TYPE </v>
          </cell>
        </row>
        <row r="158">
          <cell r="F158" t="str">
            <v>41C1</v>
          </cell>
          <cell r="G158" t="str">
            <v>DC LINE COMMON MODE CHOKE COIL WINDING TYPE DLW21/31,DLW5 TYPE</v>
          </cell>
        </row>
        <row r="159">
          <cell r="F159" t="str">
            <v>41C2</v>
          </cell>
          <cell r="G159" t="str">
            <v>DC LINE COMMON MODE CHOKE COIL THINFILM TYPE DLP31 TYPE</v>
          </cell>
        </row>
        <row r="160">
          <cell r="F160" t="str">
            <v>41C3</v>
          </cell>
          <cell r="G160" t="str">
            <v>DC LINE COMMON MODE CHOKE COIL MONOLITHIC TYPE DLM31 TYPE</v>
          </cell>
        </row>
        <row r="161">
          <cell r="F161" t="str">
            <v>41C9</v>
          </cell>
          <cell r="G161" t="str">
            <v xml:space="preserve">DC LINE COMMON MODE CHOKE COIL OTHERS </v>
          </cell>
        </row>
        <row r="162">
          <cell r="F162" t="str">
            <v>41D1</v>
          </cell>
          <cell r="G162" t="str">
            <v>EMI SUPPRESSION FILTER  FEED THRU TYPE</v>
          </cell>
        </row>
        <row r="163">
          <cell r="F163" t="str">
            <v>41D2</v>
          </cell>
          <cell r="G163" t="str">
            <v>EMI SUPPRESSION FILTER  BLOCK TYPE</v>
          </cell>
        </row>
        <row r="164">
          <cell r="F164" t="str">
            <v>41D3</v>
          </cell>
          <cell r="G164" t="str">
            <v>EMI SUPPRESSION FILTER  DISC TYPE</v>
          </cell>
        </row>
        <row r="165">
          <cell r="F165" t="str">
            <v>41D4</v>
          </cell>
          <cell r="G165" t="str">
            <v>FERRITE BEAD INDUCTOR</v>
          </cell>
        </row>
        <row r="166">
          <cell r="F166" t="str">
            <v>41D9</v>
          </cell>
          <cell r="G166" t="str">
            <v>EMI SUPPRESSION FILTER OTHERS</v>
          </cell>
        </row>
        <row r="167">
          <cell r="F167" t="str">
            <v>41F1</v>
          </cell>
          <cell r="G167" t="str">
            <v>EMI SUPPRESSION FILTER FOR AC CIRCUIT</v>
          </cell>
        </row>
        <row r="168">
          <cell r="F168" t="str">
            <v>41G1</v>
          </cell>
          <cell r="G168" t="str">
            <v>VARISTOR(DSS710/DSS706/VFR303/VFM)</v>
          </cell>
        </row>
        <row r="169">
          <cell r="F169" t="str">
            <v>41H1</v>
          </cell>
          <cell r="G169" t="str">
            <v>MICROWAVE ABSORBER</v>
          </cell>
        </row>
        <row r="170">
          <cell r="F170" t="str">
            <v>43A1</v>
          </cell>
          <cell r="G170" t="str">
            <v>CHIP COIL HIGH FREQUENCY RANGE MONOLITHIC TYPE LQG15A TYPE</v>
          </cell>
        </row>
        <row r="171">
          <cell r="F171" t="str">
            <v>43A2</v>
          </cell>
          <cell r="G171" t="str">
            <v>CHIP COIL HIGH FREQUENCY RANGE MONOLITHIC TYPE LQG18A TYPE</v>
          </cell>
        </row>
        <row r="172">
          <cell r="F172" t="str">
            <v>43A3</v>
          </cell>
          <cell r="G172" t="str">
            <v>CHIP COIL HIGH FREQUENCY RANGE MONOLITHIC TYPE OTHERS</v>
          </cell>
        </row>
        <row r="173">
          <cell r="F173" t="str">
            <v>43A4</v>
          </cell>
          <cell r="G173" t="str">
            <v>CHIP COIL GENERAL FREQUENCY RANGE MONOLITHIC TYPE LQM18/21/31 TYPE</v>
          </cell>
        </row>
        <row r="174">
          <cell r="F174" t="str">
            <v>43B1</v>
          </cell>
          <cell r="G174" t="str">
            <v>CHIP COIL HIGH FREQUENCY RANGE WINDING TYPE LQW15A TYPE</v>
          </cell>
        </row>
        <row r="175">
          <cell r="F175" t="str">
            <v>43B2</v>
          </cell>
          <cell r="G175" t="str">
            <v>CHIP COIL HIGH FREQUENCY RANGE WINDING TYPE LQW18A TYPE</v>
          </cell>
        </row>
        <row r="176">
          <cell r="F176" t="str">
            <v>43B3</v>
          </cell>
          <cell r="G176" t="str">
            <v>CHIP COIL HIGH FREQUENCY RANGE WINDING TYPE OTHERS</v>
          </cell>
        </row>
        <row r="177">
          <cell r="F177" t="str">
            <v>43B4</v>
          </cell>
          <cell r="G177" t="str">
            <v>CHIP COIL GENERAL FREQUENCY RANGE WINDING TYPE LQH32M/N TYPE</v>
          </cell>
        </row>
        <row r="178">
          <cell r="F178" t="str">
            <v>43B5</v>
          </cell>
          <cell r="G178" t="str">
            <v>CHIP COIL GENERAL FREQUENCY RANGE WINDING TYPE LQH43M/N TYPE</v>
          </cell>
        </row>
        <row r="179">
          <cell r="F179" t="str">
            <v>43B6</v>
          </cell>
          <cell r="G179" t="str">
            <v>CHIP COIL GENERAL FREQUENCY RANGE WINDING TYPE LQH55N/LQH66S TYPE</v>
          </cell>
        </row>
        <row r="180">
          <cell r="F180" t="str">
            <v>43B7</v>
          </cell>
          <cell r="G180" t="str">
            <v>CHIP COIL GENERAL FREQUENCY RANGE WINDING TYPE OTHERS</v>
          </cell>
        </row>
        <row r="181">
          <cell r="F181" t="str">
            <v>43C1</v>
          </cell>
          <cell r="G181" t="str">
            <v>CHIP COIL HIGH FRQUENCY RANGE THINFILM TYPE LQP03TYPE</v>
          </cell>
        </row>
        <row r="182">
          <cell r="F182" t="str">
            <v>43C2</v>
          </cell>
          <cell r="G182" t="str">
            <v>CHIP COIL HIGH FRQUENCY RANGE THINFILM TYPE LQP15TYPE</v>
          </cell>
        </row>
        <row r="183">
          <cell r="F183" t="str">
            <v>43C3</v>
          </cell>
          <cell r="G183" t="str">
            <v>CHIP COIL HIGH FRQUENCY RANGE THINFILM TYPE OTHERS</v>
          </cell>
        </row>
        <row r="187">
          <cell r="F187" t="str">
            <v>5011</v>
          </cell>
          <cell r="G187" t="str">
            <v>DIELECTRIC DSK SERIES DUPLEXER</v>
          </cell>
        </row>
        <row r="188">
          <cell r="F188" t="str">
            <v>5012</v>
          </cell>
          <cell r="G188" t="str">
            <v>DIELECTRIC GB/KB SERIERS DUPLEXER</v>
          </cell>
        </row>
        <row r="189">
          <cell r="F189" t="str">
            <v>5013</v>
          </cell>
          <cell r="G189" t="str">
            <v>DIELECTRIC MODULE DUPLEXER</v>
          </cell>
        </row>
        <row r="190">
          <cell r="F190" t="str">
            <v>5021</v>
          </cell>
          <cell r="G190" t="str">
            <v>DIELECTRIC DSK SERIES INTERSTAGE FILTER</v>
          </cell>
        </row>
        <row r="191">
          <cell r="F191" t="str">
            <v>5022</v>
          </cell>
          <cell r="G191" t="str">
            <v>DIELECTRIC MB SERIES INTERSTAGE FILTER</v>
          </cell>
        </row>
        <row r="192">
          <cell r="F192" t="str">
            <v>5031</v>
          </cell>
          <cell r="G192" t="str">
            <v>DIELECTRIC HIGH POWER TM MODE</v>
          </cell>
        </row>
        <row r="193">
          <cell r="F193" t="str">
            <v>5141</v>
          </cell>
          <cell r="G193" t="str">
            <v>MICROWAVE COAXIAL CONNECTOR</v>
          </cell>
        </row>
        <row r="194">
          <cell r="F194" t="str">
            <v>5161</v>
          </cell>
          <cell r="G194" t="str">
            <v>MICROWAVE ISOLATOR CE07 SERIES</v>
          </cell>
        </row>
        <row r="195">
          <cell r="F195" t="str">
            <v>5162</v>
          </cell>
          <cell r="G195" t="str">
            <v>MICROWAVE ISOLATOR CE05 SERIES</v>
          </cell>
        </row>
        <row r="196">
          <cell r="F196" t="str">
            <v>5163</v>
          </cell>
          <cell r="G196" t="str">
            <v>MICROWAVE ISOLATOR CE04 SERIES</v>
          </cell>
        </row>
        <row r="197">
          <cell r="F197" t="str">
            <v>5164</v>
          </cell>
          <cell r="G197" t="str">
            <v>BUFFER DEVICE</v>
          </cell>
        </row>
        <row r="198">
          <cell r="F198" t="str">
            <v>5169</v>
          </cell>
          <cell r="G198" t="str">
            <v>MICROWAVE ISOLATOR OTHERS</v>
          </cell>
        </row>
        <row r="199">
          <cell r="F199" t="str">
            <v>5171</v>
          </cell>
          <cell r="G199" t="str">
            <v>DIELECTRIC RESONATOR</v>
          </cell>
        </row>
        <row r="200">
          <cell r="F200" t="str">
            <v>5191</v>
          </cell>
          <cell r="G200" t="str">
            <v>DIELECTRIC ANTENA ELEMENT</v>
          </cell>
        </row>
        <row r="201">
          <cell r="F201" t="str">
            <v>5194</v>
          </cell>
          <cell r="G201" t="str">
            <v>LJ/LK/LCM-TYPE LC FILTER</v>
          </cell>
        </row>
        <row r="202">
          <cell r="F202" t="str">
            <v>5195</v>
          </cell>
          <cell r="G202" t="str">
            <v>GPS ANTENNA WITH LNA</v>
          </cell>
        </row>
        <row r="203">
          <cell r="F203" t="str">
            <v>5196</v>
          </cell>
          <cell r="G203" t="str">
            <v>NRD RF MODULE,PDIC MODULE</v>
          </cell>
        </row>
        <row r="204">
          <cell r="F204" t="str">
            <v>5197</v>
          </cell>
          <cell r="G204" t="str">
            <v>THIN FILM MICROWAVE COMPONENTS</v>
          </cell>
        </row>
        <row r="205">
          <cell r="F205" t="str">
            <v>52A1</v>
          </cell>
          <cell r="G205" t="str">
            <v>Chip Multilayer LC Filters</v>
          </cell>
        </row>
        <row r="206">
          <cell r="F206" t="str">
            <v>52A2</v>
          </cell>
          <cell r="G206" t="str">
            <v>Chip Multilayer Hybrid Baluns</v>
          </cell>
        </row>
        <row r="207">
          <cell r="F207" t="str">
            <v>52A3</v>
          </cell>
          <cell r="G207" t="str">
            <v>Chip Multilayer Hybrid Couplers</v>
          </cell>
        </row>
        <row r="208">
          <cell r="F208" t="str">
            <v>52A4</v>
          </cell>
          <cell r="G208" t="str">
            <v>Chip Multilayer Diplexers</v>
          </cell>
        </row>
        <row r="209">
          <cell r="F209" t="str">
            <v>52A5</v>
          </cell>
          <cell r="G209" t="str">
            <v>Chip Multilayer Antennas</v>
          </cell>
        </row>
        <row r="210">
          <cell r="F210" t="str">
            <v>52A6</v>
          </cell>
          <cell r="G210" t="str">
            <v>Chip Multilayer Delay Lines</v>
          </cell>
        </row>
        <row r="211">
          <cell r="F211" t="str">
            <v>52A7</v>
          </cell>
          <cell r="G211" t="str">
            <v>Chil Multilayer Composites</v>
          </cell>
        </row>
        <row r="212">
          <cell r="F212" t="str">
            <v>52A8</v>
          </cell>
          <cell r="G212" t="str">
            <v>Other Chip Multilayer components</v>
          </cell>
        </row>
        <row r="213">
          <cell r="F213" t="str">
            <v>52B1</v>
          </cell>
          <cell r="G213" t="str">
            <v>Switchplexers</v>
          </cell>
        </row>
        <row r="214">
          <cell r="F214" t="str">
            <v>52B2</v>
          </cell>
          <cell r="G214" t="str">
            <v>RF Diode Switchs</v>
          </cell>
        </row>
        <row r="215">
          <cell r="F215" t="str">
            <v>52B3</v>
          </cell>
          <cell r="G215" t="str">
            <v>Ceramic Multilayer Rx Devices</v>
          </cell>
        </row>
        <row r="216">
          <cell r="F216" t="str">
            <v>52B4</v>
          </cell>
          <cell r="G216" t="str">
            <v>Ceramic Multilayer Tx Devices</v>
          </cell>
        </row>
        <row r="217">
          <cell r="F217" t="str">
            <v>52B5</v>
          </cell>
          <cell r="G217" t="str">
            <v>Other Ceramic Multilayer Fanctional Devices</v>
          </cell>
        </row>
        <row r="218">
          <cell r="F218" t="str">
            <v>52C1</v>
          </cell>
          <cell r="G218" t="str">
            <v>Multilayer Bluetooth Modules by Murata Original Design</v>
          </cell>
        </row>
        <row r="219">
          <cell r="F219" t="str">
            <v>52C2</v>
          </cell>
          <cell r="G219" t="str">
            <v>Multilayer Bluetooth Modules by Custom Design</v>
          </cell>
        </row>
        <row r="220">
          <cell r="F220" t="str">
            <v>52D1</v>
          </cell>
          <cell r="G220" t="str">
            <v>Ceramic Multilayer Fanctinal Substrares</v>
          </cell>
        </row>
        <row r="221">
          <cell r="F221" t="str">
            <v>54A1</v>
          </cell>
          <cell r="G221" t="str">
            <v>30-70MHz range IF SAW filter for video market (SMD)</v>
          </cell>
        </row>
        <row r="222">
          <cell r="F222" t="str">
            <v>54A2</v>
          </cell>
          <cell r="G222" t="str">
            <v>30-70MHz range IF SAW filter for video market (Leaded)</v>
          </cell>
        </row>
        <row r="223">
          <cell r="F223" t="str">
            <v>54B1</v>
          </cell>
          <cell r="G223" t="str">
            <v>High frequency SAW resonator</v>
          </cell>
        </row>
        <row r="224">
          <cell r="F224" t="str">
            <v>54B2</v>
          </cell>
          <cell r="G224" t="str">
            <v>High frequency RF/IF SAW filter for communication market (except, SH-wave)</v>
          </cell>
        </row>
        <row r="225">
          <cell r="F225" t="str">
            <v>54B3</v>
          </cell>
          <cell r="G225" t="str">
            <v>High frequency IF SAW filter for communication market      (SH-wave)</v>
          </cell>
        </row>
        <row r="226">
          <cell r="F226" t="str">
            <v>54B9</v>
          </cell>
          <cell r="G226" t="str">
            <v>High frequency RF/IF SAW filter (SAWDPX, SAW module, BS)</v>
          </cell>
        </row>
        <row r="227">
          <cell r="F227" t="str">
            <v>54C1</v>
          </cell>
          <cell r="G227" t="str">
            <v xml:space="preserve">BGS filter </v>
          </cell>
        </row>
        <row r="228">
          <cell r="F228" t="str">
            <v>54C2</v>
          </cell>
          <cell r="G228" t="str">
            <v xml:space="preserve">BGS trap </v>
          </cell>
        </row>
        <row r="229">
          <cell r="F229" t="str">
            <v>54C3</v>
          </cell>
          <cell r="G229" t="str">
            <v xml:space="preserve">BGS resonator </v>
          </cell>
        </row>
        <row r="234">
          <cell r="F234" t="str">
            <v>6111</v>
          </cell>
          <cell r="G234" t="str">
            <v>PYROELECTRIC INFRARED SENSOR ELEMENT TYPE</v>
          </cell>
        </row>
        <row r="235">
          <cell r="F235" t="str">
            <v>6112</v>
          </cell>
          <cell r="G235" t="str">
            <v>PYROELECTRIC INFRARED SENSOR IM TYPE</v>
          </cell>
        </row>
        <row r="236">
          <cell r="F236" t="str">
            <v>6113</v>
          </cell>
          <cell r="G236" t="str">
            <v>THERMOPILE IRT SERIES</v>
          </cell>
        </row>
        <row r="237">
          <cell r="F237" t="str">
            <v>6121</v>
          </cell>
          <cell r="G237" t="str">
            <v>MAGNETIC SENSOR ELEMENT TYPE</v>
          </cell>
        </row>
        <row r="238">
          <cell r="F238" t="str">
            <v>6122</v>
          </cell>
          <cell r="G238" t="str">
            <v>MAGNETIC ROTARY SENSOR (FR TYPE)</v>
          </cell>
        </row>
        <row r="239">
          <cell r="F239" t="str">
            <v>6123</v>
          </cell>
          <cell r="G239" t="str">
            <v>MAGNETIC BILL  (BS TYPE)</v>
          </cell>
        </row>
        <row r="240">
          <cell r="F240" t="str">
            <v>6124</v>
          </cell>
          <cell r="G240" t="str">
            <v>MAGNETIC NON-CONTACT POTENTIOMETER (LP TYPE)</v>
          </cell>
        </row>
        <row r="241">
          <cell r="F241" t="str">
            <v>613A</v>
          </cell>
          <cell r="G241" t="str">
            <v>ULTRASONIC SENSOR WATER PROOF  TYPE</v>
          </cell>
        </row>
        <row r="242">
          <cell r="F242" t="str">
            <v>613B</v>
          </cell>
          <cell r="G242" t="str">
            <v>ULTRASONIC SENSOR OPEN STRUCTURE  TYPE</v>
          </cell>
        </row>
        <row r="243">
          <cell r="F243" t="str">
            <v>613C</v>
          </cell>
          <cell r="G243" t="str">
            <v xml:space="preserve">ULTRASONIC SENSOR HIGH FREQUENCY TYPE </v>
          </cell>
        </row>
        <row r="244">
          <cell r="F244" t="str">
            <v>613D</v>
          </cell>
          <cell r="G244" t="str">
            <v>KNOCKING SENSOR</v>
          </cell>
        </row>
        <row r="245">
          <cell r="F245" t="str">
            <v>613E</v>
          </cell>
          <cell r="G245" t="str">
            <v>SHOCK SENSOR PKGS TYPE</v>
          </cell>
        </row>
        <row r="246">
          <cell r="F246" t="str">
            <v>613F</v>
          </cell>
          <cell r="G246" t="str">
            <v>PKE,PKT SERIES</v>
          </cell>
        </row>
        <row r="247">
          <cell r="F247" t="str">
            <v>613G</v>
          </cell>
          <cell r="G247" t="str">
            <v>AIRBAG SENSOR</v>
          </cell>
        </row>
        <row r="248">
          <cell r="F248" t="str">
            <v>613H</v>
          </cell>
          <cell r="G248" t="str">
            <v>BIMORPH ELEMENT</v>
          </cell>
        </row>
        <row r="249">
          <cell r="F249" t="str">
            <v>613Z</v>
          </cell>
          <cell r="G249" t="str">
            <v>PIEZOELECTRIC SENSOR</v>
          </cell>
        </row>
        <row r="250">
          <cell r="F250" t="str">
            <v>6141</v>
          </cell>
          <cell r="G250" t="str">
            <v>GYRO FOR NAVIGATION SYSTEM</v>
          </cell>
        </row>
        <row r="251">
          <cell r="F251" t="str">
            <v>6142</v>
          </cell>
          <cell r="G251" t="str">
            <v>GYRO FOR CAMERA</v>
          </cell>
        </row>
        <row r="252">
          <cell r="F252" t="str">
            <v>6191</v>
          </cell>
          <cell r="G252" t="str">
            <v>FUNCTIONAL SENSOR MODULE</v>
          </cell>
        </row>
        <row r="253">
          <cell r="F253" t="str">
            <v>6512</v>
          </cell>
          <cell r="G253" t="str">
            <v>MMP ACTATR FOR INKJET PRINTER</v>
          </cell>
        </row>
        <row r="254">
          <cell r="F254" t="str">
            <v>6513</v>
          </cell>
          <cell r="G254" t="str">
            <v>ACTATR FOR HDD</v>
          </cell>
        </row>
        <row r="255">
          <cell r="F255" t="str">
            <v>6521</v>
          </cell>
          <cell r="G255" t="str">
            <v>OTHER PIEZOELECRIC TRANSFORMER</v>
          </cell>
        </row>
        <row r="259">
          <cell r="F259" t="str">
            <v>710A</v>
          </cell>
          <cell r="G259" t="str">
            <v>RADIO FREQUENCY MODULES FOR PDC</v>
          </cell>
        </row>
        <row r="260">
          <cell r="F260" t="str">
            <v>711A</v>
          </cell>
          <cell r="G260" t="str">
            <v>RADIO-COMMUNICATION MODULES FOR PHS</v>
          </cell>
        </row>
        <row r="261">
          <cell r="F261" t="str">
            <v>711Z</v>
          </cell>
          <cell r="G261" t="str">
            <v>DATA CARDS,  RS-232C ADAPTORS WITH BASEBAND BLOCK</v>
          </cell>
        </row>
        <row r="262">
          <cell r="F262" t="str">
            <v>712A</v>
          </cell>
          <cell r="G262" t="str">
            <v>RADIO FREQUENCY MODULES FOR CDMA</v>
          </cell>
        </row>
        <row r="263">
          <cell r="F263" t="str">
            <v>714A</v>
          </cell>
          <cell r="G263" t="str">
            <v>RADIO FREQUENCY MODULES FOR OTHER DIGITAL CELLULAR PHONES</v>
          </cell>
        </row>
        <row r="264">
          <cell r="F264" t="str">
            <v>715B</v>
          </cell>
          <cell r="G264" t="str">
            <v>WIRED-MODEM</v>
          </cell>
        </row>
        <row r="265">
          <cell r="F265" t="str">
            <v>715Z</v>
          </cell>
          <cell r="G265" t="str">
            <v>WIRED-COMMUNICATION OR INTERFACE-CARD/ADAPTOR</v>
          </cell>
        </row>
        <row r="266">
          <cell r="F266" t="str">
            <v>721A</v>
          </cell>
          <cell r="G266" t="str">
            <v>HIGH FREQUENCY AMPLIFIER SUB-MODULE</v>
          </cell>
        </row>
        <row r="267">
          <cell r="F267" t="str">
            <v>7231</v>
          </cell>
          <cell r="G267" t="str">
            <v>VOLTAGE CONTROLLED OSCILLATOR</v>
          </cell>
        </row>
        <row r="268">
          <cell r="F268" t="str">
            <v>7235</v>
          </cell>
          <cell r="G268" t="str">
            <v>SMD VCO MQE SERIES</v>
          </cell>
        </row>
        <row r="269">
          <cell r="F269" t="str">
            <v>7236</v>
          </cell>
          <cell r="G269" t="str">
            <v>TEMPERATURE COMPENSATED CRYSTAL  OSCILATOR</v>
          </cell>
        </row>
        <row r="270">
          <cell r="F270" t="str">
            <v>7237</v>
          </cell>
          <cell r="G270" t="str">
            <v>CRYSTAL OSCILLATOR              (MENA etc)</v>
          </cell>
        </row>
        <row r="271">
          <cell r="F271" t="str">
            <v>7239</v>
          </cell>
          <cell r="G271" t="str">
            <v>TCXO FOR OTHER APPLICATIONS</v>
          </cell>
        </row>
        <row r="272">
          <cell r="F272" t="str">
            <v>7351</v>
          </cell>
          <cell r="G272" t="str">
            <v>HYBRID IC FOR OA MACHINE</v>
          </cell>
        </row>
        <row r="273">
          <cell r="F273" t="str">
            <v>7352</v>
          </cell>
          <cell r="G273" t="str">
            <v>HYBRID IC FOR TELECOMMUNICATIONS</v>
          </cell>
        </row>
        <row r="274">
          <cell r="F274" t="str">
            <v>7353</v>
          </cell>
          <cell r="G274" t="str">
            <v>HYBRID IC FOR CAR ELECTRONICS</v>
          </cell>
        </row>
        <row r="275">
          <cell r="F275" t="str">
            <v>7354</v>
          </cell>
          <cell r="G275" t="str">
            <v>HYBRID IC FOR VIDEO</v>
          </cell>
        </row>
        <row r="276">
          <cell r="F276" t="str">
            <v>7356</v>
          </cell>
          <cell r="G276" t="str">
            <v xml:space="preserve">ACTIVE FILTER </v>
          </cell>
        </row>
        <row r="277">
          <cell r="F277" t="str">
            <v>7357</v>
          </cell>
          <cell r="G277" t="str">
            <v>HYBRID IC FOR OTHER APPLICATIONS</v>
          </cell>
        </row>
        <row r="278">
          <cell r="F278" t="str">
            <v>7358</v>
          </cell>
          <cell r="G278" t="str">
            <v>HYBRID RC SUB-MODULE</v>
          </cell>
        </row>
        <row r="279">
          <cell r="F279" t="str">
            <v>75A1</v>
          </cell>
          <cell r="G279" t="str">
            <v>TUNER FOR TV/VCR</v>
          </cell>
        </row>
        <row r="280">
          <cell r="F280" t="str">
            <v>75A3</v>
          </cell>
          <cell r="G280" t="str">
            <v>CATV TUNER</v>
          </cell>
        </row>
        <row r="281">
          <cell r="F281" t="str">
            <v>771A</v>
          </cell>
          <cell r="G281" t="str">
            <v>AC-DC CONVERTER</v>
          </cell>
        </row>
        <row r="282">
          <cell r="F282" t="str">
            <v>771B</v>
          </cell>
          <cell r="G282" t="str">
            <v>FUNCTINAL POWER CONVERTER (EX. VARIABLE POWER TYPE FOR PDP-TV)</v>
          </cell>
        </row>
        <row r="283">
          <cell r="F283" t="str">
            <v>771C</v>
          </cell>
          <cell r="G283" t="str">
            <v>AC ADAPTER ETC.</v>
          </cell>
        </row>
        <row r="284">
          <cell r="F284" t="str">
            <v>7731</v>
          </cell>
          <cell r="G284" t="str">
            <v>HIGH VOLTAGE CONVERTER</v>
          </cell>
        </row>
        <row r="285">
          <cell r="F285" t="str">
            <v>7732</v>
          </cell>
          <cell r="G285" t="str">
            <v>BALLAST,INVERTER (FOR LIGHTING)</v>
          </cell>
        </row>
        <row r="286">
          <cell r="F286" t="str">
            <v>7733</v>
          </cell>
          <cell r="G286" t="str">
            <v>HIGH VOLTAGE TRANSFORMER</v>
          </cell>
        </row>
        <row r="287">
          <cell r="F287" t="str">
            <v>7751</v>
          </cell>
          <cell r="G287" t="str">
            <v>DC/DC CONVERTER</v>
          </cell>
        </row>
        <row r="288">
          <cell r="F288" t="str">
            <v>7753</v>
          </cell>
          <cell r="G288" t="str">
            <v>DC/DC CONVERTER FOR LCD</v>
          </cell>
        </row>
        <row r="289">
          <cell r="F289" t="str">
            <v>7754</v>
          </cell>
          <cell r="G289" t="str">
            <v>PIEZO ELECTRIC  DC/AC  INVERTER</v>
          </cell>
        </row>
        <row r="290">
          <cell r="F290" t="str">
            <v>7756</v>
          </cell>
          <cell r="G290" t="str">
            <v>ISOLATED DC-DC CONVERTER FOR TELECOMMUNICATIONS INFRASTRUCTURE EQUIPMENT</v>
          </cell>
        </row>
        <row r="291">
          <cell r="F291" t="str">
            <v>7911</v>
          </cell>
          <cell r="G291" t="str">
            <v>FLYBACK TRANSFORMER FOR  TELEVISION</v>
          </cell>
        </row>
        <row r="292">
          <cell r="F292" t="str">
            <v>7912</v>
          </cell>
          <cell r="G292" t="str">
            <v>FLYBACK TRANSFORMER FOR DISPLAY</v>
          </cell>
        </row>
        <row r="293">
          <cell r="F293" t="str">
            <v>7913</v>
          </cell>
          <cell r="G293" t="str">
            <v>HIGH VOLTAGE MULTIPLIER, CR BLOCK</v>
          </cell>
        </row>
        <row r="294">
          <cell r="F294" t="str">
            <v>7914</v>
          </cell>
          <cell r="G294" t="str">
            <v>HV STABILIZATION CIRCUIT MODULE</v>
          </cell>
        </row>
        <row r="298">
          <cell r="F298" t="str">
            <v>941A</v>
          </cell>
          <cell r="G298" t="str">
            <v>NOBLE METAL PASTE AND POWDER (AG,PD,ETC)</v>
          </cell>
        </row>
        <row r="299">
          <cell r="F299" t="str">
            <v>941B</v>
          </cell>
          <cell r="G299" t="str">
            <v>BASE METAL PASTE AND POWDER (AL,NI,ETC)</v>
          </cell>
        </row>
        <row r="300">
          <cell r="F300" t="str">
            <v>941C</v>
          </cell>
          <cell r="G300" t="str">
            <v>INSULATION (RESIN,VERNISH,THINNER)</v>
          </cell>
        </row>
        <row r="301">
          <cell r="F301" t="str">
            <v>9441</v>
          </cell>
          <cell r="G301" t="str">
            <v>OTHER MATERIALS</v>
          </cell>
        </row>
        <row r="302">
          <cell r="F302" t="str">
            <v>9471</v>
          </cell>
          <cell r="G302" t="str">
            <v>FERRITE POWDER</v>
          </cell>
        </row>
        <row r="303">
          <cell r="F303" t="str">
            <v>9473</v>
          </cell>
          <cell r="G303" t="str">
            <v>FERRITE CORE</v>
          </cell>
        </row>
        <row r="304">
          <cell r="F304" t="str">
            <v>9651</v>
          </cell>
          <cell r="G304" t="str">
            <v>FIELD EFFECT TRANSISTOR</v>
          </cell>
        </row>
        <row r="305">
          <cell r="F305" t="str">
            <v>9652</v>
          </cell>
          <cell r="G305" t="str">
            <v>MICROWAVE MONOLITHIC INTEGRATED CIRCUIT</v>
          </cell>
        </row>
        <row r="306">
          <cell r="F306" t="str">
            <v>9671</v>
          </cell>
          <cell r="G306" t="str">
            <v>SPEAKER SYSTEM</v>
          </cell>
        </row>
        <row r="307">
          <cell r="F307" t="str">
            <v>9672</v>
          </cell>
          <cell r="G307" t="str">
            <v>TWEETER SYSTEM</v>
          </cell>
        </row>
        <row r="308">
          <cell r="F308" t="str">
            <v>9673</v>
          </cell>
          <cell r="G308" t="str">
            <v>TWEETER UNIT</v>
          </cell>
        </row>
        <row r="309">
          <cell r="F309" t="str">
            <v>9690</v>
          </cell>
          <cell r="G309" t="str">
            <v>TANTALUM CAP(OSA RESALE PRODUCT:MEU)</v>
          </cell>
        </row>
        <row r="310">
          <cell r="F310" t="str">
            <v>9692</v>
          </cell>
          <cell r="G310" t="str">
            <v>COMBINER</v>
          </cell>
        </row>
        <row r="311">
          <cell r="F311" t="str">
            <v>9694</v>
          </cell>
          <cell r="G311" t="str">
            <v>SECONDARY ELECTRON MULTIPLIER</v>
          </cell>
        </row>
        <row r="312">
          <cell r="F312" t="str">
            <v>9695</v>
          </cell>
          <cell r="G312" t="str">
            <v>DRYPHANTOM</v>
          </cell>
        </row>
        <row r="313">
          <cell r="F313" t="str">
            <v>9698</v>
          </cell>
          <cell r="G313" t="str">
            <v>OTHER NEW PRODUCTS</v>
          </cell>
        </row>
        <row r="314">
          <cell r="F314" t="str">
            <v>9699</v>
          </cell>
          <cell r="G314" t="str">
            <v>MISCELLANEOUS (ELEMENT FOR DIELETRIC included)</v>
          </cell>
        </row>
        <row r="315">
          <cell r="F315" t="str">
            <v>97*1</v>
          </cell>
          <cell r="G315" t="str">
            <v>PLANT</v>
          </cell>
        </row>
        <row r="316">
          <cell r="F316" t="str">
            <v>98*1</v>
          </cell>
          <cell r="G316" t="str">
            <v>DISCOUNT</v>
          </cell>
        </row>
        <row r="317">
          <cell r="F317" t="str">
            <v>99*1</v>
          </cell>
          <cell r="G317" t="str">
            <v>EXCHANGE GAIN (LOSS)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showGridLines="0" tabSelected="1" topLeftCell="A253" workbookViewId="0">
      <selection activeCell="A295" sqref="A295:IV301"/>
    </sheetView>
  </sheetViews>
  <sheetFormatPr defaultColWidth="9" defaultRowHeight="16" x14ac:dyDescent="0.25"/>
  <cols>
    <col min="1" max="2" width="8.58203125" style="1" customWidth="1"/>
    <col min="3" max="3" width="8" style="1" customWidth="1"/>
    <col min="4" max="5" width="8.5" style="1" customWidth="1"/>
    <col min="6" max="6" width="63" style="1" customWidth="1"/>
    <col min="7" max="7" width="4.08203125" style="211" customWidth="1"/>
    <col min="8" max="16384" width="9" style="1"/>
  </cols>
  <sheetData>
    <row r="1" spans="1:7" ht="17" x14ac:dyDescent="0.35">
      <c r="A1" s="214" t="s">
        <v>1192</v>
      </c>
      <c r="B1" s="214"/>
      <c r="C1" s="214"/>
      <c r="D1" s="214"/>
      <c r="E1" s="214"/>
      <c r="F1" s="214"/>
    </row>
    <row r="2" spans="1:7" x14ac:dyDescent="0.25">
      <c r="B2" s="2"/>
      <c r="C2" s="2"/>
      <c r="D2" s="2"/>
      <c r="E2" s="2"/>
      <c r="F2" s="3"/>
    </row>
    <row r="3" spans="1:7" x14ac:dyDescent="0.25">
      <c r="B3" s="2"/>
      <c r="C3" s="2"/>
      <c r="D3" s="2"/>
      <c r="E3" s="2"/>
      <c r="F3" s="3"/>
    </row>
    <row r="4" spans="1:7" x14ac:dyDescent="0.25">
      <c r="B4" s="2"/>
      <c r="C4" s="2"/>
      <c r="D4" s="2"/>
      <c r="E4" s="2"/>
      <c r="F4" s="3"/>
    </row>
    <row r="5" spans="1:7" ht="16.5" thickBot="1" x14ac:dyDescent="0.3">
      <c r="A5" s="4"/>
      <c r="B5" s="5"/>
      <c r="C5" s="2"/>
      <c r="D5" s="2"/>
      <c r="E5" s="2"/>
      <c r="F5" s="80" t="s">
        <v>220</v>
      </c>
    </row>
    <row r="6" spans="1:7" s="6" customFormat="1" thickBot="1" x14ac:dyDescent="0.25">
      <c r="A6" s="7" t="s">
        <v>221</v>
      </c>
      <c r="B6" s="7" t="s">
        <v>222</v>
      </c>
      <c r="C6" s="8" t="s">
        <v>223</v>
      </c>
      <c r="D6" s="8" t="s">
        <v>224</v>
      </c>
      <c r="E6" s="86" t="s">
        <v>756</v>
      </c>
      <c r="F6" s="9" t="s">
        <v>550</v>
      </c>
      <c r="G6" s="211"/>
    </row>
    <row r="7" spans="1:7" ht="17.149999999999999" customHeight="1" x14ac:dyDescent="0.25">
      <c r="A7" s="10" t="s">
        <v>225</v>
      </c>
      <c r="B7" s="10" t="s">
        <v>226</v>
      </c>
      <c r="C7" s="11" t="s">
        <v>227</v>
      </c>
      <c r="D7" s="12" t="s">
        <v>228</v>
      </c>
      <c r="E7" s="12" t="s">
        <v>763</v>
      </c>
      <c r="F7" s="13" t="s">
        <v>668</v>
      </c>
    </row>
    <row r="8" spans="1:7" ht="17.149999999999999" customHeight="1" x14ac:dyDescent="0.25">
      <c r="A8" s="14" t="s">
        <v>274</v>
      </c>
      <c r="B8" s="14" t="s">
        <v>274</v>
      </c>
      <c r="C8" s="15" t="s">
        <v>274</v>
      </c>
      <c r="D8" s="16" t="s">
        <v>229</v>
      </c>
      <c r="E8" s="16" t="s">
        <v>764</v>
      </c>
      <c r="F8" s="17" t="s">
        <v>230</v>
      </c>
    </row>
    <row r="9" spans="1:7" ht="17.149999999999999" customHeight="1" x14ac:dyDescent="0.25">
      <c r="A9" s="14" t="s">
        <v>274</v>
      </c>
      <c r="B9" s="14" t="s">
        <v>274</v>
      </c>
      <c r="C9" s="15" t="s">
        <v>274</v>
      </c>
      <c r="D9" s="18" t="s">
        <v>231</v>
      </c>
      <c r="E9" s="18" t="s">
        <v>765</v>
      </c>
      <c r="F9" s="18" t="s">
        <v>669</v>
      </c>
    </row>
    <row r="10" spans="1:7" ht="17.149999999999999" customHeight="1" x14ac:dyDescent="0.25">
      <c r="A10" s="14" t="s">
        <v>274</v>
      </c>
      <c r="B10" s="14" t="s">
        <v>274</v>
      </c>
      <c r="C10" s="19" t="s">
        <v>232</v>
      </c>
      <c r="D10" s="20" t="s">
        <v>233</v>
      </c>
      <c r="E10" s="20" t="s">
        <v>766</v>
      </c>
      <c r="F10" s="21" t="s">
        <v>670</v>
      </c>
    </row>
    <row r="11" spans="1:7" ht="17.149999999999999" customHeight="1" x14ac:dyDescent="0.25">
      <c r="A11" s="14" t="s">
        <v>274</v>
      </c>
      <c r="B11" s="14" t="s">
        <v>274</v>
      </c>
      <c r="C11" s="15" t="s">
        <v>274</v>
      </c>
      <c r="D11" s="22" t="s">
        <v>234</v>
      </c>
      <c r="E11" s="22" t="s">
        <v>767</v>
      </c>
      <c r="F11" s="23" t="s">
        <v>671</v>
      </c>
    </row>
    <row r="12" spans="1:7" ht="17.149999999999999" customHeight="1" x14ac:dyDescent="0.25">
      <c r="A12" s="14" t="s">
        <v>274</v>
      </c>
      <c r="B12" s="14" t="s">
        <v>274</v>
      </c>
      <c r="C12" s="19" t="s">
        <v>235</v>
      </c>
      <c r="D12" s="24" t="s">
        <v>235</v>
      </c>
      <c r="E12" s="24" t="s">
        <v>768</v>
      </c>
      <c r="F12" s="25" t="s">
        <v>672</v>
      </c>
    </row>
    <row r="13" spans="1:7" ht="17.149999999999999" customHeight="1" x14ac:dyDescent="0.25">
      <c r="A13" s="14" t="s">
        <v>274</v>
      </c>
      <c r="B13" s="14" t="s">
        <v>274</v>
      </c>
      <c r="C13" s="19" t="s">
        <v>236</v>
      </c>
      <c r="D13" s="20" t="s">
        <v>237</v>
      </c>
      <c r="E13" s="20" t="s">
        <v>769</v>
      </c>
      <c r="F13" s="21" t="s">
        <v>673</v>
      </c>
    </row>
    <row r="14" spans="1:7" ht="17.149999999999999" customHeight="1" x14ac:dyDescent="0.25">
      <c r="A14" s="14" t="s">
        <v>274</v>
      </c>
      <c r="B14" s="14" t="s">
        <v>274</v>
      </c>
      <c r="C14" s="15" t="s">
        <v>274</v>
      </c>
      <c r="D14" s="22" t="s">
        <v>238</v>
      </c>
      <c r="E14" s="22" t="s">
        <v>770</v>
      </c>
      <c r="F14" s="23" t="s">
        <v>674</v>
      </c>
    </row>
    <row r="15" spans="1:7" ht="17.149999999999999" customHeight="1" x14ac:dyDescent="0.25">
      <c r="A15" s="14" t="s">
        <v>274</v>
      </c>
      <c r="B15" s="14" t="s">
        <v>274</v>
      </c>
      <c r="C15" s="19" t="s">
        <v>239</v>
      </c>
      <c r="D15" s="20" t="s">
        <v>240</v>
      </c>
      <c r="E15" s="20" t="s">
        <v>771</v>
      </c>
      <c r="F15" s="21" t="s">
        <v>675</v>
      </c>
    </row>
    <row r="16" spans="1:7" ht="17.149999999999999" customHeight="1" x14ac:dyDescent="0.25">
      <c r="A16" s="14" t="s">
        <v>274</v>
      </c>
      <c r="B16" s="14" t="s">
        <v>274</v>
      </c>
      <c r="C16" s="15" t="s">
        <v>274</v>
      </c>
      <c r="D16" s="16" t="s">
        <v>241</v>
      </c>
      <c r="E16" s="16" t="s">
        <v>772</v>
      </c>
      <c r="F16" s="17" t="s">
        <v>676</v>
      </c>
    </row>
    <row r="17" spans="1:6" ht="17.149999999999999" customHeight="1" x14ac:dyDescent="0.25">
      <c r="A17" s="14" t="s">
        <v>274</v>
      </c>
      <c r="B17" s="14" t="s">
        <v>274</v>
      </c>
      <c r="C17" s="15" t="s">
        <v>274</v>
      </c>
      <c r="D17" s="22" t="s">
        <v>242</v>
      </c>
      <c r="E17" s="22" t="s">
        <v>773</v>
      </c>
      <c r="F17" s="23" t="s">
        <v>243</v>
      </c>
    </row>
    <row r="18" spans="1:6" ht="17.149999999999999" customHeight="1" x14ac:dyDescent="0.25">
      <c r="A18" s="14" t="s">
        <v>274</v>
      </c>
      <c r="B18" s="14" t="s">
        <v>274</v>
      </c>
      <c r="C18" s="19" t="s">
        <v>244</v>
      </c>
      <c r="D18" s="20" t="s">
        <v>551</v>
      </c>
      <c r="E18" s="20" t="s">
        <v>774</v>
      </c>
      <c r="F18" s="21" t="s">
        <v>677</v>
      </c>
    </row>
    <row r="19" spans="1:6" ht="17.149999999999999" customHeight="1" x14ac:dyDescent="0.25">
      <c r="A19" s="14" t="s">
        <v>274</v>
      </c>
      <c r="B19" s="14" t="s">
        <v>274</v>
      </c>
      <c r="C19" s="15" t="s">
        <v>274</v>
      </c>
      <c r="D19" s="22" t="s">
        <v>245</v>
      </c>
      <c r="E19" s="22" t="s">
        <v>775</v>
      </c>
      <c r="F19" s="23" t="s">
        <v>678</v>
      </c>
    </row>
    <row r="20" spans="1:6" ht="17.149999999999999" customHeight="1" x14ac:dyDescent="0.25">
      <c r="A20" s="14" t="s">
        <v>274</v>
      </c>
      <c r="B20" s="19" t="s">
        <v>246</v>
      </c>
      <c r="C20" s="19" t="s">
        <v>247</v>
      </c>
      <c r="D20" s="20" t="s">
        <v>552</v>
      </c>
      <c r="E20" s="20" t="s">
        <v>776</v>
      </c>
      <c r="F20" s="21" t="s">
        <v>679</v>
      </c>
    </row>
    <row r="21" spans="1:6" ht="17.149999999999999" customHeight="1" x14ac:dyDescent="0.25">
      <c r="A21" s="14" t="s">
        <v>274</v>
      </c>
      <c r="B21" s="14" t="s">
        <v>274</v>
      </c>
      <c r="C21" s="15" t="s">
        <v>274</v>
      </c>
      <c r="D21" s="16" t="s">
        <v>553</v>
      </c>
      <c r="E21" s="16" t="s">
        <v>777</v>
      </c>
      <c r="F21" s="17" t="s">
        <v>1195</v>
      </c>
    </row>
    <row r="22" spans="1:6" ht="17.149999999999999" customHeight="1" x14ac:dyDescent="0.25">
      <c r="A22" s="14" t="s">
        <v>274</v>
      </c>
      <c r="B22" s="14" t="s">
        <v>274</v>
      </c>
      <c r="C22" s="15" t="s">
        <v>274</v>
      </c>
      <c r="D22" s="16" t="s">
        <v>554</v>
      </c>
      <c r="E22" s="16" t="s">
        <v>778</v>
      </c>
      <c r="F22" s="17" t="s">
        <v>680</v>
      </c>
    </row>
    <row r="23" spans="1:6" ht="17.149999999999999" customHeight="1" x14ac:dyDescent="0.25">
      <c r="A23" s="14" t="s">
        <v>274</v>
      </c>
      <c r="B23" s="14" t="s">
        <v>274</v>
      </c>
      <c r="C23" s="15" t="s">
        <v>274</v>
      </c>
      <c r="D23" s="16" t="s">
        <v>248</v>
      </c>
      <c r="E23" s="16" t="s">
        <v>779</v>
      </c>
      <c r="F23" s="17" t="s">
        <v>681</v>
      </c>
    </row>
    <row r="24" spans="1:6" ht="17.149999999999999" customHeight="1" x14ac:dyDescent="0.25">
      <c r="A24" s="14" t="s">
        <v>274</v>
      </c>
      <c r="B24" s="26" t="s">
        <v>274</v>
      </c>
      <c r="C24" s="27" t="s">
        <v>274</v>
      </c>
      <c r="D24" s="16" t="s">
        <v>555</v>
      </c>
      <c r="E24" s="16" t="s">
        <v>780</v>
      </c>
      <c r="F24" s="17" t="s">
        <v>682</v>
      </c>
    </row>
    <row r="25" spans="1:6" ht="17.149999999999999" customHeight="1" x14ac:dyDescent="0.25">
      <c r="A25" s="14" t="s">
        <v>274</v>
      </c>
      <c r="B25" s="26" t="s">
        <v>274</v>
      </c>
      <c r="C25" s="24" t="s">
        <v>274</v>
      </c>
      <c r="D25" s="22" t="s">
        <v>556</v>
      </c>
      <c r="E25" s="22" t="s">
        <v>781</v>
      </c>
      <c r="F25" s="23" t="s">
        <v>683</v>
      </c>
    </row>
    <row r="26" spans="1:6" ht="17.149999999999999" customHeight="1" x14ac:dyDescent="0.25">
      <c r="A26" s="14" t="s">
        <v>274</v>
      </c>
      <c r="B26" s="15" t="s">
        <v>274</v>
      </c>
      <c r="C26" s="19" t="s">
        <v>250</v>
      </c>
      <c r="D26" s="20" t="s">
        <v>557</v>
      </c>
      <c r="E26" s="20" t="s">
        <v>782</v>
      </c>
      <c r="F26" s="21" t="s">
        <v>684</v>
      </c>
    </row>
    <row r="27" spans="1:6" ht="17.149999999999999" customHeight="1" x14ac:dyDescent="0.25">
      <c r="A27" s="14" t="s">
        <v>274</v>
      </c>
      <c r="B27" s="14" t="s">
        <v>274</v>
      </c>
      <c r="C27" s="15" t="s">
        <v>274</v>
      </c>
      <c r="D27" s="16" t="s">
        <v>558</v>
      </c>
      <c r="E27" s="16" t="s">
        <v>783</v>
      </c>
      <c r="F27" s="17" t="s">
        <v>1197</v>
      </c>
    </row>
    <row r="28" spans="1:6" ht="17.149999999999999" customHeight="1" x14ac:dyDescent="0.25">
      <c r="A28" s="14" t="s">
        <v>274</v>
      </c>
      <c r="B28" s="14" t="s">
        <v>274</v>
      </c>
      <c r="C28" s="15" t="s">
        <v>274</v>
      </c>
      <c r="D28" s="16" t="s">
        <v>559</v>
      </c>
      <c r="E28" s="16" t="s">
        <v>784</v>
      </c>
      <c r="F28" s="17" t="s">
        <v>1199</v>
      </c>
    </row>
    <row r="29" spans="1:6" ht="17.149999999999999" customHeight="1" x14ac:dyDescent="0.25">
      <c r="A29" s="14" t="s">
        <v>274</v>
      </c>
      <c r="B29" s="14" t="s">
        <v>274</v>
      </c>
      <c r="C29" s="15" t="s">
        <v>274</v>
      </c>
      <c r="D29" s="16" t="s">
        <v>560</v>
      </c>
      <c r="E29" s="16" t="s">
        <v>785</v>
      </c>
      <c r="F29" s="17" t="s">
        <v>1201</v>
      </c>
    </row>
    <row r="30" spans="1:6" ht="17.149999999999999" customHeight="1" x14ac:dyDescent="0.25">
      <c r="A30" s="14" t="s">
        <v>274</v>
      </c>
      <c r="B30" s="14" t="s">
        <v>274</v>
      </c>
      <c r="C30" s="15" t="s">
        <v>274</v>
      </c>
      <c r="D30" s="16" t="s">
        <v>561</v>
      </c>
      <c r="E30" s="16" t="s">
        <v>786</v>
      </c>
      <c r="F30" s="17" t="s">
        <v>1203</v>
      </c>
    </row>
    <row r="31" spans="1:6" ht="17.149999999999999" customHeight="1" x14ac:dyDescent="0.25">
      <c r="A31" s="14" t="s">
        <v>274</v>
      </c>
      <c r="B31" s="14" t="s">
        <v>274</v>
      </c>
      <c r="C31" s="15" t="s">
        <v>274</v>
      </c>
      <c r="D31" s="16" t="s">
        <v>562</v>
      </c>
      <c r="E31" s="16" t="s">
        <v>787</v>
      </c>
      <c r="F31" s="17" t="s">
        <v>1205</v>
      </c>
    </row>
    <row r="32" spans="1:6" ht="17.149999999999999" customHeight="1" x14ac:dyDescent="0.25">
      <c r="A32" s="14" t="s">
        <v>274</v>
      </c>
      <c r="B32" s="14" t="s">
        <v>274</v>
      </c>
      <c r="C32" s="15" t="s">
        <v>274</v>
      </c>
      <c r="D32" s="16" t="s">
        <v>563</v>
      </c>
      <c r="E32" s="16" t="s">
        <v>788</v>
      </c>
      <c r="F32" s="17" t="s">
        <v>685</v>
      </c>
    </row>
    <row r="33" spans="1:6" ht="17.149999999999999" customHeight="1" x14ac:dyDescent="0.25">
      <c r="A33" s="14" t="s">
        <v>274</v>
      </c>
      <c r="B33" s="14" t="s">
        <v>274</v>
      </c>
      <c r="C33" s="15" t="s">
        <v>274</v>
      </c>
      <c r="D33" s="16" t="s">
        <v>564</v>
      </c>
      <c r="E33" s="16" t="s">
        <v>789</v>
      </c>
      <c r="F33" s="17" t="s">
        <v>686</v>
      </c>
    </row>
    <row r="34" spans="1:6" ht="17.149999999999999" customHeight="1" x14ac:dyDescent="0.25">
      <c r="A34" s="14" t="s">
        <v>274</v>
      </c>
      <c r="B34" s="14" t="s">
        <v>274</v>
      </c>
      <c r="C34" s="15" t="s">
        <v>274</v>
      </c>
      <c r="D34" s="16" t="s">
        <v>565</v>
      </c>
      <c r="E34" s="16" t="s">
        <v>790</v>
      </c>
      <c r="F34" s="17" t="s">
        <v>687</v>
      </c>
    </row>
    <row r="35" spans="1:6" ht="17.149999999999999" customHeight="1" x14ac:dyDescent="0.25">
      <c r="A35" s="14" t="s">
        <v>274</v>
      </c>
      <c r="B35" s="14" t="s">
        <v>274</v>
      </c>
      <c r="C35" s="15" t="s">
        <v>274</v>
      </c>
      <c r="D35" s="16" t="s">
        <v>566</v>
      </c>
      <c r="E35" s="16" t="s">
        <v>791</v>
      </c>
      <c r="F35" s="17" t="s">
        <v>688</v>
      </c>
    </row>
    <row r="36" spans="1:6" ht="17.149999999999999" customHeight="1" x14ac:dyDescent="0.25">
      <c r="A36" s="14" t="s">
        <v>274</v>
      </c>
      <c r="B36" s="14" t="s">
        <v>274</v>
      </c>
      <c r="C36" s="28" t="s">
        <v>274</v>
      </c>
      <c r="D36" s="22" t="s">
        <v>567</v>
      </c>
      <c r="E36" s="81" t="s">
        <v>792</v>
      </c>
      <c r="F36" s="17" t="s">
        <v>689</v>
      </c>
    </row>
    <row r="37" spans="1:6" ht="17.149999999999999" customHeight="1" x14ac:dyDescent="0.25">
      <c r="A37" s="14" t="s">
        <v>274</v>
      </c>
      <c r="B37" s="14" t="s">
        <v>274</v>
      </c>
      <c r="C37" s="15" t="s">
        <v>251</v>
      </c>
      <c r="D37" s="20" t="s">
        <v>252</v>
      </c>
      <c r="E37" s="20" t="s">
        <v>793</v>
      </c>
      <c r="F37" s="21" t="s">
        <v>690</v>
      </c>
    </row>
    <row r="38" spans="1:6" ht="17.149999999999999" customHeight="1" x14ac:dyDescent="0.25">
      <c r="A38" s="14" t="s">
        <v>274</v>
      </c>
      <c r="B38" s="14" t="s">
        <v>274</v>
      </c>
      <c r="C38" s="15" t="s">
        <v>274</v>
      </c>
      <c r="D38" s="16" t="s">
        <v>253</v>
      </c>
      <c r="E38" s="16" t="s">
        <v>794</v>
      </c>
      <c r="F38" s="17" t="s">
        <v>254</v>
      </c>
    </row>
    <row r="39" spans="1:6" ht="17.149999999999999" customHeight="1" x14ac:dyDescent="0.25">
      <c r="A39" s="14" t="s">
        <v>274</v>
      </c>
      <c r="B39" s="14" t="s">
        <v>274</v>
      </c>
      <c r="C39" s="28" t="s">
        <v>274</v>
      </c>
      <c r="D39" s="22" t="s">
        <v>568</v>
      </c>
      <c r="E39" s="22" t="s">
        <v>795</v>
      </c>
      <c r="F39" s="23" t="s">
        <v>1207</v>
      </c>
    </row>
    <row r="40" spans="1:6" ht="17.149999999999999" customHeight="1" x14ac:dyDescent="0.25">
      <c r="A40" s="14" t="s">
        <v>274</v>
      </c>
      <c r="B40" s="14" t="s">
        <v>274</v>
      </c>
      <c r="C40" s="27" t="s">
        <v>255</v>
      </c>
      <c r="D40" s="20" t="s">
        <v>256</v>
      </c>
      <c r="E40" s="20" t="s">
        <v>796</v>
      </c>
      <c r="F40" s="21" t="s">
        <v>691</v>
      </c>
    </row>
    <row r="41" spans="1:6" ht="17.149999999999999" customHeight="1" x14ac:dyDescent="0.25">
      <c r="A41" s="14" t="s">
        <v>274</v>
      </c>
      <c r="B41" s="14" t="s">
        <v>274</v>
      </c>
      <c r="C41" s="27" t="s">
        <v>274</v>
      </c>
      <c r="D41" s="16" t="s">
        <v>257</v>
      </c>
      <c r="E41" s="16" t="s">
        <v>797</v>
      </c>
      <c r="F41" s="17" t="s">
        <v>692</v>
      </c>
    </row>
    <row r="42" spans="1:6" ht="17.149999999999999" customHeight="1" x14ac:dyDescent="0.25">
      <c r="A42" s="14" t="s">
        <v>274</v>
      </c>
      <c r="B42" s="14" t="s">
        <v>274</v>
      </c>
      <c r="C42" s="27" t="s">
        <v>274</v>
      </c>
      <c r="D42" s="16" t="s">
        <v>569</v>
      </c>
      <c r="E42" s="16" t="s">
        <v>798</v>
      </c>
      <c r="F42" s="17" t="s">
        <v>693</v>
      </c>
    </row>
    <row r="43" spans="1:6" ht="17.149999999999999" customHeight="1" x14ac:dyDescent="0.25">
      <c r="A43" s="14" t="s">
        <v>274</v>
      </c>
      <c r="B43" s="14" t="s">
        <v>274</v>
      </c>
      <c r="C43" s="27" t="s">
        <v>274</v>
      </c>
      <c r="D43" s="16" t="s">
        <v>259</v>
      </c>
      <c r="E43" s="16" t="s">
        <v>799</v>
      </c>
      <c r="F43" s="17" t="s">
        <v>694</v>
      </c>
    </row>
    <row r="44" spans="1:6" ht="17.149999999999999" customHeight="1" x14ac:dyDescent="0.25">
      <c r="A44" s="14" t="s">
        <v>274</v>
      </c>
      <c r="B44" s="14" t="s">
        <v>274</v>
      </c>
      <c r="C44" s="27" t="s">
        <v>274</v>
      </c>
      <c r="D44" s="16" t="s">
        <v>260</v>
      </c>
      <c r="E44" s="16" t="s">
        <v>800</v>
      </c>
      <c r="F44" s="17" t="s">
        <v>695</v>
      </c>
    </row>
    <row r="45" spans="1:6" ht="17.149999999999999" customHeight="1" x14ac:dyDescent="0.25">
      <c r="A45" s="14" t="s">
        <v>274</v>
      </c>
      <c r="B45" s="14" t="s">
        <v>274</v>
      </c>
      <c r="C45" s="27" t="s">
        <v>274</v>
      </c>
      <c r="D45" s="16" t="s">
        <v>249</v>
      </c>
      <c r="E45" s="16" t="s">
        <v>801</v>
      </c>
      <c r="F45" s="17" t="s">
        <v>1209</v>
      </c>
    </row>
    <row r="46" spans="1:6" ht="17.149999999999999" customHeight="1" x14ac:dyDescent="0.25">
      <c r="A46" s="14" t="s">
        <v>274</v>
      </c>
      <c r="B46" s="14" t="s">
        <v>274</v>
      </c>
      <c r="C46" s="27" t="s">
        <v>274</v>
      </c>
      <c r="D46" s="16" t="s">
        <v>570</v>
      </c>
      <c r="E46" s="16" t="s">
        <v>802</v>
      </c>
      <c r="F46" s="17" t="s">
        <v>696</v>
      </c>
    </row>
    <row r="47" spans="1:6" ht="17.149999999999999" customHeight="1" x14ac:dyDescent="0.25">
      <c r="A47" s="14" t="s">
        <v>274</v>
      </c>
      <c r="B47" s="14" t="s">
        <v>274</v>
      </c>
      <c r="C47" s="28" t="s">
        <v>274</v>
      </c>
      <c r="D47" s="22" t="s">
        <v>571</v>
      </c>
      <c r="E47" s="22" t="s">
        <v>803</v>
      </c>
      <c r="F47" s="23" t="s">
        <v>697</v>
      </c>
    </row>
    <row r="48" spans="1:6" ht="17.149999999999999" customHeight="1" x14ac:dyDescent="0.25">
      <c r="A48" s="14" t="s">
        <v>274</v>
      </c>
      <c r="B48" s="14" t="s">
        <v>274</v>
      </c>
      <c r="C48" s="19" t="s">
        <v>258</v>
      </c>
      <c r="D48" s="20" t="s">
        <v>572</v>
      </c>
      <c r="E48" s="20" t="s">
        <v>804</v>
      </c>
      <c r="F48" s="21" t="s">
        <v>1268</v>
      </c>
    </row>
    <row r="49" spans="1:6" ht="17.149999999999999" customHeight="1" x14ac:dyDescent="0.25">
      <c r="A49" s="14" t="s">
        <v>274</v>
      </c>
      <c r="B49" s="26" t="s">
        <v>274</v>
      </c>
      <c r="C49" s="29" t="s">
        <v>274</v>
      </c>
      <c r="D49" s="16" t="s">
        <v>573</v>
      </c>
      <c r="E49" s="16" t="s">
        <v>805</v>
      </c>
      <c r="F49" s="17" t="s">
        <v>1269</v>
      </c>
    </row>
    <row r="50" spans="1:6" ht="17.149999999999999" customHeight="1" x14ac:dyDescent="0.25">
      <c r="A50" s="14" t="s">
        <v>274</v>
      </c>
      <c r="B50" s="14" t="s">
        <v>274</v>
      </c>
      <c r="C50" s="27" t="s">
        <v>274</v>
      </c>
      <c r="D50" s="16" t="s">
        <v>574</v>
      </c>
      <c r="E50" s="16" t="s">
        <v>806</v>
      </c>
      <c r="F50" s="17" t="s">
        <v>1270</v>
      </c>
    </row>
    <row r="51" spans="1:6" ht="17.149999999999999" customHeight="1" x14ac:dyDescent="0.25">
      <c r="A51" s="14" t="s">
        <v>274</v>
      </c>
      <c r="B51" s="30" t="s">
        <v>274</v>
      </c>
      <c r="C51" s="24" t="s">
        <v>274</v>
      </c>
      <c r="D51" s="22" t="s">
        <v>575</v>
      </c>
      <c r="E51" s="22" t="s">
        <v>807</v>
      </c>
      <c r="F51" s="23" t="s">
        <v>701</v>
      </c>
    </row>
    <row r="52" spans="1:6" ht="17.149999999999999" customHeight="1" x14ac:dyDescent="0.25">
      <c r="A52" s="14" t="s">
        <v>274</v>
      </c>
      <c r="B52" s="14" t="s">
        <v>261</v>
      </c>
      <c r="C52" s="27" t="s">
        <v>262</v>
      </c>
      <c r="D52" s="20" t="s">
        <v>263</v>
      </c>
      <c r="E52" s="20" t="s">
        <v>808</v>
      </c>
      <c r="F52" s="21" t="s">
        <v>264</v>
      </c>
    </row>
    <row r="53" spans="1:6" ht="17.149999999999999" customHeight="1" x14ac:dyDescent="0.25">
      <c r="A53" s="14" t="s">
        <v>274</v>
      </c>
      <c r="B53" s="14" t="s">
        <v>274</v>
      </c>
      <c r="C53" s="24" t="s">
        <v>274</v>
      </c>
      <c r="D53" s="22" t="s">
        <v>265</v>
      </c>
      <c r="E53" s="22" t="s">
        <v>809</v>
      </c>
      <c r="F53" s="23" t="s">
        <v>702</v>
      </c>
    </row>
    <row r="54" spans="1:6" ht="17.149999999999999" customHeight="1" x14ac:dyDescent="0.25">
      <c r="A54" s="14" t="s">
        <v>274</v>
      </c>
      <c r="B54" s="31" t="s">
        <v>274</v>
      </c>
      <c r="C54" s="32" t="s">
        <v>266</v>
      </c>
      <c r="D54" s="24" t="s">
        <v>266</v>
      </c>
      <c r="E54" s="24" t="s">
        <v>810</v>
      </c>
      <c r="F54" s="25" t="s">
        <v>267</v>
      </c>
    </row>
    <row r="55" spans="1:6" ht="17.149999999999999" customHeight="1" x14ac:dyDescent="0.25">
      <c r="A55" s="14" t="s">
        <v>274</v>
      </c>
      <c r="B55" s="31" t="s">
        <v>274</v>
      </c>
      <c r="C55" s="33" t="s">
        <v>305</v>
      </c>
      <c r="D55" s="24" t="s">
        <v>305</v>
      </c>
      <c r="E55" s="24" t="s">
        <v>811</v>
      </c>
      <c r="F55" s="24" t="s">
        <v>703</v>
      </c>
    </row>
    <row r="56" spans="1:6" ht="17.149999999999999" customHeight="1" x14ac:dyDescent="0.25">
      <c r="A56" s="14" t="s">
        <v>274</v>
      </c>
      <c r="B56" s="34" t="s">
        <v>268</v>
      </c>
      <c r="C56" s="19" t="s">
        <v>268</v>
      </c>
      <c r="D56" s="20" t="s">
        <v>269</v>
      </c>
      <c r="E56" s="20" t="s">
        <v>812</v>
      </c>
      <c r="F56" s="21" t="s">
        <v>704</v>
      </c>
    </row>
    <row r="57" spans="1:6" ht="17.149999999999999" customHeight="1" x14ac:dyDescent="0.25">
      <c r="A57" s="14" t="s">
        <v>274</v>
      </c>
      <c r="B57" s="14" t="s">
        <v>274</v>
      </c>
      <c r="C57" s="15" t="s">
        <v>274</v>
      </c>
      <c r="D57" s="16" t="s">
        <v>270</v>
      </c>
      <c r="E57" s="16" t="s">
        <v>813</v>
      </c>
      <c r="F57" s="17" t="s">
        <v>705</v>
      </c>
    </row>
    <row r="58" spans="1:6" ht="17.149999999999999" customHeight="1" x14ac:dyDescent="0.25">
      <c r="A58" s="14" t="s">
        <v>274</v>
      </c>
      <c r="B58" s="14" t="s">
        <v>274</v>
      </c>
      <c r="C58" s="15" t="s">
        <v>274</v>
      </c>
      <c r="D58" s="16" t="s">
        <v>271</v>
      </c>
      <c r="E58" s="16" t="s">
        <v>814</v>
      </c>
      <c r="F58" s="17" t="s">
        <v>706</v>
      </c>
    </row>
    <row r="59" spans="1:6" ht="17.149999999999999" customHeight="1" x14ac:dyDescent="0.25">
      <c r="A59" s="14" t="s">
        <v>274</v>
      </c>
      <c r="B59" s="14" t="s">
        <v>274</v>
      </c>
      <c r="C59" s="15" t="s">
        <v>274</v>
      </c>
      <c r="D59" s="35" t="s">
        <v>272</v>
      </c>
      <c r="E59" s="35" t="s">
        <v>815</v>
      </c>
      <c r="F59" s="36" t="s">
        <v>1214</v>
      </c>
    </row>
    <row r="60" spans="1:6" ht="17.149999999999999" customHeight="1" thickBot="1" x14ac:dyDescent="0.3">
      <c r="A60" s="37" t="s">
        <v>274</v>
      </c>
      <c r="B60" s="37" t="s">
        <v>274</v>
      </c>
      <c r="C60" s="38" t="s">
        <v>274</v>
      </c>
      <c r="D60" s="39" t="s">
        <v>273</v>
      </c>
      <c r="E60" s="39" t="s">
        <v>816</v>
      </c>
      <c r="F60" s="40" t="s">
        <v>576</v>
      </c>
    </row>
    <row r="61" spans="1:6" ht="17.149999999999999" customHeight="1" x14ac:dyDescent="0.25">
      <c r="A61" s="10" t="s">
        <v>275</v>
      </c>
      <c r="B61" s="44" t="s">
        <v>276</v>
      </c>
      <c r="C61" s="44" t="s">
        <v>277</v>
      </c>
      <c r="D61" s="12" t="s">
        <v>278</v>
      </c>
      <c r="E61" s="12" t="s">
        <v>817</v>
      </c>
      <c r="F61" s="13" t="s">
        <v>279</v>
      </c>
    </row>
    <row r="62" spans="1:6" ht="17.149999999999999" customHeight="1" x14ac:dyDescent="0.25">
      <c r="A62" s="14" t="s">
        <v>274</v>
      </c>
      <c r="B62" s="14" t="s">
        <v>274</v>
      </c>
      <c r="C62" s="26" t="s">
        <v>274</v>
      </c>
      <c r="D62" s="16" t="s">
        <v>280</v>
      </c>
      <c r="E62" s="16" t="s">
        <v>818</v>
      </c>
      <c r="F62" s="17" t="s">
        <v>707</v>
      </c>
    </row>
    <row r="63" spans="1:6" ht="17.149999999999999" customHeight="1" x14ac:dyDescent="0.25">
      <c r="A63" s="14" t="s">
        <v>274</v>
      </c>
      <c r="B63" s="14" t="s">
        <v>274</v>
      </c>
      <c r="C63" s="27" t="s">
        <v>274</v>
      </c>
      <c r="D63" s="16" t="s">
        <v>281</v>
      </c>
      <c r="E63" s="16" t="s">
        <v>819</v>
      </c>
      <c r="F63" s="17" t="s">
        <v>708</v>
      </c>
    </row>
    <row r="64" spans="1:6" ht="17.149999999999999" customHeight="1" x14ac:dyDescent="0.25">
      <c r="A64" s="14" t="s">
        <v>274</v>
      </c>
      <c r="B64" s="14" t="s">
        <v>274</v>
      </c>
      <c r="C64" s="26" t="s">
        <v>274</v>
      </c>
      <c r="D64" s="16" t="s">
        <v>282</v>
      </c>
      <c r="E64" s="16" t="s">
        <v>820</v>
      </c>
      <c r="F64" s="17" t="s">
        <v>709</v>
      </c>
    </row>
    <row r="65" spans="1:6" ht="17.149999999999999" customHeight="1" x14ac:dyDescent="0.25">
      <c r="A65" s="14" t="s">
        <v>274</v>
      </c>
      <c r="B65" s="14" t="s">
        <v>274</v>
      </c>
      <c r="C65" s="45" t="s">
        <v>274</v>
      </c>
      <c r="D65" s="22" t="s">
        <v>283</v>
      </c>
      <c r="E65" s="22" t="s">
        <v>821</v>
      </c>
      <c r="F65" s="23" t="s">
        <v>710</v>
      </c>
    </row>
    <row r="66" spans="1:6" ht="17.149999999999999" customHeight="1" x14ac:dyDescent="0.25">
      <c r="A66" s="14" t="s">
        <v>274</v>
      </c>
      <c r="B66" s="14" t="s">
        <v>274</v>
      </c>
      <c r="C66" s="26" t="s">
        <v>284</v>
      </c>
      <c r="D66" s="20" t="s">
        <v>285</v>
      </c>
      <c r="E66" s="20" t="s">
        <v>822</v>
      </c>
      <c r="F66" s="21" t="s">
        <v>711</v>
      </c>
    </row>
    <row r="67" spans="1:6" ht="17.149999999999999" customHeight="1" x14ac:dyDescent="0.25">
      <c r="A67" s="14" t="s">
        <v>274</v>
      </c>
      <c r="B67" s="14" t="s">
        <v>274</v>
      </c>
      <c r="C67" s="26" t="s">
        <v>274</v>
      </c>
      <c r="D67" s="16" t="s">
        <v>286</v>
      </c>
      <c r="E67" s="16" t="s">
        <v>823</v>
      </c>
      <c r="F67" s="17" t="s">
        <v>287</v>
      </c>
    </row>
    <row r="68" spans="1:6" ht="17.149999999999999" customHeight="1" x14ac:dyDescent="0.25">
      <c r="A68" s="14" t="s">
        <v>274</v>
      </c>
      <c r="B68" s="14" t="s">
        <v>274</v>
      </c>
      <c r="C68" s="45" t="s">
        <v>274</v>
      </c>
      <c r="D68" s="22" t="s">
        <v>288</v>
      </c>
      <c r="E68" s="22" t="s">
        <v>824</v>
      </c>
      <c r="F68" s="23" t="s">
        <v>712</v>
      </c>
    </row>
    <row r="69" spans="1:6" ht="17.149999999999999" customHeight="1" x14ac:dyDescent="0.25">
      <c r="A69" s="14" t="s">
        <v>274</v>
      </c>
      <c r="B69" s="14" t="s">
        <v>274</v>
      </c>
      <c r="C69" s="26" t="s">
        <v>577</v>
      </c>
      <c r="D69" s="20" t="s">
        <v>289</v>
      </c>
      <c r="E69" s="20" t="s">
        <v>825</v>
      </c>
      <c r="F69" s="21" t="s">
        <v>713</v>
      </c>
    </row>
    <row r="70" spans="1:6" ht="17.149999999999999" customHeight="1" x14ac:dyDescent="0.25">
      <c r="A70" s="14" t="s">
        <v>274</v>
      </c>
      <c r="B70" s="14" t="s">
        <v>274</v>
      </c>
      <c r="C70" s="24" t="s">
        <v>274</v>
      </c>
      <c r="D70" s="22" t="s">
        <v>290</v>
      </c>
      <c r="E70" s="22" t="s">
        <v>826</v>
      </c>
      <c r="F70" s="23" t="s">
        <v>291</v>
      </c>
    </row>
    <row r="71" spans="1:6" ht="17.149999999999999" customHeight="1" x14ac:dyDescent="0.25">
      <c r="A71" s="14" t="s">
        <v>274</v>
      </c>
      <c r="B71" s="14" t="s">
        <v>274</v>
      </c>
      <c r="C71" s="45" t="s">
        <v>578</v>
      </c>
      <c r="D71" s="24" t="s">
        <v>292</v>
      </c>
      <c r="E71" s="24" t="s">
        <v>827</v>
      </c>
      <c r="F71" s="24" t="s">
        <v>714</v>
      </c>
    </row>
    <row r="72" spans="1:6" ht="17.149999999999999" customHeight="1" x14ac:dyDescent="0.25">
      <c r="A72" s="14" t="s">
        <v>274</v>
      </c>
      <c r="B72" s="14" t="s">
        <v>274</v>
      </c>
      <c r="C72" s="26" t="s">
        <v>293</v>
      </c>
      <c r="D72" s="20" t="s">
        <v>294</v>
      </c>
      <c r="E72" s="20" t="s">
        <v>828</v>
      </c>
      <c r="F72" s="21" t="s">
        <v>715</v>
      </c>
    </row>
    <row r="73" spans="1:6" ht="17.149999999999999" customHeight="1" x14ac:dyDescent="0.25">
      <c r="A73" s="14" t="s">
        <v>274</v>
      </c>
      <c r="B73" s="14" t="s">
        <v>274</v>
      </c>
      <c r="C73" s="26" t="s">
        <v>274</v>
      </c>
      <c r="D73" s="16" t="s">
        <v>295</v>
      </c>
      <c r="E73" s="16" t="s">
        <v>829</v>
      </c>
      <c r="F73" s="17" t="s">
        <v>716</v>
      </c>
    </row>
    <row r="74" spans="1:6" ht="17.149999999999999" customHeight="1" x14ac:dyDescent="0.25">
      <c r="A74" s="14" t="s">
        <v>274</v>
      </c>
      <c r="B74" s="14" t="s">
        <v>274</v>
      </c>
      <c r="C74" s="45" t="s">
        <v>274</v>
      </c>
      <c r="D74" s="22" t="s">
        <v>296</v>
      </c>
      <c r="E74" s="22" t="s">
        <v>830</v>
      </c>
      <c r="F74" s="23" t="s">
        <v>717</v>
      </c>
    </row>
    <row r="75" spans="1:6" ht="17.149999999999999" customHeight="1" x14ac:dyDescent="0.25">
      <c r="A75" s="14" t="s">
        <v>274</v>
      </c>
      <c r="B75" s="14" t="s">
        <v>274</v>
      </c>
      <c r="C75" s="46" t="s">
        <v>1369</v>
      </c>
      <c r="D75" s="24" t="s">
        <v>297</v>
      </c>
      <c r="E75" s="24" t="s">
        <v>831</v>
      </c>
      <c r="F75" s="24" t="s">
        <v>719</v>
      </c>
    </row>
    <row r="76" spans="1:6" ht="17.149999999999999" customHeight="1" x14ac:dyDescent="0.25">
      <c r="A76" s="14" t="s">
        <v>274</v>
      </c>
      <c r="B76" s="14" t="s">
        <v>274</v>
      </c>
      <c r="C76" s="26" t="s">
        <v>579</v>
      </c>
      <c r="D76" s="20" t="s">
        <v>298</v>
      </c>
      <c r="E76" s="20" t="s">
        <v>832</v>
      </c>
      <c r="F76" s="20" t="s">
        <v>720</v>
      </c>
    </row>
    <row r="77" spans="1:6" ht="17.149999999999999" customHeight="1" x14ac:dyDescent="0.25">
      <c r="A77" s="14" t="s">
        <v>274</v>
      </c>
      <c r="B77" s="14" t="s">
        <v>274</v>
      </c>
      <c r="C77" s="26" t="s">
        <v>274</v>
      </c>
      <c r="D77" s="16" t="s">
        <v>299</v>
      </c>
      <c r="E77" s="16" t="s">
        <v>833</v>
      </c>
      <c r="F77" s="16" t="s">
        <v>721</v>
      </c>
    </row>
    <row r="78" spans="1:6" ht="17.149999999999999" customHeight="1" x14ac:dyDescent="0.25">
      <c r="A78" s="14" t="s">
        <v>274</v>
      </c>
      <c r="B78" s="14" t="s">
        <v>274</v>
      </c>
      <c r="C78" s="26" t="s">
        <v>274</v>
      </c>
      <c r="D78" s="16" t="s">
        <v>300</v>
      </c>
      <c r="E78" s="16" t="s">
        <v>834</v>
      </c>
      <c r="F78" s="16" t="s">
        <v>722</v>
      </c>
    </row>
    <row r="79" spans="1:6" ht="17.149999999999999" customHeight="1" x14ac:dyDescent="0.25">
      <c r="A79" s="14" t="s">
        <v>274</v>
      </c>
      <c r="B79" s="14" t="s">
        <v>274</v>
      </c>
      <c r="C79" s="24" t="s">
        <v>274</v>
      </c>
      <c r="D79" s="16" t="s">
        <v>301</v>
      </c>
      <c r="E79" s="16" t="s">
        <v>835</v>
      </c>
      <c r="F79" s="16" t="s">
        <v>723</v>
      </c>
    </row>
    <row r="80" spans="1:6" ht="17.149999999999999" customHeight="1" x14ac:dyDescent="0.25">
      <c r="A80" s="14" t="s">
        <v>274</v>
      </c>
      <c r="B80" s="47" t="s">
        <v>302</v>
      </c>
      <c r="C80" s="14" t="s">
        <v>302</v>
      </c>
      <c r="D80" s="20" t="s">
        <v>580</v>
      </c>
      <c r="E80" s="20" t="s">
        <v>836</v>
      </c>
      <c r="F80" s="21" t="s">
        <v>724</v>
      </c>
    </row>
    <row r="81" spans="1:6" ht="17.149999999999999" customHeight="1" x14ac:dyDescent="0.25">
      <c r="A81" s="14" t="s">
        <v>274</v>
      </c>
      <c r="B81" s="14" t="s">
        <v>274</v>
      </c>
      <c r="C81" s="14" t="s">
        <v>274</v>
      </c>
      <c r="D81" s="16" t="s">
        <v>581</v>
      </c>
      <c r="E81" s="16" t="s">
        <v>837</v>
      </c>
      <c r="F81" s="17" t="s">
        <v>725</v>
      </c>
    </row>
    <row r="82" spans="1:6" ht="17.149999999999999" customHeight="1" x14ac:dyDescent="0.25">
      <c r="A82" s="14" t="s">
        <v>274</v>
      </c>
      <c r="B82" s="14" t="s">
        <v>274</v>
      </c>
      <c r="C82" s="14" t="s">
        <v>274</v>
      </c>
      <c r="D82" s="16" t="s">
        <v>582</v>
      </c>
      <c r="E82" s="16" t="s">
        <v>1040</v>
      </c>
      <c r="F82" s="17" t="s">
        <v>583</v>
      </c>
    </row>
    <row r="83" spans="1:6" ht="17.149999999999999" customHeight="1" x14ac:dyDescent="0.25">
      <c r="A83" s="14" t="s">
        <v>274</v>
      </c>
      <c r="B83" s="14" t="s">
        <v>274</v>
      </c>
      <c r="C83" s="14" t="s">
        <v>274</v>
      </c>
      <c r="D83" s="35" t="s">
        <v>1271</v>
      </c>
      <c r="E83" s="35" t="s">
        <v>1041</v>
      </c>
      <c r="F83" s="17" t="s">
        <v>1272</v>
      </c>
    </row>
    <row r="84" spans="1:6" ht="17.149999999999999" customHeight="1" x14ac:dyDescent="0.25">
      <c r="A84" s="14" t="s">
        <v>274</v>
      </c>
      <c r="B84" s="14" t="s">
        <v>274</v>
      </c>
      <c r="C84" s="14" t="s">
        <v>274</v>
      </c>
      <c r="D84" s="35" t="s">
        <v>585</v>
      </c>
      <c r="E84" s="35" t="s">
        <v>838</v>
      </c>
      <c r="F84" s="17" t="s">
        <v>586</v>
      </c>
    </row>
    <row r="85" spans="1:6" ht="17.149999999999999" customHeight="1" x14ac:dyDescent="0.25">
      <c r="A85" s="14" t="s">
        <v>274</v>
      </c>
      <c r="B85" s="14" t="s">
        <v>274</v>
      </c>
      <c r="C85" s="26" t="s">
        <v>274</v>
      </c>
      <c r="D85" s="16" t="s">
        <v>587</v>
      </c>
      <c r="E85" s="16" t="s">
        <v>839</v>
      </c>
      <c r="F85" s="17" t="s">
        <v>588</v>
      </c>
    </row>
    <row r="86" spans="1:6" ht="17.149999999999999" customHeight="1" x14ac:dyDescent="0.25">
      <c r="A86" s="14" t="s">
        <v>274</v>
      </c>
      <c r="B86" s="14" t="s">
        <v>274</v>
      </c>
      <c r="C86" s="14" t="s">
        <v>274</v>
      </c>
      <c r="D86" s="16" t="s">
        <v>589</v>
      </c>
      <c r="E86" s="16" t="s">
        <v>840</v>
      </c>
      <c r="F86" s="17" t="s">
        <v>1216</v>
      </c>
    </row>
    <row r="87" spans="1:6" ht="17.149999999999999" customHeight="1" x14ac:dyDescent="0.25">
      <c r="A87" s="14" t="s">
        <v>274</v>
      </c>
      <c r="B87" s="14" t="s">
        <v>274</v>
      </c>
      <c r="C87" s="14" t="s">
        <v>274</v>
      </c>
      <c r="D87" s="35" t="s">
        <v>595</v>
      </c>
      <c r="E87" s="35" t="s">
        <v>841</v>
      </c>
      <c r="F87" s="17" t="s">
        <v>596</v>
      </c>
    </row>
    <row r="88" spans="1:6" ht="17.149999999999999" customHeight="1" x14ac:dyDescent="0.25">
      <c r="A88" s="14" t="s">
        <v>274</v>
      </c>
      <c r="B88" s="14" t="s">
        <v>274</v>
      </c>
      <c r="C88" s="14" t="s">
        <v>274</v>
      </c>
      <c r="D88" s="35" t="s">
        <v>597</v>
      </c>
      <c r="E88" s="35" t="s">
        <v>842</v>
      </c>
      <c r="F88" s="36" t="s">
        <v>598</v>
      </c>
    </row>
    <row r="89" spans="1:6" ht="17.149999999999999" customHeight="1" x14ac:dyDescent="0.25">
      <c r="A89" s="14" t="s">
        <v>274</v>
      </c>
      <c r="B89" s="14" t="s">
        <v>274</v>
      </c>
      <c r="C89" s="14" t="s">
        <v>274</v>
      </c>
      <c r="D89" s="18" t="s">
        <v>599</v>
      </c>
      <c r="E89" s="18" t="s">
        <v>843</v>
      </c>
      <c r="F89" s="48" t="s">
        <v>600</v>
      </c>
    </row>
    <row r="90" spans="1:6" ht="17.149999999999999" customHeight="1" x14ac:dyDescent="0.25">
      <c r="A90" s="14" t="s">
        <v>274</v>
      </c>
      <c r="B90" s="47" t="s">
        <v>303</v>
      </c>
      <c r="C90" s="34" t="s">
        <v>304</v>
      </c>
      <c r="D90" s="20" t="s">
        <v>304</v>
      </c>
      <c r="E90" s="20" t="s">
        <v>844</v>
      </c>
      <c r="F90" s="21" t="s">
        <v>726</v>
      </c>
    </row>
    <row r="91" spans="1:6" ht="17.149999999999999" customHeight="1" x14ac:dyDescent="0.25">
      <c r="A91" s="14" t="s">
        <v>274</v>
      </c>
      <c r="B91" s="33" t="s">
        <v>306</v>
      </c>
      <c r="C91" s="46" t="s">
        <v>307</v>
      </c>
      <c r="D91" s="19" t="s">
        <v>307</v>
      </c>
      <c r="E91" s="19" t="s">
        <v>845</v>
      </c>
      <c r="F91" s="49" t="s">
        <v>308</v>
      </c>
    </row>
    <row r="92" spans="1:6" ht="17.149999999999999" customHeight="1" x14ac:dyDescent="0.25">
      <c r="A92" s="14" t="s">
        <v>274</v>
      </c>
      <c r="B92" s="15" t="s">
        <v>274</v>
      </c>
      <c r="C92" s="27" t="s">
        <v>309</v>
      </c>
      <c r="D92" s="20" t="s">
        <v>310</v>
      </c>
      <c r="E92" s="20" t="s">
        <v>846</v>
      </c>
      <c r="F92" s="21" t="s">
        <v>727</v>
      </c>
    </row>
    <row r="93" spans="1:6" ht="17.149999999999999" customHeight="1" thickBot="1" x14ac:dyDescent="0.3">
      <c r="A93" s="37" t="s">
        <v>274</v>
      </c>
      <c r="B93" s="38" t="s">
        <v>274</v>
      </c>
      <c r="C93" s="38" t="s">
        <v>274</v>
      </c>
      <c r="D93" s="39" t="s">
        <v>311</v>
      </c>
      <c r="E93" s="39" t="s">
        <v>847</v>
      </c>
      <c r="F93" s="40" t="s">
        <v>728</v>
      </c>
    </row>
    <row r="94" spans="1:6" ht="17.149999999999999" customHeight="1" x14ac:dyDescent="0.25">
      <c r="A94" s="53" t="s">
        <v>312</v>
      </c>
      <c r="B94" s="53" t="s">
        <v>313</v>
      </c>
      <c r="C94" s="53" t="s">
        <v>314</v>
      </c>
      <c r="D94" s="12" t="s">
        <v>315</v>
      </c>
      <c r="E94" s="12" t="s">
        <v>848</v>
      </c>
      <c r="F94" s="13" t="s">
        <v>729</v>
      </c>
    </row>
    <row r="95" spans="1:6" ht="17.149999999999999" customHeight="1" x14ac:dyDescent="0.25">
      <c r="A95" s="27" t="s">
        <v>274</v>
      </c>
      <c r="B95" s="15" t="s">
        <v>274</v>
      </c>
      <c r="C95" s="15" t="s">
        <v>274</v>
      </c>
      <c r="D95" s="35" t="s">
        <v>601</v>
      </c>
      <c r="E95" s="35" t="s">
        <v>849</v>
      </c>
      <c r="F95" s="35" t="s">
        <v>730</v>
      </c>
    </row>
    <row r="96" spans="1:6" ht="17.149999999999999" customHeight="1" x14ac:dyDescent="0.25">
      <c r="A96" s="27" t="s">
        <v>274</v>
      </c>
      <c r="B96" s="15" t="s">
        <v>274</v>
      </c>
      <c r="C96" s="15" t="s">
        <v>274</v>
      </c>
      <c r="D96" s="35" t="s">
        <v>316</v>
      </c>
      <c r="E96" s="35" t="s">
        <v>850</v>
      </c>
      <c r="F96" s="36" t="s">
        <v>731</v>
      </c>
    </row>
    <row r="97" spans="1:6" ht="17.149999999999999" customHeight="1" x14ac:dyDescent="0.25">
      <c r="A97" s="54" t="s">
        <v>274</v>
      </c>
      <c r="B97" s="15" t="s">
        <v>274</v>
      </c>
      <c r="C97" s="28" t="s">
        <v>274</v>
      </c>
      <c r="D97" s="18" t="s">
        <v>317</v>
      </c>
      <c r="E97" s="18" t="s">
        <v>851</v>
      </c>
      <c r="F97" s="48" t="s">
        <v>732</v>
      </c>
    </row>
    <row r="98" spans="1:6" ht="17.149999999999999" customHeight="1" x14ac:dyDescent="0.25">
      <c r="A98" s="27" t="s">
        <v>274</v>
      </c>
      <c r="B98" s="15" t="s">
        <v>274</v>
      </c>
      <c r="C98" s="15" t="s">
        <v>318</v>
      </c>
      <c r="D98" s="55" t="s">
        <v>319</v>
      </c>
      <c r="E98" s="55" t="s">
        <v>852</v>
      </c>
      <c r="F98" s="56" t="s">
        <v>733</v>
      </c>
    </row>
    <row r="99" spans="1:6" ht="17.149999999999999" customHeight="1" x14ac:dyDescent="0.25">
      <c r="A99" s="15" t="s">
        <v>274</v>
      </c>
      <c r="B99" s="15" t="s">
        <v>274</v>
      </c>
      <c r="C99" s="15" t="s">
        <v>274</v>
      </c>
      <c r="D99" s="35" t="s">
        <v>320</v>
      </c>
      <c r="E99" s="35" t="s">
        <v>853</v>
      </c>
      <c r="F99" s="36" t="s">
        <v>734</v>
      </c>
    </row>
    <row r="100" spans="1:6" ht="17.149999999999999" customHeight="1" x14ac:dyDescent="0.25">
      <c r="A100" s="15" t="s">
        <v>274</v>
      </c>
      <c r="B100" s="15" t="s">
        <v>274</v>
      </c>
      <c r="C100" s="15" t="s">
        <v>274</v>
      </c>
      <c r="D100" s="35" t="s">
        <v>321</v>
      </c>
      <c r="E100" s="35" t="s">
        <v>854</v>
      </c>
      <c r="F100" s="36" t="s">
        <v>735</v>
      </c>
    </row>
    <row r="101" spans="1:6" ht="17.149999999999999" customHeight="1" x14ac:dyDescent="0.25">
      <c r="A101" s="15" t="s">
        <v>274</v>
      </c>
      <c r="B101" s="15" t="s">
        <v>274</v>
      </c>
      <c r="C101" s="15" t="s">
        <v>274</v>
      </c>
      <c r="D101" s="35" t="s">
        <v>322</v>
      </c>
      <c r="E101" s="35" t="s">
        <v>855</v>
      </c>
      <c r="F101" s="36" t="s">
        <v>736</v>
      </c>
    </row>
    <row r="102" spans="1:6" ht="17.149999999999999" customHeight="1" x14ac:dyDescent="0.25">
      <c r="A102" s="15" t="s">
        <v>274</v>
      </c>
      <c r="B102" s="15" t="s">
        <v>274</v>
      </c>
      <c r="C102" s="15" t="s">
        <v>274</v>
      </c>
      <c r="D102" s="35" t="s">
        <v>323</v>
      </c>
      <c r="E102" s="35" t="s">
        <v>856</v>
      </c>
      <c r="F102" s="36" t="s">
        <v>737</v>
      </c>
    </row>
    <row r="103" spans="1:6" ht="17.149999999999999" customHeight="1" x14ac:dyDescent="0.25">
      <c r="A103" s="15" t="s">
        <v>274</v>
      </c>
      <c r="B103" s="28" t="s">
        <v>274</v>
      </c>
      <c r="C103" s="28" t="s">
        <v>274</v>
      </c>
      <c r="D103" s="18" t="s">
        <v>324</v>
      </c>
      <c r="E103" s="18" t="s">
        <v>857</v>
      </c>
      <c r="F103" s="48" t="s">
        <v>738</v>
      </c>
    </row>
    <row r="104" spans="1:6" ht="17.149999999999999" customHeight="1" x14ac:dyDescent="0.25">
      <c r="A104" s="15" t="s">
        <v>274</v>
      </c>
      <c r="B104" s="15" t="s">
        <v>325</v>
      </c>
      <c r="C104" s="15" t="s">
        <v>326</v>
      </c>
      <c r="D104" s="55" t="s">
        <v>327</v>
      </c>
      <c r="E104" s="55" t="s">
        <v>858</v>
      </c>
      <c r="F104" s="56" t="s">
        <v>1273</v>
      </c>
    </row>
    <row r="105" spans="1:6" ht="17.149999999999999" customHeight="1" x14ac:dyDescent="0.25">
      <c r="A105" s="15" t="s">
        <v>274</v>
      </c>
      <c r="B105" s="15" t="s">
        <v>274</v>
      </c>
      <c r="C105" s="15" t="s">
        <v>274</v>
      </c>
      <c r="D105" s="35" t="s">
        <v>328</v>
      </c>
      <c r="E105" s="35" t="s">
        <v>859</v>
      </c>
      <c r="F105" s="36" t="s">
        <v>739</v>
      </c>
    </row>
    <row r="106" spans="1:6" ht="17.149999999999999" customHeight="1" x14ac:dyDescent="0.25">
      <c r="A106" s="15" t="s">
        <v>274</v>
      </c>
      <c r="B106" s="15" t="s">
        <v>274</v>
      </c>
      <c r="C106" s="15" t="s">
        <v>274</v>
      </c>
      <c r="D106" s="35" t="s">
        <v>329</v>
      </c>
      <c r="E106" s="35" t="s">
        <v>860</v>
      </c>
      <c r="F106" s="36" t="s">
        <v>740</v>
      </c>
    </row>
    <row r="107" spans="1:6" ht="17.149999999999999" customHeight="1" x14ac:dyDescent="0.25">
      <c r="A107" s="15" t="s">
        <v>274</v>
      </c>
      <c r="B107" s="15" t="s">
        <v>274</v>
      </c>
      <c r="C107" s="28" t="s">
        <v>274</v>
      </c>
      <c r="D107" s="18" t="s">
        <v>602</v>
      </c>
      <c r="E107" s="18" t="s">
        <v>861</v>
      </c>
      <c r="F107" s="48" t="s">
        <v>1274</v>
      </c>
    </row>
    <row r="108" spans="1:6" ht="17.149999999999999" customHeight="1" x14ac:dyDescent="0.25">
      <c r="A108" s="15" t="s">
        <v>274</v>
      </c>
      <c r="B108" s="15" t="s">
        <v>274</v>
      </c>
      <c r="C108" s="15" t="s">
        <v>330</v>
      </c>
      <c r="D108" s="55" t="s">
        <v>331</v>
      </c>
      <c r="E108" s="55" t="s">
        <v>862</v>
      </c>
      <c r="F108" s="56" t="s">
        <v>1275</v>
      </c>
    </row>
    <row r="109" spans="1:6" ht="17.149999999999999" customHeight="1" x14ac:dyDescent="0.25">
      <c r="A109" s="15" t="s">
        <v>274</v>
      </c>
      <c r="B109" s="15" t="s">
        <v>274</v>
      </c>
      <c r="C109" s="15" t="s">
        <v>274</v>
      </c>
      <c r="D109" s="16" t="s">
        <v>332</v>
      </c>
      <c r="E109" s="16" t="s">
        <v>863</v>
      </c>
      <c r="F109" s="17" t="s">
        <v>1276</v>
      </c>
    </row>
    <row r="110" spans="1:6" ht="17.149999999999999" customHeight="1" x14ac:dyDescent="0.25">
      <c r="A110" s="15" t="s">
        <v>274</v>
      </c>
      <c r="B110" s="15" t="s">
        <v>274</v>
      </c>
      <c r="C110" s="27" t="s">
        <v>274</v>
      </c>
      <c r="D110" s="35" t="s">
        <v>333</v>
      </c>
      <c r="E110" s="35" t="s">
        <v>864</v>
      </c>
      <c r="F110" s="36" t="s">
        <v>741</v>
      </c>
    </row>
    <row r="111" spans="1:6" ht="17.149999999999999" customHeight="1" x14ac:dyDescent="0.25">
      <c r="A111" s="15" t="s">
        <v>274</v>
      </c>
      <c r="B111" s="15" t="s">
        <v>274</v>
      </c>
      <c r="C111" s="15" t="s">
        <v>274</v>
      </c>
      <c r="D111" s="35" t="s">
        <v>334</v>
      </c>
      <c r="E111" s="35" t="s">
        <v>865</v>
      </c>
      <c r="F111" s="36" t="s">
        <v>742</v>
      </c>
    </row>
    <row r="112" spans="1:6" ht="17.149999999999999" customHeight="1" x14ac:dyDescent="0.25">
      <c r="A112" s="15" t="s">
        <v>274</v>
      </c>
      <c r="B112" s="15" t="s">
        <v>274</v>
      </c>
      <c r="C112" s="15" t="s">
        <v>274</v>
      </c>
      <c r="D112" s="35" t="s">
        <v>335</v>
      </c>
      <c r="E112" s="35" t="s">
        <v>866</v>
      </c>
      <c r="F112" s="36" t="s">
        <v>743</v>
      </c>
    </row>
    <row r="113" spans="1:6" ht="17.149999999999999" customHeight="1" x14ac:dyDescent="0.25">
      <c r="A113" s="15" t="s">
        <v>274</v>
      </c>
      <c r="B113" s="24" t="s">
        <v>274</v>
      </c>
      <c r="C113" s="28" t="s">
        <v>274</v>
      </c>
      <c r="D113" s="57" t="s">
        <v>336</v>
      </c>
      <c r="E113" s="57" t="s">
        <v>867</v>
      </c>
      <c r="F113" s="58" t="s">
        <v>744</v>
      </c>
    </row>
    <row r="114" spans="1:6" ht="17.149999999999999" customHeight="1" x14ac:dyDescent="0.25">
      <c r="A114" s="15" t="s">
        <v>274</v>
      </c>
      <c r="B114" s="15" t="s">
        <v>337</v>
      </c>
      <c r="C114" s="15" t="s">
        <v>338</v>
      </c>
      <c r="D114" s="55" t="s">
        <v>339</v>
      </c>
      <c r="E114" s="55" t="s">
        <v>868</v>
      </c>
      <c r="F114" s="56" t="s">
        <v>745</v>
      </c>
    </row>
    <row r="115" spans="1:6" ht="17.149999999999999" customHeight="1" x14ac:dyDescent="0.25">
      <c r="A115" s="15" t="s">
        <v>274</v>
      </c>
      <c r="B115" s="15" t="s">
        <v>274</v>
      </c>
      <c r="C115" s="28" t="s">
        <v>274</v>
      </c>
      <c r="D115" s="22" t="s">
        <v>340</v>
      </c>
      <c r="E115" s="22" t="s">
        <v>869</v>
      </c>
      <c r="F115" s="23" t="s">
        <v>746</v>
      </c>
    </row>
    <row r="116" spans="1:6" ht="17.149999999999999" customHeight="1" x14ac:dyDescent="0.25">
      <c r="A116" s="15" t="s">
        <v>274</v>
      </c>
      <c r="B116" s="15" t="s">
        <v>274</v>
      </c>
      <c r="C116" s="15" t="s">
        <v>341</v>
      </c>
      <c r="D116" s="55" t="s">
        <v>342</v>
      </c>
      <c r="E116" s="55" t="s">
        <v>870</v>
      </c>
      <c r="F116" s="56" t="s">
        <v>747</v>
      </c>
    </row>
    <row r="117" spans="1:6" ht="17.149999999999999" customHeight="1" x14ac:dyDescent="0.25">
      <c r="A117" s="15" t="s">
        <v>274</v>
      </c>
      <c r="B117" s="15" t="s">
        <v>274</v>
      </c>
      <c r="C117" s="27" t="s">
        <v>274</v>
      </c>
      <c r="D117" s="35" t="s">
        <v>343</v>
      </c>
      <c r="E117" s="35" t="s">
        <v>871</v>
      </c>
      <c r="F117" s="36" t="s">
        <v>748</v>
      </c>
    </row>
    <row r="118" spans="1:6" ht="17.149999999999999" customHeight="1" x14ac:dyDescent="0.25">
      <c r="A118" s="15" t="s">
        <v>274</v>
      </c>
      <c r="B118" s="28" t="s">
        <v>274</v>
      </c>
      <c r="C118" s="28" t="s">
        <v>274</v>
      </c>
      <c r="D118" s="16" t="s">
        <v>344</v>
      </c>
      <c r="E118" s="22" t="s">
        <v>872</v>
      </c>
      <c r="F118" s="23" t="s">
        <v>121</v>
      </c>
    </row>
    <row r="119" spans="1:6" ht="17.149999999999999" customHeight="1" x14ac:dyDescent="0.25">
      <c r="A119" s="15" t="s">
        <v>274</v>
      </c>
      <c r="B119" s="15" t="s">
        <v>345</v>
      </c>
      <c r="C119" s="15" t="s">
        <v>346</v>
      </c>
      <c r="D119" s="55" t="s">
        <v>347</v>
      </c>
      <c r="E119" s="84" t="s">
        <v>873</v>
      </c>
      <c r="F119" s="213" t="s">
        <v>1218</v>
      </c>
    </row>
    <row r="120" spans="1:6" ht="17.149999999999999" customHeight="1" x14ac:dyDescent="0.25">
      <c r="A120" s="15" t="s">
        <v>274</v>
      </c>
      <c r="B120" s="15" t="s">
        <v>274</v>
      </c>
      <c r="C120" s="27" t="s">
        <v>274</v>
      </c>
      <c r="D120" s="35" t="s">
        <v>348</v>
      </c>
      <c r="E120" s="35" t="s">
        <v>874</v>
      </c>
      <c r="F120" s="36" t="s">
        <v>591</v>
      </c>
    </row>
    <row r="121" spans="1:6" ht="17.149999999999999" customHeight="1" x14ac:dyDescent="0.25">
      <c r="A121" s="15" t="s">
        <v>274</v>
      </c>
      <c r="B121" s="15" t="s">
        <v>274</v>
      </c>
      <c r="C121" s="15" t="s">
        <v>274</v>
      </c>
      <c r="D121" s="35" t="s">
        <v>349</v>
      </c>
      <c r="E121" s="35" t="s">
        <v>875</v>
      </c>
      <c r="F121" s="36" t="s">
        <v>123</v>
      </c>
    </row>
    <row r="122" spans="1:6" ht="17.149999999999999" customHeight="1" x14ac:dyDescent="0.25">
      <c r="A122" s="15" t="s">
        <v>274</v>
      </c>
      <c r="B122" s="15" t="s">
        <v>274</v>
      </c>
      <c r="C122" s="15" t="s">
        <v>274</v>
      </c>
      <c r="D122" s="16" t="s">
        <v>350</v>
      </c>
      <c r="E122" s="81" t="s">
        <v>876</v>
      </c>
      <c r="F122" s="23" t="s">
        <v>590</v>
      </c>
    </row>
    <row r="123" spans="1:6" ht="17.149999999999999" customHeight="1" x14ac:dyDescent="0.25">
      <c r="A123" s="15" t="s">
        <v>274</v>
      </c>
      <c r="B123" s="27" t="s">
        <v>274</v>
      </c>
      <c r="C123" s="28" t="s">
        <v>274</v>
      </c>
      <c r="D123" s="22" t="s">
        <v>351</v>
      </c>
      <c r="E123" s="22" t="s">
        <v>877</v>
      </c>
      <c r="F123" s="22" t="s">
        <v>1221</v>
      </c>
    </row>
    <row r="124" spans="1:6" ht="17.149999999999999" customHeight="1" x14ac:dyDescent="0.25">
      <c r="A124" s="15" t="s">
        <v>274</v>
      </c>
      <c r="B124" s="15" t="s">
        <v>274</v>
      </c>
      <c r="C124" s="15" t="s">
        <v>352</v>
      </c>
      <c r="D124" s="55" t="s">
        <v>603</v>
      </c>
      <c r="E124" s="55" t="s">
        <v>878</v>
      </c>
      <c r="F124" s="56" t="s">
        <v>1223</v>
      </c>
    </row>
    <row r="125" spans="1:6" ht="17.149999999999999" customHeight="1" x14ac:dyDescent="0.25">
      <c r="A125" s="15" t="s">
        <v>274</v>
      </c>
      <c r="B125" s="15" t="s">
        <v>274</v>
      </c>
      <c r="C125" s="15" t="s">
        <v>274</v>
      </c>
      <c r="D125" s="35" t="s">
        <v>353</v>
      </c>
      <c r="E125" s="35" t="s">
        <v>879</v>
      </c>
      <c r="F125" s="36" t="s">
        <v>1225</v>
      </c>
    </row>
    <row r="126" spans="1:6" ht="17.149999999999999" customHeight="1" x14ac:dyDescent="0.25">
      <c r="A126" s="15" t="s">
        <v>274</v>
      </c>
      <c r="B126" s="15" t="s">
        <v>274</v>
      </c>
      <c r="C126" s="15" t="s">
        <v>274</v>
      </c>
      <c r="D126" s="35" t="s">
        <v>604</v>
      </c>
      <c r="E126" s="35" t="s">
        <v>880</v>
      </c>
      <c r="F126" s="36" t="s">
        <v>1227</v>
      </c>
    </row>
    <row r="127" spans="1:6" ht="17.149999999999999" customHeight="1" x14ac:dyDescent="0.25">
      <c r="A127" s="15" t="s">
        <v>274</v>
      </c>
      <c r="B127" s="15" t="s">
        <v>274</v>
      </c>
      <c r="C127" s="27" t="s">
        <v>274</v>
      </c>
      <c r="D127" s="35" t="s">
        <v>354</v>
      </c>
      <c r="E127" s="35" t="s">
        <v>881</v>
      </c>
      <c r="F127" s="36" t="s">
        <v>1229</v>
      </c>
    </row>
    <row r="128" spans="1:6" ht="17.149999999999999" customHeight="1" thickBot="1" x14ac:dyDescent="0.3">
      <c r="A128" s="15" t="s">
        <v>274</v>
      </c>
      <c r="B128" s="28" t="s">
        <v>274</v>
      </c>
      <c r="C128" s="24" t="s">
        <v>274</v>
      </c>
      <c r="D128" s="18" t="s">
        <v>605</v>
      </c>
      <c r="E128" s="18" t="s">
        <v>882</v>
      </c>
      <c r="F128" s="60" t="s">
        <v>1231</v>
      </c>
    </row>
    <row r="129" spans="1:7" ht="17.149999999999999" customHeight="1" x14ac:dyDescent="0.25">
      <c r="A129" s="15" t="s">
        <v>274</v>
      </c>
      <c r="B129" s="15" t="s">
        <v>355</v>
      </c>
      <c r="C129" s="15" t="s">
        <v>355</v>
      </c>
      <c r="D129" s="20" t="s">
        <v>356</v>
      </c>
      <c r="E129" s="83" t="s">
        <v>883</v>
      </c>
      <c r="F129" s="21" t="s">
        <v>124</v>
      </c>
    </row>
    <row r="130" spans="1:7" ht="17.149999999999999" customHeight="1" x14ac:dyDescent="0.25">
      <c r="A130" s="15" t="s">
        <v>274</v>
      </c>
      <c r="B130" s="15" t="s">
        <v>274</v>
      </c>
      <c r="C130" s="15" t="s">
        <v>274</v>
      </c>
      <c r="D130" s="16" t="s">
        <v>357</v>
      </c>
      <c r="E130" s="16" t="s">
        <v>884</v>
      </c>
      <c r="F130" s="17" t="s">
        <v>125</v>
      </c>
    </row>
    <row r="131" spans="1:7" ht="17.149999999999999" customHeight="1" x14ac:dyDescent="0.25">
      <c r="A131" s="15" t="s">
        <v>274</v>
      </c>
      <c r="B131" s="15" t="s">
        <v>274</v>
      </c>
      <c r="C131" s="15" t="s">
        <v>274</v>
      </c>
      <c r="D131" s="16" t="s">
        <v>358</v>
      </c>
      <c r="E131" s="16" t="s">
        <v>885</v>
      </c>
      <c r="F131" s="17" t="s">
        <v>126</v>
      </c>
    </row>
    <row r="132" spans="1:7" s="41" customFormat="1" ht="17.149999999999999" customHeight="1" x14ac:dyDescent="0.25">
      <c r="A132" s="15" t="s">
        <v>274</v>
      </c>
      <c r="B132" s="15" t="s">
        <v>274</v>
      </c>
      <c r="C132" s="15" t="s">
        <v>274</v>
      </c>
      <c r="D132" s="16" t="s">
        <v>359</v>
      </c>
      <c r="E132" s="16" t="s">
        <v>886</v>
      </c>
      <c r="F132" s="17" t="s">
        <v>127</v>
      </c>
      <c r="G132" s="211"/>
    </row>
    <row r="133" spans="1:7" s="41" customFormat="1" ht="17.149999999999999" customHeight="1" thickBot="1" x14ac:dyDescent="0.3">
      <c r="A133" s="38" t="s">
        <v>274</v>
      </c>
      <c r="B133" s="38" t="s">
        <v>274</v>
      </c>
      <c r="C133" s="38" t="s">
        <v>274</v>
      </c>
      <c r="D133" s="39" t="s">
        <v>360</v>
      </c>
      <c r="E133" s="39" t="s">
        <v>887</v>
      </c>
      <c r="F133" s="40" t="s">
        <v>128</v>
      </c>
      <c r="G133" s="211"/>
    </row>
    <row r="134" spans="1:7" ht="17.149999999999999" customHeight="1" x14ac:dyDescent="0.25">
      <c r="A134" s="10" t="s">
        <v>361</v>
      </c>
      <c r="B134" s="10" t="s">
        <v>362</v>
      </c>
      <c r="C134" s="10" t="s">
        <v>370</v>
      </c>
      <c r="D134" s="12" t="s">
        <v>606</v>
      </c>
      <c r="E134" s="12" t="s">
        <v>888</v>
      </c>
      <c r="F134" s="13" t="s">
        <v>129</v>
      </c>
    </row>
    <row r="135" spans="1:7" ht="17.149999999999999" customHeight="1" x14ac:dyDescent="0.25">
      <c r="A135" s="14" t="s">
        <v>274</v>
      </c>
      <c r="B135" s="14" t="s">
        <v>274</v>
      </c>
      <c r="C135" s="14" t="s">
        <v>274</v>
      </c>
      <c r="D135" s="16" t="s">
        <v>607</v>
      </c>
      <c r="E135" s="16" t="s">
        <v>889</v>
      </c>
      <c r="F135" s="17" t="s">
        <v>130</v>
      </c>
    </row>
    <row r="136" spans="1:7" ht="17.149999999999999" customHeight="1" x14ac:dyDescent="0.25">
      <c r="A136" s="14" t="s">
        <v>274</v>
      </c>
      <c r="B136" s="14" t="s">
        <v>274</v>
      </c>
      <c r="C136" s="14" t="s">
        <v>274</v>
      </c>
      <c r="D136" s="16" t="s">
        <v>371</v>
      </c>
      <c r="E136" s="16" t="s">
        <v>890</v>
      </c>
      <c r="F136" s="17" t="s">
        <v>131</v>
      </c>
    </row>
    <row r="137" spans="1:7" ht="17.149999999999999" customHeight="1" x14ac:dyDescent="0.25">
      <c r="A137" s="14" t="s">
        <v>274</v>
      </c>
      <c r="B137" s="14" t="s">
        <v>274</v>
      </c>
      <c r="C137" s="14" t="s">
        <v>274</v>
      </c>
      <c r="D137" s="16" t="s">
        <v>608</v>
      </c>
      <c r="E137" s="16" t="s">
        <v>891</v>
      </c>
      <c r="F137" s="17" t="s">
        <v>132</v>
      </c>
    </row>
    <row r="138" spans="1:7" ht="17.149999999999999" customHeight="1" x14ac:dyDescent="0.25">
      <c r="A138" s="14" t="s">
        <v>274</v>
      </c>
      <c r="B138" s="14" t="s">
        <v>274</v>
      </c>
      <c r="C138" s="14" t="s">
        <v>274</v>
      </c>
      <c r="D138" s="16" t="s">
        <v>609</v>
      </c>
      <c r="E138" s="16" t="s">
        <v>892</v>
      </c>
      <c r="F138" s="17" t="s">
        <v>133</v>
      </c>
    </row>
    <row r="139" spans="1:7" ht="17.149999999999999" customHeight="1" x14ac:dyDescent="0.25">
      <c r="A139" s="14" t="s">
        <v>274</v>
      </c>
      <c r="B139" s="14" t="s">
        <v>274</v>
      </c>
      <c r="C139" s="14" t="s">
        <v>274</v>
      </c>
      <c r="D139" s="16" t="s">
        <v>372</v>
      </c>
      <c r="E139" s="16" t="s">
        <v>893</v>
      </c>
      <c r="F139" s="17" t="s">
        <v>134</v>
      </c>
    </row>
    <row r="140" spans="1:7" ht="17.149999999999999" customHeight="1" x14ac:dyDescent="0.25">
      <c r="A140" s="14" t="s">
        <v>274</v>
      </c>
      <c r="B140" s="14" t="s">
        <v>274</v>
      </c>
      <c r="C140" s="14" t="s">
        <v>274</v>
      </c>
      <c r="D140" s="16" t="s">
        <v>610</v>
      </c>
      <c r="E140" s="16" t="s">
        <v>894</v>
      </c>
      <c r="F140" s="17" t="s">
        <v>135</v>
      </c>
    </row>
    <row r="141" spans="1:7" ht="17.149999999999999" customHeight="1" x14ac:dyDescent="0.25">
      <c r="A141" s="14" t="s">
        <v>274</v>
      </c>
      <c r="B141" s="14" t="s">
        <v>274</v>
      </c>
      <c r="C141" s="14" t="s">
        <v>274</v>
      </c>
      <c r="D141" s="16" t="s">
        <v>611</v>
      </c>
      <c r="E141" s="16" t="s">
        <v>895</v>
      </c>
      <c r="F141" s="17" t="s">
        <v>136</v>
      </c>
    </row>
    <row r="142" spans="1:7" ht="17.149999999999999" customHeight="1" x14ac:dyDescent="0.25">
      <c r="A142" s="14" t="s">
        <v>274</v>
      </c>
      <c r="B142" s="14" t="s">
        <v>274</v>
      </c>
      <c r="C142" s="28" t="s">
        <v>274</v>
      </c>
      <c r="D142" s="22" t="s">
        <v>612</v>
      </c>
      <c r="E142" s="22" t="s">
        <v>896</v>
      </c>
      <c r="F142" s="23" t="s">
        <v>137</v>
      </c>
    </row>
    <row r="143" spans="1:7" ht="17.149999999999999" customHeight="1" x14ac:dyDescent="0.25">
      <c r="A143" s="61" t="s">
        <v>274</v>
      </c>
      <c r="B143" s="14" t="s">
        <v>274</v>
      </c>
      <c r="C143" s="33" t="s">
        <v>367</v>
      </c>
      <c r="D143" s="20" t="s">
        <v>613</v>
      </c>
      <c r="E143" s="20" t="s">
        <v>897</v>
      </c>
      <c r="F143" s="21" t="s">
        <v>138</v>
      </c>
    </row>
    <row r="144" spans="1:7" ht="17.149999999999999" customHeight="1" x14ac:dyDescent="0.25">
      <c r="A144" s="61" t="s">
        <v>274</v>
      </c>
      <c r="B144" s="14" t="s">
        <v>274</v>
      </c>
      <c r="C144" s="15" t="s">
        <v>274</v>
      </c>
      <c r="D144" s="16" t="s">
        <v>614</v>
      </c>
      <c r="E144" s="16" t="s">
        <v>898</v>
      </c>
      <c r="F144" s="17" t="s">
        <v>139</v>
      </c>
    </row>
    <row r="145" spans="1:9" ht="17.149999999999999" customHeight="1" x14ac:dyDescent="0.25">
      <c r="A145" s="61" t="s">
        <v>274</v>
      </c>
      <c r="B145" s="14" t="s">
        <v>274</v>
      </c>
      <c r="C145" s="15" t="s">
        <v>274</v>
      </c>
      <c r="D145" s="16" t="s">
        <v>615</v>
      </c>
      <c r="E145" s="16" t="s">
        <v>899</v>
      </c>
      <c r="F145" s="17" t="s">
        <v>140</v>
      </c>
    </row>
    <row r="146" spans="1:9" ht="17.149999999999999" customHeight="1" x14ac:dyDescent="0.25">
      <c r="A146" s="61" t="s">
        <v>274</v>
      </c>
      <c r="B146" s="14" t="s">
        <v>274</v>
      </c>
      <c r="C146" s="15" t="s">
        <v>274</v>
      </c>
      <c r="D146" s="16" t="s">
        <v>616</v>
      </c>
      <c r="E146" s="16" t="s">
        <v>900</v>
      </c>
      <c r="F146" s="17" t="s">
        <v>141</v>
      </c>
    </row>
    <row r="147" spans="1:9" ht="17.149999999999999" customHeight="1" x14ac:dyDescent="0.25">
      <c r="A147" s="14" t="s">
        <v>274</v>
      </c>
      <c r="B147" s="14" t="s">
        <v>274</v>
      </c>
      <c r="C147" s="28" t="s">
        <v>274</v>
      </c>
      <c r="D147" s="22" t="s">
        <v>617</v>
      </c>
      <c r="E147" s="22" t="s">
        <v>901</v>
      </c>
      <c r="F147" s="23" t="s">
        <v>618</v>
      </c>
    </row>
    <row r="148" spans="1:9" ht="17.149999999999999" customHeight="1" x14ac:dyDescent="0.25">
      <c r="A148" s="62" t="s">
        <v>274</v>
      </c>
      <c r="B148" s="14" t="s">
        <v>274</v>
      </c>
      <c r="C148" s="33" t="s">
        <v>368</v>
      </c>
      <c r="D148" s="20" t="s">
        <v>619</v>
      </c>
      <c r="E148" s="20" t="s">
        <v>902</v>
      </c>
      <c r="F148" s="20" t="s">
        <v>142</v>
      </c>
    </row>
    <row r="149" spans="1:9" ht="17.149999999999999" customHeight="1" x14ac:dyDescent="0.25">
      <c r="A149" s="62" t="s">
        <v>274</v>
      </c>
      <c r="B149" s="14" t="s">
        <v>274</v>
      </c>
      <c r="C149" s="14" t="s">
        <v>274</v>
      </c>
      <c r="D149" s="16" t="s">
        <v>620</v>
      </c>
      <c r="E149" s="16" t="s">
        <v>903</v>
      </c>
      <c r="F149" s="16" t="s">
        <v>143</v>
      </c>
    </row>
    <row r="150" spans="1:9" ht="17.149999999999999" customHeight="1" x14ac:dyDescent="0.25">
      <c r="A150" s="62" t="s">
        <v>274</v>
      </c>
      <c r="B150" s="14" t="s">
        <v>274</v>
      </c>
      <c r="C150" s="14" t="s">
        <v>274</v>
      </c>
      <c r="D150" s="16" t="s">
        <v>621</v>
      </c>
      <c r="E150" s="16" t="s">
        <v>904</v>
      </c>
      <c r="F150" s="16" t="s">
        <v>144</v>
      </c>
      <c r="I150" s="63"/>
    </row>
    <row r="151" spans="1:9" ht="17.149999999999999" customHeight="1" x14ac:dyDescent="0.25">
      <c r="A151" s="62" t="s">
        <v>274</v>
      </c>
      <c r="B151" s="14" t="s">
        <v>274</v>
      </c>
      <c r="C151" s="28" t="s">
        <v>274</v>
      </c>
      <c r="D151" s="22" t="s">
        <v>622</v>
      </c>
      <c r="E151" s="22" t="s">
        <v>905</v>
      </c>
      <c r="F151" s="22" t="s">
        <v>145</v>
      </c>
    </row>
    <row r="152" spans="1:9" ht="17.149999999999999" customHeight="1" x14ac:dyDescent="0.25">
      <c r="A152" s="14" t="s">
        <v>274</v>
      </c>
      <c r="B152" s="14" t="s">
        <v>274</v>
      </c>
      <c r="C152" s="14" t="s">
        <v>623</v>
      </c>
      <c r="D152" s="20" t="s">
        <v>363</v>
      </c>
      <c r="E152" s="20" t="s">
        <v>906</v>
      </c>
      <c r="F152" s="21" t="s">
        <v>146</v>
      </c>
    </row>
    <row r="153" spans="1:9" ht="17.149999999999999" customHeight="1" x14ac:dyDescent="0.25">
      <c r="A153" s="14" t="s">
        <v>274</v>
      </c>
      <c r="B153" s="14" t="s">
        <v>274</v>
      </c>
      <c r="C153" s="14" t="s">
        <v>274</v>
      </c>
      <c r="D153" s="16" t="s">
        <v>364</v>
      </c>
      <c r="E153" s="16" t="s">
        <v>907</v>
      </c>
      <c r="F153" s="17" t="s">
        <v>147</v>
      </c>
    </row>
    <row r="154" spans="1:9" ht="17.149999999999999" customHeight="1" x14ac:dyDescent="0.25">
      <c r="A154" s="14" t="s">
        <v>274</v>
      </c>
      <c r="B154" s="14" t="s">
        <v>274</v>
      </c>
      <c r="C154" s="14" t="s">
        <v>274</v>
      </c>
      <c r="D154" s="16" t="s">
        <v>365</v>
      </c>
      <c r="E154" s="16" t="s">
        <v>908</v>
      </c>
      <c r="F154" s="17" t="s">
        <v>148</v>
      </c>
    </row>
    <row r="155" spans="1:9" ht="17.149999999999999" customHeight="1" x14ac:dyDescent="0.25">
      <c r="A155" s="14" t="s">
        <v>274</v>
      </c>
      <c r="B155" s="14" t="s">
        <v>274</v>
      </c>
      <c r="C155" s="14" t="s">
        <v>274</v>
      </c>
      <c r="D155" s="16" t="s">
        <v>366</v>
      </c>
      <c r="E155" s="16" t="s">
        <v>909</v>
      </c>
      <c r="F155" s="17" t="s">
        <v>149</v>
      </c>
    </row>
    <row r="156" spans="1:9" ht="17.149999999999999" customHeight="1" x14ac:dyDescent="0.25">
      <c r="A156" s="14" t="s">
        <v>274</v>
      </c>
      <c r="B156" s="14" t="s">
        <v>274</v>
      </c>
      <c r="C156" s="14" t="s">
        <v>274</v>
      </c>
      <c r="D156" s="22" t="s">
        <v>369</v>
      </c>
      <c r="E156" s="22" t="s">
        <v>910</v>
      </c>
      <c r="F156" s="22" t="s">
        <v>150</v>
      </c>
    </row>
    <row r="157" spans="1:9" ht="17.149999999999999" customHeight="1" x14ac:dyDescent="0.25">
      <c r="A157" s="14" t="s">
        <v>274</v>
      </c>
      <c r="B157" s="14" t="s">
        <v>274</v>
      </c>
      <c r="C157" s="34" t="s">
        <v>373</v>
      </c>
      <c r="D157" s="19" t="s">
        <v>373</v>
      </c>
      <c r="E157" s="19" t="s">
        <v>911</v>
      </c>
      <c r="F157" s="19" t="s">
        <v>151</v>
      </c>
    </row>
    <row r="158" spans="1:9" ht="17.149999999999999" customHeight="1" x14ac:dyDescent="0.25">
      <c r="A158" s="14" t="s">
        <v>274</v>
      </c>
      <c r="B158" s="14" t="s">
        <v>274</v>
      </c>
      <c r="C158" s="34" t="s">
        <v>374</v>
      </c>
      <c r="D158" s="19" t="s">
        <v>374</v>
      </c>
      <c r="E158" s="19" t="s">
        <v>912</v>
      </c>
      <c r="F158" s="49" t="s">
        <v>152</v>
      </c>
    </row>
    <row r="159" spans="1:9" ht="17.149999999999999" customHeight="1" x14ac:dyDescent="0.25">
      <c r="A159" s="14" t="s">
        <v>274</v>
      </c>
      <c r="B159" s="31" t="s">
        <v>274</v>
      </c>
      <c r="C159" s="34" t="s">
        <v>375</v>
      </c>
      <c r="D159" s="19" t="s">
        <v>375</v>
      </c>
      <c r="E159" s="19" t="s">
        <v>913</v>
      </c>
      <c r="F159" s="49" t="s">
        <v>376</v>
      </c>
    </row>
    <row r="160" spans="1:9" ht="17.149999999999999" customHeight="1" x14ac:dyDescent="0.25">
      <c r="A160" s="14" t="s">
        <v>274</v>
      </c>
      <c r="B160" s="34" t="s">
        <v>377</v>
      </c>
      <c r="C160" s="34" t="s">
        <v>624</v>
      </c>
      <c r="D160" s="20" t="s">
        <v>625</v>
      </c>
      <c r="E160" s="20" t="s">
        <v>914</v>
      </c>
      <c r="F160" s="21" t="s">
        <v>153</v>
      </c>
    </row>
    <row r="161" spans="1:7" ht="17.149999999999999" customHeight="1" x14ac:dyDescent="0.25">
      <c r="A161" s="14" t="s">
        <v>274</v>
      </c>
      <c r="B161" s="14" t="s">
        <v>274</v>
      </c>
      <c r="C161" s="14" t="s">
        <v>274</v>
      </c>
      <c r="D161" s="16" t="s">
        <v>626</v>
      </c>
      <c r="E161" s="16" t="s">
        <v>915</v>
      </c>
      <c r="F161" s="17" t="s">
        <v>154</v>
      </c>
    </row>
    <row r="162" spans="1:7" ht="17.149999999999999" customHeight="1" x14ac:dyDescent="0.25">
      <c r="A162" s="14" t="s">
        <v>274</v>
      </c>
      <c r="B162" s="14" t="s">
        <v>274</v>
      </c>
      <c r="C162" s="14" t="s">
        <v>274</v>
      </c>
      <c r="D162" s="16" t="s">
        <v>627</v>
      </c>
      <c r="E162" s="16" t="s">
        <v>916</v>
      </c>
      <c r="F162" s="17" t="s">
        <v>155</v>
      </c>
    </row>
    <row r="163" spans="1:7" ht="17.149999999999999" customHeight="1" x14ac:dyDescent="0.25">
      <c r="A163" s="14" t="s">
        <v>274</v>
      </c>
      <c r="B163" s="14" t="s">
        <v>274</v>
      </c>
      <c r="C163" s="28" t="s">
        <v>274</v>
      </c>
      <c r="D163" s="22" t="s">
        <v>628</v>
      </c>
      <c r="E163" s="22" t="s">
        <v>917</v>
      </c>
      <c r="F163" s="23" t="s">
        <v>156</v>
      </c>
    </row>
    <row r="164" spans="1:7" ht="17.149999999999999" customHeight="1" x14ac:dyDescent="0.25">
      <c r="A164" s="14" t="s">
        <v>274</v>
      </c>
      <c r="B164" s="14" t="s">
        <v>274</v>
      </c>
      <c r="C164" s="14" t="s">
        <v>629</v>
      </c>
      <c r="D164" s="20" t="s">
        <v>630</v>
      </c>
      <c r="E164" s="20" t="s">
        <v>918</v>
      </c>
      <c r="F164" s="21" t="s">
        <v>157</v>
      </c>
    </row>
    <row r="165" spans="1:7" ht="17.149999999999999" customHeight="1" x14ac:dyDescent="0.25">
      <c r="A165" s="14" t="s">
        <v>274</v>
      </c>
      <c r="B165" s="14" t="s">
        <v>274</v>
      </c>
      <c r="C165" s="14" t="s">
        <v>274</v>
      </c>
      <c r="D165" s="16" t="s">
        <v>631</v>
      </c>
      <c r="E165" s="16" t="s">
        <v>919</v>
      </c>
      <c r="F165" s="17" t="s">
        <v>158</v>
      </c>
    </row>
    <row r="166" spans="1:7" ht="17.149999999999999" customHeight="1" x14ac:dyDescent="0.25">
      <c r="A166" s="14" t="s">
        <v>274</v>
      </c>
      <c r="B166" s="14" t="s">
        <v>274</v>
      </c>
      <c r="C166" s="14" t="s">
        <v>274</v>
      </c>
      <c r="D166" s="16" t="s">
        <v>632</v>
      </c>
      <c r="E166" s="16" t="s">
        <v>920</v>
      </c>
      <c r="F166" s="17" t="s">
        <v>159</v>
      </c>
    </row>
    <row r="167" spans="1:7" ht="17.149999999999999" customHeight="1" x14ac:dyDescent="0.25">
      <c r="A167" s="14" t="s">
        <v>274</v>
      </c>
      <c r="B167" s="14" t="s">
        <v>274</v>
      </c>
      <c r="C167" s="14" t="s">
        <v>274</v>
      </c>
      <c r="D167" s="16" t="s">
        <v>633</v>
      </c>
      <c r="E167" s="16" t="s">
        <v>921</v>
      </c>
      <c r="F167" s="17" t="s">
        <v>160</v>
      </c>
    </row>
    <row r="168" spans="1:7" ht="17.149999999999999" customHeight="1" x14ac:dyDescent="0.25">
      <c r="A168" s="14" t="s">
        <v>274</v>
      </c>
      <c r="B168" s="14" t="s">
        <v>274</v>
      </c>
      <c r="C168" s="14" t="s">
        <v>274</v>
      </c>
      <c r="D168" s="16" t="s">
        <v>634</v>
      </c>
      <c r="E168" s="16" t="s">
        <v>922</v>
      </c>
      <c r="F168" s="17" t="s">
        <v>161</v>
      </c>
    </row>
    <row r="169" spans="1:7" ht="17.149999999999999" customHeight="1" x14ac:dyDescent="0.25">
      <c r="A169" s="14" t="s">
        <v>274</v>
      </c>
      <c r="B169" s="14" t="s">
        <v>274</v>
      </c>
      <c r="C169" s="14" t="s">
        <v>274</v>
      </c>
      <c r="D169" s="16" t="s">
        <v>635</v>
      </c>
      <c r="E169" s="16" t="s">
        <v>923</v>
      </c>
      <c r="F169" s="17" t="s">
        <v>162</v>
      </c>
    </row>
    <row r="170" spans="1:7" ht="17.149999999999999" customHeight="1" x14ac:dyDescent="0.25">
      <c r="A170" s="14" t="s">
        <v>274</v>
      </c>
      <c r="B170" s="14" t="s">
        <v>274</v>
      </c>
      <c r="C170" s="28" t="s">
        <v>274</v>
      </c>
      <c r="D170" s="22" t="s">
        <v>636</v>
      </c>
      <c r="E170" s="22" t="s">
        <v>924</v>
      </c>
      <c r="F170" s="23" t="s">
        <v>163</v>
      </c>
    </row>
    <row r="171" spans="1:7" s="41" customFormat="1" ht="17.149999999999999" customHeight="1" x14ac:dyDescent="0.25">
      <c r="A171" s="14" t="s">
        <v>274</v>
      </c>
      <c r="B171" s="14" t="s">
        <v>274</v>
      </c>
      <c r="C171" s="14" t="s">
        <v>637</v>
      </c>
      <c r="D171" s="20" t="s">
        <v>638</v>
      </c>
      <c r="E171" s="20" t="s">
        <v>925</v>
      </c>
      <c r="F171" s="21" t="s">
        <v>164</v>
      </c>
      <c r="G171" s="211"/>
    </row>
    <row r="172" spans="1:7" s="41" customFormat="1" ht="17.149999999999999" customHeight="1" x14ac:dyDescent="0.25">
      <c r="A172" s="14" t="s">
        <v>274</v>
      </c>
      <c r="B172" s="14" t="s">
        <v>274</v>
      </c>
      <c r="C172" s="14" t="s">
        <v>274</v>
      </c>
      <c r="D172" s="16" t="s">
        <v>639</v>
      </c>
      <c r="E172" s="16" t="s">
        <v>926</v>
      </c>
      <c r="F172" s="17" t="s">
        <v>165</v>
      </c>
      <c r="G172" s="211"/>
    </row>
    <row r="173" spans="1:7" s="41" customFormat="1" ht="17.149999999999999" customHeight="1" thickBot="1" x14ac:dyDescent="0.3">
      <c r="A173" s="38" t="s">
        <v>274</v>
      </c>
      <c r="B173" s="50" t="s">
        <v>274</v>
      </c>
      <c r="C173" s="50" t="s">
        <v>274</v>
      </c>
      <c r="D173" s="39" t="s">
        <v>640</v>
      </c>
      <c r="E173" s="39" t="s">
        <v>927</v>
      </c>
      <c r="F173" s="40" t="s">
        <v>166</v>
      </c>
      <c r="G173" s="211"/>
    </row>
    <row r="174" spans="1:7" ht="17.149999999999999" customHeight="1" x14ac:dyDescent="0.25">
      <c r="A174" s="10" t="s">
        <v>378</v>
      </c>
      <c r="B174" s="10" t="s">
        <v>379</v>
      </c>
      <c r="C174" s="10" t="s">
        <v>380</v>
      </c>
      <c r="D174" s="64" t="s">
        <v>381</v>
      </c>
      <c r="E174" s="64" t="s">
        <v>928</v>
      </c>
      <c r="F174" s="59" t="s">
        <v>167</v>
      </c>
    </row>
    <row r="175" spans="1:7" ht="17.149999999999999" customHeight="1" x14ac:dyDescent="0.25">
      <c r="A175" s="14" t="s">
        <v>274</v>
      </c>
      <c r="B175" s="14" t="s">
        <v>274</v>
      </c>
      <c r="C175" s="14" t="s">
        <v>274</v>
      </c>
      <c r="D175" s="35" t="s">
        <v>382</v>
      </c>
      <c r="E175" s="85" t="s">
        <v>929</v>
      </c>
      <c r="F175" s="36" t="s">
        <v>168</v>
      </c>
    </row>
    <row r="176" spans="1:7" ht="17.149999999999999" customHeight="1" x14ac:dyDescent="0.25">
      <c r="A176" s="14" t="s">
        <v>274</v>
      </c>
      <c r="B176" s="14" t="s">
        <v>274</v>
      </c>
      <c r="C176" s="30" t="s">
        <v>274</v>
      </c>
      <c r="D176" s="18" t="s">
        <v>383</v>
      </c>
      <c r="E176" s="18" t="s">
        <v>930</v>
      </c>
      <c r="F176" s="48" t="s">
        <v>169</v>
      </c>
    </row>
    <row r="177" spans="1:6" ht="17.149999999999999" customHeight="1" x14ac:dyDescent="0.25">
      <c r="A177" s="14" t="s">
        <v>274</v>
      </c>
      <c r="B177" s="14" t="s">
        <v>274</v>
      </c>
      <c r="C177" s="14" t="s">
        <v>384</v>
      </c>
      <c r="D177" s="55" t="s">
        <v>385</v>
      </c>
      <c r="E177" s="84" t="s">
        <v>931</v>
      </c>
      <c r="F177" s="56" t="s">
        <v>170</v>
      </c>
    </row>
    <row r="178" spans="1:6" ht="17.149999999999999" customHeight="1" x14ac:dyDescent="0.25">
      <c r="A178" s="14" t="s">
        <v>274</v>
      </c>
      <c r="B178" s="14" t="s">
        <v>274</v>
      </c>
      <c r="C178" s="28" t="s">
        <v>274</v>
      </c>
      <c r="D178" s="18" t="s">
        <v>386</v>
      </c>
      <c r="E178" s="28" t="s">
        <v>932</v>
      </c>
      <c r="F178" s="36" t="s">
        <v>171</v>
      </c>
    </row>
    <row r="179" spans="1:6" ht="17.149999999999999" customHeight="1" x14ac:dyDescent="0.25">
      <c r="A179" s="14" t="s">
        <v>274</v>
      </c>
      <c r="B179" s="65" t="s">
        <v>274</v>
      </c>
      <c r="C179" s="45" t="s">
        <v>387</v>
      </c>
      <c r="D179" s="28" t="s">
        <v>387</v>
      </c>
      <c r="E179" s="28" t="s">
        <v>933</v>
      </c>
      <c r="F179" s="66" t="s">
        <v>172</v>
      </c>
    </row>
    <row r="180" spans="1:6" ht="17.149999999999999" customHeight="1" x14ac:dyDescent="0.25">
      <c r="A180" s="14" t="s">
        <v>274</v>
      </c>
      <c r="B180" s="14" t="s">
        <v>388</v>
      </c>
      <c r="C180" s="30" t="s">
        <v>389</v>
      </c>
      <c r="D180" s="46" t="s">
        <v>389</v>
      </c>
      <c r="E180" s="46" t="s">
        <v>934</v>
      </c>
      <c r="F180" s="67" t="s">
        <v>390</v>
      </c>
    </row>
    <row r="181" spans="1:6" ht="17.149999999999999" customHeight="1" x14ac:dyDescent="0.25">
      <c r="A181" s="14" t="s">
        <v>274</v>
      </c>
      <c r="B181" s="14" t="s">
        <v>274</v>
      </c>
      <c r="C181" s="14" t="s">
        <v>391</v>
      </c>
      <c r="D181" s="20" t="s">
        <v>392</v>
      </c>
      <c r="E181" s="83" t="s">
        <v>935</v>
      </c>
      <c r="F181" s="20" t="s">
        <v>173</v>
      </c>
    </row>
    <row r="182" spans="1:6" ht="17.149999999999999" customHeight="1" x14ac:dyDescent="0.25">
      <c r="A182" s="14" t="s">
        <v>274</v>
      </c>
      <c r="B182" s="14" t="s">
        <v>274</v>
      </c>
      <c r="C182" s="14" t="s">
        <v>274</v>
      </c>
      <c r="D182" s="16" t="s">
        <v>393</v>
      </c>
      <c r="E182" s="16" t="s">
        <v>936</v>
      </c>
      <c r="F182" s="16" t="s">
        <v>174</v>
      </c>
    </row>
    <row r="183" spans="1:6" ht="17.149999999999999" customHeight="1" x14ac:dyDescent="0.25">
      <c r="A183" s="14" t="s">
        <v>274</v>
      </c>
      <c r="B183" s="14" t="s">
        <v>274</v>
      </c>
      <c r="C183" s="14" t="s">
        <v>274</v>
      </c>
      <c r="D183" s="16" t="s">
        <v>641</v>
      </c>
      <c r="E183" s="16" t="s">
        <v>937</v>
      </c>
      <c r="F183" s="16" t="s">
        <v>1233</v>
      </c>
    </row>
    <row r="184" spans="1:6" ht="17.149999999999999" customHeight="1" x14ac:dyDescent="0.25">
      <c r="A184" s="14" t="s">
        <v>274</v>
      </c>
      <c r="B184" s="14" t="s">
        <v>274</v>
      </c>
      <c r="C184" s="14" t="s">
        <v>274</v>
      </c>
      <c r="D184" s="16" t="s">
        <v>642</v>
      </c>
      <c r="E184" s="16" t="s">
        <v>938</v>
      </c>
      <c r="F184" s="17" t="s">
        <v>643</v>
      </c>
    </row>
    <row r="185" spans="1:6" ht="17.149999999999999" customHeight="1" x14ac:dyDescent="0.25">
      <c r="A185" s="14" t="s">
        <v>274</v>
      </c>
      <c r="B185" s="14" t="s">
        <v>274</v>
      </c>
      <c r="C185" s="30" t="s">
        <v>274</v>
      </c>
      <c r="D185" s="22" t="s">
        <v>394</v>
      </c>
      <c r="E185" s="24" t="s">
        <v>939</v>
      </c>
      <c r="F185" s="23" t="s">
        <v>175</v>
      </c>
    </row>
    <row r="186" spans="1:6" ht="17.149999999999999" customHeight="1" x14ac:dyDescent="0.25">
      <c r="A186" s="14" t="s">
        <v>274</v>
      </c>
      <c r="B186" s="14" t="s">
        <v>274</v>
      </c>
      <c r="C186" s="45" t="s">
        <v>395</v>
      </c>
      <c r="D186" s="46" t="s">
        <v>395</v>
      </c>
      <c r="E186" s="46" t="s">
        <v>940</v>
      </c>
      <c r="F186" s="67" t="s">
        <v>396</v>
      </c>
    </row>
    <row r="187" spans="1:6" ht="17.149999999999999" customHeight="1" x14ac:dyDescent="0.25">
      <c r="A187" s="14" t="s">
        <v>274</v>
      </c>
      <c r="B187" s="14" t="s">
        <v>274</v>
      </c>
      <c r="C187" s="26" t="s">
        <v>397</v>
      </c>
      <c r="D187" s="20" t="s">
        <v>398</v>
      </c>
      <c r="E187" s="83" t="s">
        <v>941</v>
      </c>
      <c r="F187" s="21" t="s">
        <v>399</v>
      </c>
    </row>
    <row r="188" spans="1:6" ht="17.149999999999999" customHeight="1" x14ac:dyDescent="0.25">
      <c r="A188" s="14" t="s">
        <v>274</v>
      </c>
      <c r="B188" s="14" t="s">
        <v>274</v>
      </c>
      <c r="C188" s="31" t="s">
        <v>274</v>
      </c>
      <c r="D188" s="16" t="s">
        <v>400</v>
      </c>
      <c r="E188" s="16" t="s">
        <v>942</v>
      </c>
      <c r="F188" s="16" t="s">
        <v>176</v>
      </c>
    </row>
    <row r="189" spans="1:6" ht="17.149999999999999" customHeight="1" x14ac:dyDescent="0.25">
      <c r="A189" s="14" t="s">
        <v>274</v>
      </c>
      <c r="B189" s="14" t="s">
        <v>274</v>
      </c>
      <c r="C189" s="31" t="s">
        <v>274</v>
      </c>
      <c r="D189" s="16" t="s">
        <v>401</v>
      </c>
      <c r="E189" s="16" t="s">
        <v>943</v>
      </c>
      <c r="F189" s="16" t="s">
        <v>177</v>
      </c>
    </row>
    <row r="190" spans="1:6" ht="17.149999999999999" customHeight="1" x14ac:dyDescent="0.25">
      <c r="A190" s="14" t="s">
        <v>274</v>
      </c>
      <c r="B190" s="28" t="s">
        <v>274</v>
      </c>
      <c r="C190" s="68" t="s">
        <v>274</v>
      </c>
      <c r="D190" s="22" t="s">
        <v>402</v>
      </c>
      <c r="E190" s="22" t="s">
        <v>944</v>
      </c>
      <c r="F190" s="23" t="s">
        <v>403</v>
      </c>
    </row>
    <row r="191" spans="1:6" ht="17.149999999999999" customHeight="1" x14ac:dyDescent="0.25">
      <c r="A191" s="14" t="s">
        <v>274</v>
      </c>
      <c r="B191" s="14" t="s">
        <v>404</v>
      </c>
      <c r="C191" s="14" t="s">
        <v>405</v>
      </c>
      <c r="D191" s="20" t="s">
        <v>644</v>
      </c>
      <c r="E191" s="83" t="s">
        <v>945</v>
      </c>
      <c r="F191" s="21" t="s">
        <v>178</v>
      </c>
    </row>
    <row r="192" spans="1:6" ht="17.149999999999999" customHeight="1" x14ac:dyDescent="0.25">
      <c r="A192" s="14" t="s">
        <v>274</v>
      </c>
      <c r="B192" s="14" t="s">
        <v>274</v>
      </c>
      <c r="C192" s="62" t="s">
        <v>274</v>
      </c>
      <c r="D192" s="16" t="s">
        <v>645</v>
      </c>
      <c r="E192" s="16" t="s">
        <v>946</v>
      </c>
      <c r="F192" s="17" t="s">
        <v>646</v>
      </c>
    </row>
    <row r="193" spans="1:6" ht="17.149999999999999" customHeight="1" x14ac:dyDescent="0.25">
      <c r="A193" s="14" t="s">
        <v>274</v>
      </c>
      <c r="B193" s="14" t="s">
        <v>274</v>
      </c>
      <c r="C193" s="31" t="s">
        <v>274</v>
      </c>
      <c r="D193" s="35" t="s">
        <v>410</v>
      </c>
      <c r="E193" s="35" t="s">
        <v>947</v>
      </c>
      <c r="F193" s="17" t="s">
        <v>647</v>
      </c>
    </row>
    <row r="194" spans="1:6" ht="17.149999999999999" customHeight="1" x14ac:dyDescent="0.25">
      <c r="A194" s="14" t="s">
        <v>274</v>
      </c>
      <c r="B194" s="14" t="s">
        <v>274</v>
      </c>
      <c r="C194" s="14" t="s">
        <v>274</v>
      </c>
      <c r="D194" s="35" t="s">
        <v>411</v>
      </c>
      <c r="E194" s="35" t="s">
        <v>948</v>
      </c>
      <c r="F194" s="36" t="s">
        <v>412</v>
      </c>
    </row>
    <row r="195" spans="1:6" ht="17.149999999999999" customHeight="1" x14ac:dyDescent="0.25">
      <c r="A195" s="14" t="s">
        <v>274</v>
      </c>
      <c r="B195" s="14" t="s">
        <v>274</v>
      </c>
      <c r="C195" s="14" t="s">
        <v>274</v>
      </c>
      <c r="D195" s="16" t="s">
        <v>406</v>
      </c>
      <c r="E195" s="16" t="s">
        <v>949</v>
      </c>
      <c r="F195" s="17" t="s">
        <v>407</v>
      </c>
    </row>
    <row r="196" spans="1:6" ht="17.149999999999999" customHeight="1" x14ac:dyDescent="0.25">
      <c r="A196" s="14" t="s">
        <v>274</v>
      </c>
      <c r="B196" s="14" t="s">
        <v>274</v>
      </c>
      <c r="C196" s="14" t="s">
        <v>274</v>
      </c>
      <c r="D196" s="35" t="s">
        <v>408</v>
      </c>
      <c r="E196" s="35" t="s">
        <v>950</v>
      </c>
      <c r="F196" s="36" t="s">
        <v>409</v>
      </c>
    </row>
    <row r="197" spans="1:6" ht="17.149999999999999" customHeight="1" x14ac:dyDescent="0.25">
      <c r="A197" s="14" t="s">
        <v>274</v>
      </c>
      <c r="B197" s="14" t="s">
        <v>274</v>
      </c>
      <c r="C197" s="28" t="s">
        <v>274</v>
      </c>
      <c r="D197" s="16" t="s">
        <v>648</v>
      </c>
      <c r="E197" s="22" t="s">
        <v>951</v>
      </c>
      <c r="F197" s="17" t="s">
        <v>1277</v>
      </c>
    </row>
    <row r="198" spans="1:6" ht="17.149999999999999" customHeight="1" x14ac:dyDescent="0.25">
      <c r="A198" s="14" t="s">
        <v>274</v>
      </c>
      <c r="B198" s="14" t="s">
        <v>274</v>
      </c>
      <c r="C198" s="14" t="s">
        <v>413</v>
      </c>
      <c r="D198" s="55" t="s">
        <v>649</v>
      </c>
      <c r="E198" s="84" t="s">
        <v>952</v>
      </c>
      <c r="F198" s="56" t="s">
        <v>650</v>
      </c>
    </row>
    <row r="199" spans="1:6" ht="17.149999999999999" customHeight="1" x14ac:dyDescent="0.25">
      <c r="A199" s="14" t="s">
        <v>274</v>
      </c>
      <c r="B199" s="14" t="s">
        <v>274</v>
      </c>
      <c r="C199" s="14" t="s">
        <v>274</v>
      </c>
      <c r="D199" s="16" t="s">
        <v>651</v>
      </c>
      <c r="E199" s="16" t="s">
        <v>953</v>
      </c>
      <c r="F199" s="16" t="s">
        <v>1236</v>
      </c>
    </row>
    <row r="200" spans="1:6" ht="17.149999999999999" customHeight="1" x14ac:dyDescent="0.25">
      <c r="A200" s="14" t="s">
        <v>274</v>
      </c>
      <c r="B200" s="14" t="s">
        <v>274</v>
      </c>
      <c r="C200" s="14" t="s">
        <v>274</v>
      </c>
      <c r="D200" s="16" t="s">
        <v>652</v>
      </c>
      <c r="E200" s="16" t="s">
        <v>954</v>
      </c>
      <c r="F200" s="17" t="s">
        <v>653</v>
      </c>
    </row>
    <row r="201" spans="1:6" ht="17.149999999999999" customHeight="1" x14ac:dyDescent="0.25">
      <c r="A201" s="14" t="s">
        <v>274</v>
      </c>
      <c r="B201" s="14" t="s">
        <v>274</v>
      </c>
      <c r="C201" s="14" t="s">
        <v>274</v>
      </c>
      <c r="D201" s="16" t="s">
        <v>654</v>
      </c>
      <c r="E201" s="81" t="s">
        <v>955</v>
      </c>
      <c r="F201" s="17" t="s">
        <v>655</v>
      </c>
    </row>
    <row r="202" spans="1:6" ht="17.149999999999999" customHeight="1" x14ac:dyDescent="0.25">
      <c r="A202" s="14"/>
      <c r="B202" s="14"/>
      <c r="C202" s="14"/>
      <c r="D202" s="81" t="s">
        <v>656</v>
      </c>
      <c r="E202" s="81" t="s">
        <v>956</v>
      </c>
      <c r="F202" s="82" t="s">
        <v>180</v>
      </c>
    </row>
    <row r="203" spans="1:6" ht="17.149999999999999" customHeight="1" x14ac:dyDescent="0.25">
      <c r="A203" s="14"/>
      <c r="B203" s="14"/>
      <c r="C203" s="14"/>
      <c r="D203" s="81" t="s">
        <v>1278</v>
      </c>
      <c r="E203" s="16" t="s">
        <v>757</v>
      </c>
      <c r="F203" s="82" t="s">
        <v>1279</v>
      </c>
    </row>
    <row r="204" spans="1:6" ht="17.149999999999999" customHeight="1" x14ac:dyDescent="0.25">
      <c r="A204" s="14" t="s">
        <v>274</v>
      </c>
      <c r="B204" s="14" t="s">
        <v>274</v>
      </c>
      <c r="C204" s="28" t="s">
        <v>274</v>
      </c>
      <c r="D204" s="22" t="s">
        <v>1280</v>
      </c>
      <c r="E204" s="24" t="s">
        <v>758</v>
      </c>
      <c r="F204" s="23" t="s">
        <v>1281</v>
      </c>
    </row>
    <row r="205" spans="1:6" ht="17.149999999999999" customHeight="1" x14ac:dyDescent="0.25">
      <c r="A205" s="14" t="s">
        <v>274</v>
      </c>
      <c r="B205" s="14" t="s">
        <v>274</v>
      </c>
      <c r="C205" s="14" t="s">
        <v>657</v>
      </c>
      <c r="D205" s="20" t="s">
        <v>1282</v>
      </c>
      <c r="E205" s="83" t="s">
        <v>759</v>
      </c>
      <c r="F205" s="20" t="s">
        <v>1283</v>
      </c>
    </row>
    <row r="206" spans="1:6" ht="17.149999999999999" customHeight="1" x14ac:dyDescent="0.25">
      <c r="A206" s="14"/>
      <c r="B206" s="14"/>
      <c r="C206" s="14"/>
      <c r="D206" s="27" t="s">
        <v>1284</v>
      </c>
      <c r="E206" s="83" t="s">
        <v>760</v>
      </c>
      <c r="F206" s="27" t="s">
        <v>1285</v>
      </c>
    </row>
    <row r="207" spans="1:6" ht="17.149999999999999" customHeight="1" x14ac:dyDescent="0.25">
      <c r="A207" s="14" t="s">
        <v>274</v>
      </c>
      <c r="B207" s="14" t="s">
        <v>274</v>
      </c>
      <c r="C207" s="28" t="s">
        <v>274</v>
      </c>
      <c r="D207" s="22" t="s">
        <v>1286</v>
      </c>
      <c r="E207" s="24" t="s">
        <v>761</v>
      </c>
      <c r="F207" s="22" t="s">
        <v>1287</v>
      </c>
    </row>
    <row r="208" spans="1:6" ht="17.149999999999999" customHeight="1" x14ac:dyDescent="0.25">
      <c r="A208" s="61" t="s">
        <v>274</v>
      </c>
      <c r="B208" s="30" t="s">
        <v>274</v>
      </c>
      <c r="C208" s="30" t="s">
        <v>414</v>
      </c>
      <c r="D208" s="32" t="s">
        <v>414</v>
      </c>
      <c r="E208" s="32" t="s">
        <v>957</v>
      </c>
      <c r="F208" s="69" t="s">
        <v>658</v>
      </c>
    </row>
    <row r="209" spans="1:7" s="41" customFormat="1" ht="17.149999999999999" customHeight="1" x14ac:dyDescent="0.25">
      <c r="A209" s="15" t="s">
        <v>274</v>
      </c>
      <c r="B209" s="15" t="s">
        <v>415</v>
      </c>
      <c r="C209" s="15" t="s">
        <v>416</v>
      </c>
      <c r="D209" s="20" t="s">
        <v>417</v>
      </c>
      <c r="E209" s="83" t="s">
        <v>958</v>
      </c>
      <c r="F209" s="20" t="s">
        <v>1288</v>
      </c>
      <c r="G209" s="211"/>
    </row>
    <row r="210" spans="1:7" s="41" customFormat="1" ht="17.149999999999999" customHeight="1" x14ac:dyDescent="0.25">
      <c r="A210" s="15" t="s">
        <v>274</v>
      </c>
      <c r="B210" s="15" t="s">
        <v>274</v>
      </c>
      <c r="C210" s="24" t="s">
        <v>274</v>
      </c>
      <c r="D210" s="22" t="s">
        <v>418</v>
      </c>
      <c r="E210" s="24" t="s">
        <v>959</v>
      </c>
      <c r="F210" s="22" t="s">
        <v>1289</v>
      </c>
      <c r="G210" s="211"/>
    </row>
    <row r="211" spans="1:7" s="41" customFormat="1" ht="17.149999999999999" customHeight="1" x14ac:dyDescent="0.25">
      <c r="A211" s="14" t="s">
        <v>274</v>
      </c>
      <c r="B211" s="14" t="s">
        <v>274</v>
      </c>
      <c r="C211" s="14" t="s">
        <v>419</v>
      </c>
      <c r="D211" s="20" t="s">
        <v>420</v>
      </c>
      <c r="E211" s="83" t="s">
        <v>960</v>
      </c>
      <c r="F211" s="70" t="s">
        <v>1241</v>
      </c>
      <c r="G211" s="211"/>
    </row>
    <row r="212" spans="1:7" s="41" customFormat="1" ht="17.149999999999999" customHeight="1" x14ac:dyDescent="0.25">
      <c r="A212" s="26" t="s">
        <v>274</v>
      </c>
      <c r="B212" s="14" t="s">
        <v>274</v>
      </c>
      <c r="C212" s="14" t="s">
        <v>274</v>
      </c>
      <c r="D212" s="16" t="s">
        <v>421</v>
      </c>
      <c r="E212" s="16" t="s">
        <v>961</v>
      </c>
      <c r="F212" s="71" t="s">
        <v>1290</v>
      </c>
      <c r="G212" s="211"/>
    </row>
    <row r="213" spans="1:7" ht="17.149999999999999" customHeight="1" x14ac:dyDescent="0.25">
      <c r="A213" s="26" t="s">
        <v>274</v>
      </c>
      <c r="B213" s="14" t="s">
        <v>274</v>
      </c>
      <c r="C213" s="14" t="s">
        <v>274</v>
      </c>
      <c r="D213" s="16" t="s">
        <v>659</v>
      </c>
      <c r="E213" s="16" t="s">
        <v>962</v>
      </c>
      <c r="F213" s="71" t="s">
        <v>1291</v>
      </c>
    </row>
    <row r="214" spans="1:7" ht="17.149999999999999" customHeight="1" x14ac:dyDescent="0.25">
      <c r="A214" s="14" t="s">
        <v>274</v>
      </c>
      <c r="B214" s="14" t="s">
        <v>274</v>
      </c>
      <c r="C214" s="65" t="s">
        <v>274</v>
      </c>
      <c r="D214" s="18" t="s">
        <v>422</v>
      </c>
      <c r="E214" s="18" t="s">
        <v>963</v>
      </c>
      <c r="F214" s="72" t="s">
        <v>1292</v>
      </c>
    </row>
    <row r="215" spans="1:7" ht="17.149999999999999" customHeight="1" x14ac:dyDescent="0.25">
      <c r="A215" s="15" t="s">
        <v>274</v>
      </c>
      <c r="B215" s="15" t="s">
        <v>274</v>
      </c>
      <c r="C215" s="15" t="s">
        <v>549</v>
      </c>
      <c r="D215" s="20" t="s">
        <v>423</v>
      </c>
      <c r="E215" s="83" t="s">
        <v>964</v>
      </c>
      <c r="F215" s="20" t="s">
        <v>1293</v>
      </c>
    </row>
    <row r="216" spans="1:7" ht="17.149999999999999" customHeight="1" x14ac:dyDescent="0.25">
      <c r="A216" s="15" t="s">
        <v>274</v>
      </c>
      <c r="B216" s="15" t="s">
        <v>274</v>
      </c>
      <c r="C216" s="15" t="s">
        <v>274</v>
      </c>
      <c r="D216" s="35" t="s">
        <v>424</v>
      </c>
      <c r="E216" s="35" t="s">
        <v>965</v>
      </c>
      <c r="F216" s="35" t="s">
        <v>1294</v>
      </c>
    </row>
    <row r="217" spans="1:7" ht="17.149999999999999" customHeight="1" thickBot="1" x14ac:dyDescent="0.3">
      <c r="A217" s="38" t="s">
        <v>274</v>
      </c>
      <c r="B217" s="51" t="s">
        <v>274</v>
      </c>
      <c r="C217" s="51" t="s">
        <v>274</v>
      </c>
      <c r="D217" s="73" t="s">
        <v>425</v>
      </c>
      <c r="E217" s="73" t="s">
        <v>966</v>
      </c>
      <c r="F217" s="73" t="s">
        <v>1253</v>
      </c>
    </row>
    <row r="218" spans="1:7" ht="17.149999999999999" customHeight="1" x14ac:dyDescent="0.25">
      <c r="A218" s="10" t="s">
        <v>426</v>
      </c>
      <c r="B218" s="53" t="s">
        <v>427</v>
      </c>
      <c r="C218" s="53" t="s">
        <v>428</v>
      </c>
      <c r="D218" s="12" t="s">
        <v>429</v>
      </c>
      <c r="E218" s="12" t="s">
        <v>967</v>
      </c>
      <c r="F218" s="13" t="s">
        <v>181</v>
      </c>
    </row>
    <row r="219" spans="1:7" ht="17.149999999999999" customHeight="1" x14ac:dyDescent="0.25">
      <c r="A219" s="14" t="s">
        <v>274</v>
      </c>
      <c r="B219" s="15" t="s">
        <v>274</v>
      </c>
      <c r="C219" s="15" t="s">
        <v>274</v>
      </c>
      <c r="D219" s="35" t="s">
        <v>430</v>
      </c>
      <c r="E219" s="35" t="s">
        <v>968</v>
      </c>
      <c r="F219" s="36" t="s">
        <v>182</v>
      </c>
    </row>
    <row r="220" spans="1:7" ht="17.149999999999999" customHeight="1" x14ac:dyDescent="0.25">
      <c r="A220" s="14" t="s">
        <v>274</v>
      </c>
      <c r="B220" s="15" t="s">
        <v>274</v>
      </c>
      <c r="C220" s="15" t="s">
        <v>274</v>
      </c>
      <c r="D220" s="18" t="s">
        <v>660</v>
      </c>
      <c r="E220" s="18" t="s">
        <v>969</v>
      </c>
      <c r="F220" s="48" t="s">
        <v>1295</v>
      </c>
    </row>
    <row r="221" spans="1:7" ht="17.149999999999999" customHeight="1" x14ac:dyDescent="0.25">
      <c r="A221" s="14" t="s">
        <v>274</v>
      </c>
      <c r="B221" s="15" t="s">
        <v>274</v>
      </c>
      <c r="C221" s="33" t="s">
        <v>431</v>
      </c>
      <c r="D221" s="20" t="s">
        <v>432</v>
      </c>
      <c r="E221" s="83" t="s">
        <v>970</v>
      </c>
      <c r="F221" s="21" t="s">
        <v>183</v>
      </c>
    </row>
    <row r="222" spans="1:7" ht="17.149999999999999" customHeight="1" x14ac:dyDescent="0.25">
      <c r="A222" s="14" t="s">
        <v>274</v>
      </c>
      <c r="B222" s="15" t="s">
        <v>274</v>
      </c>
      <c r="C222" s="15" t="s">
        <v>274</v>
      </c>
      <c r="D222" s="16" t="s">
        <v>433</v>
      </c>
      <c r="E222" s="16" t="s">
        <v>971</v>
      </c>
      <c r="F222" s="17" t="s">
        <v>184</v>
      </c>
    </row>
    <row r="223" spans="1:7" ht="17.149999999999999" customHeight="1" x14ac:dyDescent="0.25">
      <c r="A223" s="14" t="s">
        <v>274</v>
      </c>
      <c r="B223" s="15" t="s">
        <v>274</v>
      </c>
      <c r="C223" s="15" t="s">
        <v>274</v>
      </c>
      <c r="D223" s="16" t="s">
        <v>434</v>
      </c>
      <c r="E223" s="16" t="s">
        <v>972</v>
      </c>
      <c r="F223" s="17" t="s">
        <v>185</v>
      </c>
    </row>
    <row r="224" spans="1:7" ht="17.149999999999999" customHeight="1" x14ac:dyDescent="0.25">
      <c r="A224" s="26" t="s">
        <v>274</v>
      </c>
      <c r="B224" s="15" t="s">
        <v>274</v>
      </c>
      <c r="C224" s="15" t="s">
        <v>274</v>
      </c>
      <c r="D224" s="18" t="s">
        <v>435</v>
      </c>
      <c r="E224" s="18" t="s">
        <v>973</v>
      </c>
      <c r="F224" s="48" t="s">
        <v>186</v>
      </c>
    </row>
    <row r="225" spans="1:7" ht="17.149999999999999" customHeight="1" x14ac:dyDescent="0.25">
      <c r="A225" s="14" t="s">
        <v>274</v>
      </c>
      <c r="B225" s="27" t="s">
        <v>274</v>
      </c>
      <c r="C225" s="19" t="s">
        <v>436</v>
      </c>
      <c r="D225" s="20" t="s">
        <v>437</v>
      </c>
      <c r="E225" s="83" t="s">
        <v>974</v>
      </c>
      <c r="F225" s="21" t="s">
        <v>438</v>
      </c>
    </row>
    <row r="226" spans="1:7" ht="17.149999999999999" customHeight="1" x14ac:dyDescent="0.25">
      <c r="A226" s="14" t="s">
        <v>274</v>
      </c>
      <c r="B226" s="27" t="s">
        <v>274</v>
      </c>
      <c r="C226" s="27" t="s">
        <v>274</v>
      </c>
      <c r="D226" s="16" t="s">
        <v>439</v>
      </c>
      <c r="E226" s="16" t="s">
        <v>975</v>
      </c>
      <c r="F226" s="17" t="s">
        <v>440</v>
      </c>
    </row>
    <row r="227" spans="1:7" ht="17.149999999999999" customHeight="1" x14ac:dyDescent="0.25">
      <c r="A227" s="14" t="s">
        <v>274</v>
      </c>
      <c r="B227" s="27" t="s">
        <v>274</v>
      </c>
      <c r="C227" s="27" t="s">
        <v>274</v>
      </c>
      <c r="D227" s="16" t="s">
        <v>441</v>
      </c>
      <c r="E227" s="16" t="s">
        <v>976</v>
      </c>
      <c r="F227" s="17" t="s">
        <v>442</v>
      </c>
    </row>
    <row r="228" spans="1:7" ht="17.149999999999999" customHeight="1" x14ac:dyDescent="0.25">
      <c r="A228" s="14" t="s">
        <v>274</v>
      </c>
      <c r="B228" s="15" t="s">
        <v>274</v>
      </c>
      <c r="C228" s="15" t="s">
        <v>274</v>
      </c>
      <c r="D228" s="35" t="s">
        <v>443</v>
      </c>
      <c r="E228" s="35" t="s">
        <v>977</v>
      </c>
      <c r="F228" s="36" t="s">
        <v>444</v>
      </c>
    </row>
    <row r="229" spans="1:7" ht="17.149999999999999" customHeight="1" x14ac:dyDescent="0.25">
      <c r="A229" s="14" t="s">
        <v>274</v>
      </c>
      <c r="B229" s="15" t="s">
        <v>274</v>
      </c>
      <c r="C229" s="15" t="s">
        <v>274</v>
      </c>
      <c r="D229" s="35" t="s">
        <v>445</v>
      </c>
      <c r="E229" s="35" t="s">
        <v>978</v>
      </c>
      <c r="F229" s="36" t="s">
        <v>446</v>
      </c>
    </row>
    <row r="230" spans="1:7" ht="17.149999999999999" customHeight="1" x14ac:dyDescent="0.25">
      <c r="A230" s="14" t="s">
        <v>274</v>
      </c>
      <c r="B230" s="15" t="s">
        <v>274</v>
      </c>
      <c r="C230" s="15" t="s">
        <v>274</v>
      </c>
      <c r="D230" s="35" t="s">
        <v>447</v>
      </c>
      <c r="E230" s="35" t="s">
        <v>979</v>
      </c>
      <c r="F230" s="36" t="s">
        <v>187</v>
      </c>
    </row>
    <row r="231" spans="1:7" s="41" customFormat="1" ht="17.149999999999999" customHeight="1" x14ac:dyDescent="0.25">
      <c r="A231" s="14" t="s">
        <v>274</v>
      </c>
      <c r="B231" s="15" t="s">
        <v>274</v>
      </c>
      <c r="C231" s="15" t="s">
        <v>274</v>
      </c>
      <c r="D231" s="35" t="s">
        <v>448</v>
      </c>
      <c r="E231" s="35" t="s">
        <v>980</v>
      </c>
      <c r="F231" s="36" t="s">
        <v>1296</v>
      </c>
      <c r="G231" s="211"/>
    </row>
    <row r="232" spans="1:7" s="41" customFormat="1" ht="17.149999999999999" customHeight="1" x14ac:dyDescent="0.25">
      <c r="A232" s="14" t="s">
        <v>274</v>
      </c>
      <c r="B232" s="15" t="s">
        <v>274</v>
      </c>
      <c r="C232" s="15" t="s">
        <v>274</v>
      </c>
      <c r="D232" s="16" t="s">
        <v>459</v>
      </c>
      <c r="E232" s="16" t="s">
        <v>981</v>
      </c>
      <c r="F232" s="17" t="s">
        <v>661</v>
      </c>
      <c r="G232" s="211"/>
    </row>
    <row r="233" spans="1:7" s="41" customFormat="1" ht="17.149999999999999" customHeight="1" x14ac:dyDescent="0.25">
      <c r="A233" s="14" t="s">
        <v>274</v>
      </c>
      <c r="B233" s="15" t="s">
        <v>274</v>
      </c>
      <c r="C233" s="15" t="s">
        <v>274</v>
      </c>
      <c r="D233" s="22" t="s">
        <v>449</v>
      </c>
      <c r="E233" s="22" t="s">
        <v>982</v>
      </c>
      <c r="F233" s="23" t="s">
        <v>450</v>
      </c>
      <c r="G233" s="211"/>
    </row>
    <row r="234" spans="1:7" ht="17.149999999999999" customHeight="1" x14ac:dyDescent="0.25">
      <c r="A234" s="14" t="s">
        <v>274</v>
      </c>
      <c r="B234" s="15" t="s">
        <v>274</v>
      </c>
      <c r="C234" s="33" t="s">
        <v>451</v>
      </c>
      <c r="D234" s="55" t="s">
        <v>452</v>
      </c>
      <c r="E234" s="84" t="s">
        <v>983</v>
      </c>
      <c r="F234" s="56" t="s">
        <v>453</v>
      </c>
    </row>
    <row r="235" spans="1:7" ht="17.149999999999999" customHeight="1" x14ac:dyDescent="0.25">
      <c r="A235" s="14" t="s">
        <v>274</v>
      </c>
      <c r="B235" s="15" t="s">
        <v>274</v>
      </c>
      <c r="C235" s="15" t="s">
        <v>274</v>
      </c>
      <c r="D235" s="18" t="s">
        <v>454</v>
      </c>
      <c r="E235" s="18" t="s">
        <v>984</v>
      </c>
      <c r="F235" s="48" t="s">
        <v>455</v>
      </c>
    </row>
    <row r="236" spans="1:7" ht="17.149999999999999" customHeight="1" x14ac:dyDescent="0.25">
      <c r="A236" s="14" t="s">
        <v>274</v>
      </c>
      <c r="B236" s="28" t="s">
        <v>274</v>
      </c>
      <c r="C236" s="33" t="s">
        <v>456</v>
      </c>
      <c r="D236" s="33" t="s">
        <v>456</v>
      </c>
      <c r="E236" s="32" t="s">
        <v>985</v>
      </c>
      <c r="F236" s="74" t="s">
        <v>188</v>
      </c>
    </row>
    <row r="237" spans="1:7" ht="17.149999999999999" customHeight="1" x14ac:dyDescent="0.25">
      <c r="A237" s="14" t="s">
        <v>274</v>
      </c>
      <c r="B237" s="14" t="s">
        <v>457</v>
      </c>
      <c r="C237" s="33" t="s">
        <v>458</v>
      </c>
      <c r="D237" s="20" t="s">
        <v>460</v>
      </c>
      <c r="E237" s="83" t="s">
        <v>986</v>
      </c>
      <c r="F237" s="21" t="s">
        <v>461</v>
      </c>
    </row>
    <row r="238" spans="1:7" ht="17.149999999999999" customHeight="1" x14ac:dyDescent="0.25">
      <c r="A238" s="14" t="s">
        <v>274</v>
      </c>
      <c r="B238" s="14" t="s">
        <v>274</v>
      </c>
      <c r="C238" s="28" t="s">
        <v>274</v>
      </c>
      <c r="D238" s="22" t="s">
        <v>662</v>
      </c>
      <c r="E238" s="22" t="s">
        <v>987</v>
      </c>
      <c r="F238" s="22" t="s">
        <v>1297</v>
      </c>
    </row>
    <row r="239" spans="1:7" ht="17.149999999999999" customHeight="1" thickBot="1" x14ac:dyDescent="0.3">
      <c r="A239" s="37" t="s">
        <v>274</v>
      </c>
      <c r="B239" s="38" t="s">
        <v>274</v>
      </c>
      <c r="C239" s="38" t="s">
        <v>462</v>
      </c>
      <c r="D239" s="38" t="s">
        <v>462</v>
      </c>
      <c r="E239" s="38" t="s">
        <v>988</v>
      </c>
      <c r="F239" s="75" t="s">
        <v>463</v>
      </c>
    </row>
    <row r="240" spans="1:7" ht="17.149999999999999" customHeight="1" x14ac:dyDescent="0.25">
      <c r="A240" s="11" t="s">
        <v>464</v>
      </c>
      <c r="B240" s="11" t="s">
        <v>465</v>
      </c>
      <c r="C240" s="76" t="s">
        <v>466</v>
      </c>
      <c r="D240" s="76" t="s">
        <v>467</v>
      </c>
      <c r="E240" s="76" t="s">
        <v>989</v>
      </c>
      <c r="F240" s="76" t="s">
        <v>190</v>
      </c>
    </row>
    <row r="241" spans="1:6" ht="17.149999999999999" customHeight="1" x14ac:dyDescent="0.25">
      <c r="A241" s="14" t="s">
        <v>274</v>
      </c>
      <c r="B241" s="15" t="s">
        <v>274</v>
      </c>
      <c r="C241" s="19" t="s">
        <v>468</v>
      </c>
      <c r="D241" s="20" t="s">
        <v>469</v>
      </c>
      <c r="E241" s="83" t="s">
        <v>990</v>
      </c>
      <c r="F241" s="20" t="s">
        <v>191</v>
      </c>
    </row>
    <row r="242" spans="1:6" ht="17.149999999999999" customHeight="1" x14ac:dyDescent="0.25">
      <c r="A242" s="14" t="s">
        <v>274</v>
      </c>
      <c r="B242" s="15" t="s">
        <v>274</v>
      </c>
      <c r="C242" s="77" t="s">
        <v>274</v>
      </c>
      <c r="D242" s="22" t="s">
        <v>470</v>
      </c>
      <c r="E242" s="22" t="s">
        <v>991</v>
      </c>
      <c r="F242" s="22" t="s">
        <v>192</v>
      </c>
    </row>
    <row r="243" spans="1:6" ht="17.149999999999999" customHeight="1" x14ac:dyDescent="0.25">
      <c r="A243" s="14" t="s">
        <v>274</v>
      </c>
      <c r="B243" s="15" t="s">
        <v>274</v>
      </c>
      <c r="C243" s="32" t="s">
        <v>471</v>
      </c>
      <c r="D243" s="46" t="s">
        <v>471</v>
      </c>
      <c r="E243" s="24" t="s">
        <v>992</v>
      </c>
      <c r="F243" s="46" t="s">
        <v>1298</v>
      </c>
    </row>
    <row r="244" spans="1:6" ht="17.149999999999999" customHeight="1" x14ac:dyDescent="0.25">
      <c r="A244" s="14" t="s">
        <v>274</v>
      </c>
      <c r="B244" s="15" t="s">
        <v>274</v>
      </c>
      <c r="C244" s="27" t="s">
        <v>663</v>
      </c>
      <c r="D244" s="33" t="s">
        <v>663</v>
      </c>
      <c r="E244" s="32" t="s">
        <v>993</v>
      </c>
      <c r="F244" s="74" t="s">
        <v>472</v>
      </c>
    </row>
    <row r="245" spans="1:6" ht="17.149999999999999" customHeight="1" x14ac:dyDescent="0.25">
      <c r="A245" s="14" t="s">
        <v>274</v>
      </c>
      <c r="B245" s="27" t="s">
        <v>274</v>
      </c>
      <c r="C245" s="19" t="s">
        <v>473</v>
      </c>
      <c r="D245" s="20" t="s">
        <v>474</v>
      </c>
      <c r="E245" s="83" t="s">
        <v>994</v>
      </c>
      <c r="F245" s="21" t="s">
        <v>475</v>
      </c>
    </row>
    <row r="246" spans="1:6" ht="17.149999999999999" customHeight="1" x14ac:dyDescent="0.25">
      <c r="A246" s="14" t="s">
        <v>274</v>
      </c>
      <c r="B246" s="27" t="s">
        <v>274</v>
      </c>
      <c r="C246" s="29" t="s">
        <v>274</v>
      </c>
      <c r="D246" s="22" t="s">
        <v>476</v>
      </c>
      <c r="E246" s="22" t="s">
        <v>995</v>
      </c>
      <c r="F246" s="23" t="s">
        <v>193</v>
      </c>
    </row>
    <row r="247" spans="1:6" ht="17.149999999999999" customHeight="1" x14ac:dyDescent="0.25">
      <c r="A247" s="14" t="s">
        <v>274</v>
      </c>
      <c r="B247" s="33" t="s">
        <v>477</v>
      </c>
      <c r="C247" s="33" t="s">
        <v>478</v>
      </c>
      <c r="D247" s="33" t="s">
        <v>478</v>
      </c>
      <c r="E247" s="15" t="s">
        <v>996</v>
      </c>
      <c r="F247" s="74" t="s">
        <v>479</v>
      </c>
    </row>
    <row r="248" spans="1:6" ht="17.149999999999999" customHeight="1" x14ac:dyDescent="0.25">
      <c r="A248" s="26" t="s">
        <v>274</v>
      </c>
      <c r="B248" s="15" t="s">
        <v>274</v>
      </c>
      <c r="C248" s="19" t="s">
        <v>480</v>
      </c>
      <c r="D248" s="20" t="s">
        <v>481</v>
      </c>
      <c r="E248" s="83" t="s">
        <v>997</v>
      </c>
      <c r="F248" s="21" t="s">
        <v>482</v>
      </c>
    </row>
    <row r="249" spans="1:6" ht="17.149999999999999" customHeight="1" x14ac:dyDescent="0.25">
      <c r="A249" s="26" t="s">
        <v>274</v>
      </c>
      <c r="B249" s="15" t="s">
        <v>274</v>
      </c>
      <c r="C249" s="27" t="s">
        <v>274</v>
      </c>
      <c r="D249" s="35" t="s">
        <v>483</v>
      </c>
      <c r="E249" s="35" t="s">
        <v>998</v>
      </c>
      <c r="F249" s="36" t="s">
        <v>194</v>
      </c>
    </row>
    <row r="250" spans="1:6" ht="17.149999999999999" customHeight="1" x14ac:dyDescent="0.25">
      <c r="A250" s="14" t="s">
        <v>274</v>
      </c>
      <c r="B250" s="15" t="s">
        <v>274</v>
      </c>
      <c r="C250" s="78" t="s">
        <v>274</v>
      </c>
      <c r="D250" s="35" t="s">
        <v>484</v>
      </c>
      <c r="E250" s="35" t="s">
        <v>999</v>
      </c>
      <c r="F250" s="36" t="s">
        <v>195</v>
      </c>
    </row>
    <row r="251" spans="1:6" ht="17.149999999999999" customHeight="1" x14ac:dyDescent="0.25">
      <c r="A251" s="14" t="s">
        <v>274</v>
      </c>
      <c r="B251" s="15" t="s">
        <v>274</v>
      </c>
      <c r="C251" s="15" t="s">
        <v>274</v>
      </c>
      <c r="D251" s="16" t="s">
        <v>485</v>
      </c>
      <c r="E251" s="16" t="s">
        <v>1000</v>
      </c>
      <c r="F251" s="17" t="s">
        <v>196</v>
      </c>
    </row>
    <row r="252" spans="1:6" ht="17.149999999999999" customHeight="1" x14ac:dyDescent="0.25">
      <c r="A252" s="26" t="s">
        <v>274</v>
      </c>
      <c r="B252" s="68" t="s">
        <v>274</v>
      </c>
      <c r="C252" s="68" t="s">
        <v>274</v>
      </c>
      <c r="D252" s="22" t="s">
        <v>486</v>
      </c>
      <c r="E252" s="22" t="s">
        <v>1001</v>
      </c>
      <c r="F252" s="23" t="s">
        <v>197</v>
      </c>
    </row>
    <row r="253" spans="1:6" ht="17.149999999999999" customHeight="1" x14ac:dyDescent="0.25">
      <c r="A253" s="14" t="s">
        <v>274</v>
      </c>
      <c r="B253" s="15" t="s">
        <v>487</v>
      </c>
      <c r="C253" s="19" t="s">
        <v>488</v>
      </c>
      <c r="D253" s="20" t="s">
        <v>489</v>
      </c>
      <c r="E253" s="83" t="s">
        <v>1002</v>
      </c>
      <c r="F253" s="20" t="s">
        <v>198</v>
      </c>
    </row>
    <row r="254" spans="1:6" ht="17.149999999999999" customHeight="1" x14ac:dyDescent="0.25">
      <c r="A254" s="14" t="s">
        <v>274</v>
      </c>
      <c r="B254" s="15" t="s">
        <v>274</v>
      </c>
      <c r="C254" s="27" t="s">
        <v>274</v>
      </c>
      <c r="D254" s="16" t="s">
        <v>490</v>
      </c>
      <c r="E254" s="16" t="s">
        <v>1003</v>
      </c>
      <c r="F254" s="17" t="s">
        <v>199</v>
      </c>
    </row>
    <row r="255" spans="1:6" ht="17.149999999999999" customHeight="1" x14ac:dyDescent="0.25">
      <c r="A255" s="14" t="s">
        <v>274</v>
      </c>
      <c r="B255" s="15" t="s">
        <v>274</v>
      </c>
      <c r="C255" s="27" t="s">
        <v>274</v>
      </c>
      <c r="D255" s="16" t="s">
        <v>491</v>
      </c>
      <c r="E255" s="16" t="s">
        <v>1004</v>
      </c>
      <c r="F255" s="17" t="s">
        <v>200</v>
      </c>
    </row>
    <row r="256" spans="1:6" ht="17.149999999999999" customHeight="1" x14ac:dyDescent="0.25">
      <c r="A256" s="26" t="s">
        <v>274</v>
      </c>
      <c r="B256" s="27" t="s">
        <v>274</v>
      </c>
      <c r="C256" s="15" t="s">
        <v>274</v>
      </c>
      <c r="D256" s="16" t="s">
        <v>492</v>
      </c>
      <c r="E256" s="16" t="s">
        <v>1005</v>
      </c>
      <c r="F256" s="17" t="s">
        <v>201</v>
      </c>
    </row>
    <row r="257" spans="1:7" ht="17.149999999999999" customHeight="1" x14ac:dyDescent="0.25">
      <c r="A257" s="26" t="s">
        <v>274</v>
      </c>
      <c r="B257" s="27" t="s">
        <v>274</v>
      </c>
      <c r="C257" s="15" t="s">
        <v>274</v>
      </c>
      <c r="D257" s="16" t="s">
        <v>493</v>
      </c>
      <c r="E257" s="16" t="s">
        <v>1006</v>
      </c>
      <c r="F257" s="17" t="s">
        <v>494</v>
      </c>
    </row>
    <row r="258" spans="1:7" ht="17.149999999999999" customHeight="1" x14ac:dyDescent="0.25">
      <c r="A258" s="14" t="s">
        <v>274</v>
      </c>
      <c r="B258" s="15" t="s">
        <v>274</v>
      </c>
      <c r="C258" s="15" t="s">
        <v>274</v>
      </c>
      <c r="D258" s="35" t="s">
        <v>495</v>
      </c>
      <c r="E258" s="35" t="s">
        <v>1007</v>
      </c>
      <c r="F258" s="36" t="s">
        <v>202</v>
      </c>
    </row>
    <row r="259" spans="1:7" ht="17.149999999999999" customHeight="1" x14ac:dyDescent="0.25">
      <c r="A259" s="14" t="s">
        <v>274</v>
      </c>
      <c r="B259" s="15" t="s">
        <v>274</v>
      </c>
      <c r="C259" s="15" t="s">
        <v>274</v>
      </c>
      <c r="D259" s="18" t="s">
        <v>496</v>
      </c>
      <c r="E259" s="18" t="s">
        <v>1008</v>
      </c>
      <c r="F259" s="48" t="s">
        <v>203</v>
      </c>
    </row>
    <row r="260" spans="1:7" ht="17.149999999999999" customHeight="1" x14ac:dyDescent="0.25">
      <c r="A260" s="14" t="s">
        <v>274</v>
      </c>
      <c r="B260" s="19" t="s">
        <v>497</v>
      </c>
      <c r="C260" s="19" t="s">
        <v>497</v>
      </c>
      <c r="D260" s="20" t="s">
        <v>498</v>
      </c>
      <c r="E260" s="83" t="s">
        <v>1009</v>
      </c>
      <c r="F260" s="21" t="s">
        <v>204</v>
      </c>
    </row>
    <row r="261" spans="1:7" ht="17.149999999999999" customHeight="1" x14ac:dyDescent="0.25">
      <c r="A261" s="14" t="s">
        <v>274</v>
      </c>
      <c r="B261" s="15" t="s">
        <v>274</v>
      </c>
      <c r="C261" s="27" t="s">
        <v>274</v>
      </c>
      <c r="D261" s="22" t="s">
        <v>499</v>
      </c>
      <c r="E261" s="22" t="s">
        <v>1010</v>
      </c>
      <c r="F261" s="22" t="s">
        <v>205</v>
      </c>
    </row>
    <row r="262" spans="1:7" ht="17.149999999999999" customHeight="1" x14ac:dyDescent="0.25">
      <c r="A262" s="14" t="s">
        <v>274</v>
      </c>
      <c r="B262" s="19" t="s">
        <v>500</v>
      </c>
      <c r="C262" s="19" t="s">
        <v>501</v>
      </c>
      <c r="D262" s="20" t="s">
        <v>502</v>
      </c>
      <c r="E262" s="83" t="s">
        <v>1011</v>
      </c>
      <c r="F262" s="21" t="s">
        <v>206</v>
      </c>
    </row>
    <row r="263" spans="1:7" ht="17.149999999999999" customHeight="1" x14ac:dyDescent="0.25">
      <c r="A263" s="14"/>
      <c r="B263" s="27"/>
      <c r="C263" s="27"/>
      <c r="D263" s="83" t="s">
        <v>1299</v>
      </c>
      <c r="E263" s="83" t="s">
        <v>1043</v>
      </c>
      <c r="F263" s="83" t="s">
        <v>1300</v>
      </c>
    </row>
    <row r="264" spans="1:7" ht="17.149999999999999" customHeight="1" x14ac:dyDescent="0.25">
      <c r="A264" s="14" t="s">
        <v>274</v>
      </c>
      <c r="B264" s="15" t="s">
        <v>274</v>
      </c>
      <c r="C264" s="27" t="s">
        <v>274</v>
      </c>
      <c r="D264" s="16" t="s">
        <v>1301</v>
      </c>
      <c r="E264" s="22" t="s">
        <v>762</v>
      </c>
      <c r="F264" s="16" t="s">
        <v>1302</v>
      </c>
    </row>
    <row r="265" spans="1:7" ht="17.149999999999999" customHeight="1" x14ac:dyDescent="0.25">
      <c r="A265" s="14" t="s">
        <v>274</v>
      </c>
      <c r="B265" s="15" t="s">
        <v>274</v>
      </c>
      <c r="C265" s="19" t="s">
        <v>503</v>
      </c>
      <c r="D265" s="20" t="s">
        <v>504</v>
      </c>
      <c r="E265" s="83" t="s">
        <v>1012</v>
      </c>
      <c r="F265" s="21" t="s">
        <v>207</v>
      </c>
    </row>
    <row r="266" spans="1:7" s="41" customFormat="1" ht="17.149999999999999" customHeight="1" x14ac:dyDescent="0.25">
      <c r="A266" s="14" t="s">
        <v>274</v>
      </c>
      <c r="B266" s="15" t="s">
        <v>274</v>
      </c>
      <c r="C266" s="27" t="s">
        <v>274</v>
      </c>
      <c r="D266" s="16" t="s">
        <v>505</v>
      </c>
      <c r="E266" s="16" t="s">
        <v>1013</v>
      </c>
      <c r="F266" s="17" t="s">
        <v>1042</v>
      </c>
      <c r="G266" s="211"/>
    </row>
    <row r="267" spans="1:7" s="41" customFormat="1" ht="17.149999999999999" customHeight="1" x14ac:dyDescent="0.25">
      <c r="A267" s="14"/>
      <c r="B267" s="15"/>
      <c r="C267" s="27"/>
      <c r="D267" s="81" t="s">
        <v>506</v>
      </c>
      <c r="E267" s="81" t="s">
        <v>1014</v>
      </c>
      <c r="F267" s="82" t="s">
        <v>507</v>
      </c>
      <c r="G267" s="211"/>
    </row>
    <row r="268" spans="1:7" s="41" customFormat="1" ht="17.149999999999999" customHeight="1" x14ac:dyDescent="0.25">
      <c r="A268" s="14" t="s">
        <v>274</v>
      </c>
      <c r="B268" s="15" t="s">
        <v>274</v>
      </c>
      <c r="C268" s="24" t="s">
        <v>274</v>
      </c>
      <c r="D268" s="22" t="s">
        <v>1303</v>
      </c>
      <c r="E268" s="22" t="s">
        <v>1045</v>
      </c>
      <c r="F268" s="23" t="s">
        <v>1304</v>
      </c>
      <c r="G268" s="211"/>
    </row>
    <row r="269" spans="1:7" ht="17.149999999999999" customHeight="1" x14ac:dyDescent="0.25">
      <c r="A269" s="14" t="s">
        <v>274</v>
      </c>
      <c r="B269" s="15" t="s">
        <v>274</v>
      </c>
      <c r="C269" s="19" t="s">
        <v>664</v>
      </c>
      <c r="D269" s="20" t="s">
        <v>665</v>
      </c>
      <c r="E269" s="83" t="s">
        <v>1015</v>
      </c>
      <c r="F269" s="20" t="s">
        <v>1263</v>
      </c>
    </row>
    <row r="270" spans="1:7" ht="17.149999999999999" customHeight="1" x14ac:dyDescent="0.25">
      <c r="A270" s="14" t="s">
        <v>274</v>
      </c>
      <c r="B270" s="15" t="s">
        <v>274</v>
      </c>
      <c r="C270" s="27" t="s">
        <v>274</v>
      </c>
      <c r="D270" s="16" t="s">
        <v>666</v>
      </c>
      <c r="E270" s="16" t="s">
        <v>1016</v>
      </c>
      <c r="F270" s="16" t="s">
        <v>208</v>
      </c>
    </row>
    <row r="271" spans="1:7" ht="17.149999999999999" customHeight="1" x14ac:dyDescent="0.25">
      <c r="A271" s="14" t="s">
        <v>274</v>
      </c>
      <c r="B271" s="15" t="s">
        <v>274</v>
      </c>
      <c r="C271" s="27" t="s">
        <v>274</v>
      </c>
      <c r="D271" s="16" t="s">
        <v>667</v>
      </c>
      <c r="E271" s="22" t="s">
        <v>1017</v>
      </c>
      <c r="F271" s="16" t="s">
        <v>1305</v>
      </c>
    </row>
    <row r="272" spans="1:7" ht="17.149999999999999" customHeight="1" x14ac:dyDescent="0.25">
      <c r="A272" s="61" t="s">
        <v>274</v>
      </c>
      <c r="B272" s="19" t="s">
        <v>508</v>
      </c>
      <c r="C272" s="19" t="s">
        <v>508</v>
      </c>
      <c r="D272" s="20" t="s">
        <v>509</v>
      </c>
      <c r="E272" s="83" t="s">
        <v>1018</v>
      </c>
      <c r="F272" s="21" t="s">
        <v>510</v>
      </c>
    </row>
    <row r="273" spans="1:7" ht="17.149999999999999" customHeight="1" x14ac:dyDescent="0.25">
      <c r="A273" s="61" t="s">
        <v>274</v>
      </c>
      <c r="B273" s="27" t="s">
        <v>274</v>
      </c>
      <c r="C273" s="15" t="s">
        <v>274</v>
      </c>
      <c r="D273" s="16" t="s">
        <v>511</v>
      </c>
      <c r="E273" s="16" t="s">
        <v>1019</v>
      </c>
      <c r="F273" s="17" t="s">
        <v>512</v>
      </c>
    </row>
    <row r="274" spans="1:7" ht="17.149999999999999" customHeight="1" x14ac:dyDescent="0.25">
      <c r="A274" s="14" t="s">
        <v>274</v>
      </c>
      <c r="B274" s="27" t="s">
        <v>274</v>
      </c>
      <c r="C274" s="15" t="s">
        <v>274</v>
      </c>
      <c r="D274" s="16" t="s">
        <v>513</v>
      </c>
      <c r="E274" s="16" t="s">
        <v>1020</v>
      </c>
      <c r="F274" s="17" t="s">
        <v>209</v>
      </c>
    </row>
    <row r="275" spans="1:7" ht="17.149999999999999" customHeight="1" thickBot="1" x14ac:dyDescent="0.3">
      <c r="A275" s="37" t="s">
        <v>274</v>
      </c>
      <c r="B275" s="51" t="s">
        <v>274</v>
      </c>
      <c r="C275" s="38" t="s">
        <v>274</v>
      </c>
      <c r="D275" s="39" t="s">
        <v>514</v>
      </c>
      <c r="E275" s="39" t="s">
        <v>1021</v>
      </c>
      <c r="F275" s="40" t="s">
        <v>515</v>
      </c>
    </row>
    <row r="276" spans="1:7" ht="17.149999999999999" customHeight="1" x14ac:dyDescent="0.25">
      <c r="A276" s="10" t="s">
        <v>516</v>
      </c>
      <c r="B276" s="53" t="s">
        <v>517</v>
      </c>
      <c r="C276" s="53" t="s">
        <v>518</v>
      </c>
      <c r="D276" s="12" t="s">
        <v>519</v>
      </c>
      <c r="E276" s="12" t="s">
        <v>1022</v>
      </c>
      <c r="F276" s="13" t="s">
        <v>210</v>
      </c>
    </row>
    <row r="277" spans="1:7" ht="17.149999999999999" customHeight="1" x14ac:dyDescent="0.25">
      <c r="A277" s="14" t="s">
        <v>274</v>
      </c>
      <c r="B277" s="27" t="s">
        <v>274</v>
      </c>
      <c r="C277" s="27" t="s">
        <v>274</v>
      </c>
      <c r="D277" s="16" t="s">
        <v>520</v>
      </c>
      <c r="E277" s="81" t="s">
        <v>1023</v>
      </c>
      <c r="F277" s="17" t="s">
        <v>211</v>
      </c>
    </row>
    <row r="278" spans="1:7" ht="17.149999999999999" customHeight="1" x14ac:dyDescent="0.25">
      <c r="A278" s="61" t="s">
        <v>274</v>
      </c>
      <c r="B278" s="15" t="s">
        <v>274</v>
      </c>
      <c r="C278" s="28" t="s">
        <v>274</v>
      </c>
      <c r="D278" s="22" t="s">
        <v>521</v>
      </c>
      <c r="E278" s="22" t="s">
        <v>1024</v>
      </c>
      <c r="F278" s="23" t="s">
        <v>212</v>
      </c>
    </row>
    <row r="279" spans="1:7" ht="17.149999999999999" customHeight="1" x14ac:dyDescent="0.25">
      <c r="A279" s="14" t="s">
        <v>274</v>
      </c>
      <c r="B279" s="15" t="s">
        <v>274</v>
      </c>
      <c r="C279" s="19" t="s">
        <v>523</v>
      </c>
      <c r="D279" s="20" t="s">
        <v>1306</v>
      </c>
      <c r="E279" s="27" t="s">
        <v>1025</v>
      </c>
      <c r="F279" s="21" t="s">
        <v>524</v>
      </c>
    </row>
    <row r="280" spans="1:7" ht="17.149999999999999" customHeight="1" x14ac:dyDescent="0.25">
      <c r="A280" s="14"/>
      <c r="B280" s="15"/>
      <c r="C280" s="24"/>
      <c r="D280" s="24" t="s">
        <v>526</v>
      </c>
      <c r="E280" s="24" t="s">
        <v>1046</v>
      </c>
      <c r="F280" s="25" t="s">
        <v>527</v>
      </c>
    </row>
    <row r="281" spans="1:7" ht="17.149999999999999" customHeight="1" x14ac:dyDescent="0.25">
      <c r="A281" s="14" t="s">
        <v>274</v>
      </c>
      <c r="B281" s="28" t="s">
        <v>274</v>
      </c>
      <c r="C281" s="28" t="s">
        <v>525</v>
      </c>
      <c r="D281" s="24" t="s">
        <v>528</v>
      </c>
      <c r="E281" s="24" t="s">
        <v>1026</v>
      </c>
      <c r="F281" s="25" t="s">
        <v>529</v>
      </c>
    </row>
    <row r="282" spans="1:7" ht="17.149999999999999" customHeight="1" x14ac:dyDescent="0.25">
      <c r="A282" s="14" t="s">
        <v>274</v>
      </c>
      <c r="B282" s="15" t="s">
        <v>530</v>
      </c>
      <c r="C282" s="15" t="s">
        <v>531</v>
      </c>
      <c r="D282" s="20" t="s">
        <v>532</v>
      </c>
      <c r="E282" s="27" t="s">
        <v>1027</v>
      </c>
      <c r="F282" s="21" t="s">
        <v>213</v>
      </c>
    </row>
    <row r="283" spans="1:7" ht="17.149999999999999" customHeight="1" x14ac:dyDescent="0.25">
      <c r="A283" s="14" t="s">
        <v>274</v>
      </c>
      <c r="B283" s="15" t="s">
        <v>274</v>
      </c>
      <c r="C283" s="28" t="s">
        <v>274</v>
      </c>
      <c r="D283" s="22" t="s">
        <v>533</v>
      </c>
      <c r="E283" s="22" t="s">
        <v>1028</v>
      </c>
      <c r="F283" s="23" t="s">
        <v>214</v>
      </c>
    </row>
    <row r="284" spans="1:7" s="41" customFormat="1" ht="17.149999999999999" customHeight="1" x14ac:dyDescent="0.25">
      <c r="A284" s="14" t="s">
        <v>274</v>
      </c>
      <c r="B284" s="15" t="s">
        <v>274</v>
      </c>
      <c r="C284" s="15" t="s">
        <v>534</v>
      </c>
      <c r="D284" s="20" t="s">
        <v>535</v>
      </c>
      <c r="E284" s="83" t="s">
        <v>1029</v>
      </c>
      <c r="F284" s="21" t="s">
        <v>1307</v>
      </c>
      <c r="G284" s="211"/>
    </row>
    <row r="285" spans="1:7" s="41" customFormat="1" ht="16.5" customHeight="1" x14ac:dyDescent="0.25">
      <c r="A285" s="14" t="s">
        <v>274</v>
      </c>
      <c r="B285" s="15" t="s">
        <v>274</v>
      </c>
      <c r="C285" s="15" t="s">
        <v>274</v>
      </c>
      <c r="D285" s="16" t="s">
        <v>536</v>
      </c>
      <c r="E285" s="81" t="s">
        <v>1030</v>
      </c>
      <c r="F285" s="17" t="s">
        <v>1308</v>
      </c>
      <c r="G285" s="211"/>
    </row>
    <row r="286" spans="1:7" ht="16.5" customHeight="1" x14ac:dyDescent="0.25">
      <c r="A286" s="14" t="s">
        <v>274</v>
      </c>
      <c r="B286" s="15" t="s">
        <v>274</v>
      </c>
      <c r="C286" s="28" t="s">
        <v>274</v>
      </c>
      <c r="D286" s="22" t="s">
        <v>537</v>
      </c>
      <c r="E286" s="22" t="s">
        <v>1031</v>
      </c>
      <c r="F286" s="23" t="s">
        <v>1309</v>
      </c>
    </row>
    <row r="287" spans="1:7" ht="16.5" customHeight="1" x14ac:dyDescent="0.25">
      <c r="A287" s="14" t="s">
        <v>274</v>
      </c>
      <c r="B287" s="15" t="s">
        <v>274</v>
      </c>
      <c r="C287" s="15" t="s">
        <v>538</v>
      </c>
      <c r="D287" s="20" t="s">
        <v>539</v>
      </c>
      <c r="E287" s="83" t="s">
        <v>1032</v>
      </c>
      <c r="F287" s="21" t="s">
        <v>215</v>
      </c>
    </row>
    <row r="288" spans="1:7" ht="16.5" customHeight="1" x14ac:dyDescent="0.25">
      <c r="A288" s="14" t="s">
        <v>274</v>
      </c>
      <c r="B288" s="15" t="s">
        <v>274</v>
      </c>
      <c r="C288" s="15" t="s">
        <v>274</v>
      </c>
      <c r="D288" s="35" t="s">
        <v>540</v>
      </c>
      <c r="E288" s="35" t="s">
        <v>1033</v>
      </c>
      <c r="F288" s="36" t="s">
        <v>216</v>
      </c>
    </row>
    <row r="289" spans="1:6" ht="16.5" customHeight="1" x14ac:dyDescent="0.25">
      <c r="A289" s="14" t="s">
        <v>274</v>
      </c>
      <c r="B289" s="15" t="s">
        <v>274</v>
      </c>
      <c r="C289" s="15" t="s">
        <v>274</v>
      </c>
      <c r="D289" s="16" t="s">
        <v>522</v>
      </c>
      <c r="E289" s="16" t="s">
        <v>1034</v>
      </c>
      <c r="F289" s="17" t="s">
        <v>217</v>
      </c>
    </row>
    <row r="290" spans="1:6" ht="16.5" customHeight="1" x14ac:dyDescent="0.25">
      <c r="A290" s="14" t="s">
        <v>274</v>
      </c>
      <c r="B290" s="15" t="s">
        <v>274</v>
      </c>
      <c r="C290" s="15" t="s">
        <v>274</v>
      </c>
      <c r="D290" s="35" t="s">
        <v>541</v>
      </c>
      <c r="E290" s="35" t="s">
        <v>1035</v>
      </c>
      <c r="F290" s="36" t="s">
        <v>218</v>
      </c>
    </row>
    <row r="291" spans="1:6" ht="16.5" customHeight="1" x14ac:dyDescent="0.25">
      <c r="A291" s="14" t="s">
        <v>274</v>
      </c>
      <c r="B291" s="15" t="s">
        <v>274</v>
      </c>
      <c r="C291" s="28" t="s">
        <v>274</v>
      </c>
      <c r="D291" s="22" t="s">
        <v>542</v>
      </c>
      <c r="E291" s="22" t="s">
        <v>1036</v>
      </c>
      <c r="F291" s="23" t="s">
        <v>543</v>
      </c>
    </row>
    <row r="292" spans="1:6" x14ac:dyDescent="0.25">
      <c r="A292" s="14" t="s">
        <v>274</v>
      </c>
      <c r="B292" s="19" t="s">
        <v>544</v>
      </c>
      <c r="C292" s="24" t="s">
        <v>544</v>
      </c>
      <c r="D292" s="24" t="s">
        <v>544</v>
      </c>
      <c r="E292" s="24" t="s">
        <v>1037</v>
      </c>
      <c r="F292" s="25" t="s">
        <v>545</v>
      </c>
    </row>
    <row r="293" spans="1:6" x14ac:dyDescent="0.25">
      <c r="A293" s="14" t="s">
        <v>274</v>
      </c>
      <c r="B293" s="19" t="s">
        <v>546</v>
      </c>
      <c r="C293" s="24" t="s">
        <v>546</v>
      </c>
      <c r="D293" s="24" t="s">
        <v>546</v>
      </c>
      <c r="E293" s="24" t="s">
        <v>1038</v>
      </c>
      <c r="F293" s="25" t="s">
        <v>219</v>
      </c>
    </row>
    <row r="294" spans="1:6" ht="16.5" thickBot="1" x14ac:dyDescent="0.3">
      <c r="A294" s="37" t="s">
        <v>274</v>
      </c>
      <c r="B294" s="79" t="s">
        <v>547</v>
      </c>
      <c r="C294" s="51" t="s">
        <v>547</v>
      </c>
      <c r="D294" s="51" t="s">
        <v>547</v>
      </c>
      <c r="E294" s="51" t="s">
        <v>1039</v>
      </c>
      <c r="F294" s="52" t="s">
        <v>548</v>
      </c>
    </row>
  </sheetData>
  <mergeCells count="1">
    <mergeCell ref="A1:F1"/>
  </mergeCells>
  <phoneticPr fontId="3"/>
  <pageMargins left="0.78740157480314965" right="0.19685039370078741" top="0.78740157480314965" bottom="0.59055118110236227" header="0.51181102362204722" footer="0.31496062992125984"/>
  <pageSetup paperSize="9" scale="70" fitToHeight="8" orientation="portrait" horizontalDpi="0" verticalDpi="0" r:id="rId1"/>
  <headerFooter alignWithMargins="0">
    <oddFooter>&amp;C&amp;P/&amp;N</oddFooter>
  </headerFooter>
  <rowBreaks count="7" manualBreakCount="7">
    <brk id="60" max="16383" man="1"/>
    <brk id="93" max="16383" man="1"/>
    <brk id="133" max="16383" man="1"/>
    <brk id="173" max="16383" man="1"/>
    <brk id="217" max="16383" man="1"/>
    <brk id="239" max="16383" man="1"/>
    <brk id="2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8"/>
  <sheetViews>
    <sheetView showGridLines="0" topLeftCell="C1" zoomScaleNormal="100" workbookViewId="0">
      <selection activeCell="F131" sqref="F131"/>
    </sheetView>
  </sheetViews>
  <sheetFormatPr defaultColWidth="9" defaultRowHeight="11.5" x14ac:dyDescent="0.25"/>
  <cols>
    <col min="1" max="2" width="8.58203125" style="1" customWidth="1"/>
    <col min="3" max="3" width="8" style="1" customWidth="1"/>
    <col min="4" max="4" width="8.58203125" style="1" customWidth="1"/>
    <col min="5" max="5" width="5.25" style="1" customWidth="1"/>
    <col min="6" max="6" width="53.58203125" style="200" customWidth="1"/>
    <col min="7" max="7" width="4.08203125" style="1" customWidth="1"/>
    <col min="8" max="8" width="5.25" style="90" customWidth="1"/>
    <col min="9" max="9" width="8.58203125" style="1" customWidth="1"/>
    <col min="10" max="10" width="4.08203125" style="1" customWidth="1"/>
    <col min="11" max="11" width="8.58203125" style="1" customWidth="1"/>
    <col min="12" max="12" width="5.33203125" style="201" customWidth="1"/>
    <col min="13" max="13" width="4.08203125" style="1" customWidth="1"/>
    <col min="14" max="15" width="8.58203125" style="1" customWidth="1"/>
    <col min="16" max="16" width="8" style="1" customWidth="1"/>
    <col min="17" max="17" width="8.58203125" style="1" customWidth="1"/>
    <col min="18" max="18" width="7" style="201" customWidth="1"/>
    <col min="19" max="19" width="63" style="1" customWidth="1"/>
    <col min="20" max="16384" width="9" style="1"/>
  </cols>
  <sheetData>
    <row r="1" spans="1:19" ht="17" x14ac:dyDescent="0.35">
      <c r="A1" s="214" t="s">
        <v>1192</v>
      </c>
      <c r="B1" s="215"/>
      <c r="C1" s="215"/>
      <c r="D1" s="215"/>
      <c r="E1" s="215"/>
      <c r="F1" s="215"/>
      <c r="H1" s="216" t="s">
        <v>1417</v>
      </c>
      <c r="I1" s="216"/>
      <c r="J1" s="216"/>
      <c r="K1" s="216"/>
      <c r="L1" s="216"/>
      <c r="O1" s="2"/>
      <c r="P1" s="2"/>
      <c r="Q1" s="2"/>
      <c r="R1" s="91"/>
      <c r="S1" s="92" t="s">
        <v>1193</v>
      </c>
    </row>
    <row r="2" spans="1:19" ht="12" thickBot="1" x14ac:dyDescent="0.3">
      <c r="F2" s="93" t="s">
        <v>220</v>
      </c>
      <c r="I2" s="2"/>
      <c r="K2" s="2"/>
      <c r="L2" s="94"/>
      <c r="N2" s="4"/>
      <c r="O2" s="5"/>
      <c r="P2" s="2"/>
      <c r="Q2" s="2"/>
      <c r="R2" s="94"/>
      <c r="S2" s="80" t="s">
        <v>220</v>
      </c>
    </row>
    <row r="3" spans="1:19" s="6" customFormat="1" ht="44.5" thickBot="1" x14ac:dyDescent="0.25">
      <c r="A3" s="7" t="s">
        <v>221</v>
      </c>
      <c r="B3" s="7" t="s">
        <v>222</v>
      </c>
      <c r="C3" s="8" t="s">
        <v>223</v>
      </c>
      <c r="D3" s="8" t="s">
        <v>224</v>
      </c>
      <c r="E3" s="95" t="s">
        <v>756</v>
      </c>
      <c r="F3" s="96" t="s">
        <v>550</v>
      </c>
      <c r="H3" s="95" t="s">
        <v>756</v>
      </c>
      <c r="I3" s="8" t="s">
        <v>224</v>
      </c>
      <c r="K3" s="8" t="s">
        <v>224</v>
      </c>
      <c r="L3" s="97" t="s">
        <v>1412</v>
      </c>
      <c r="N3" s="7" t="s">
        <v>221</v>
      </c>
      <c r="O3" s="7" t="s">
        <v>222</v>
      </c>
      <c r="P3" s="8" t="s">
        <v>223</v>
      </c>
      <c r="Q3" s="8" t="s">
        <v>224</v>
      </c>
      <c r="R3" s="98" t="s">
        <v>1413</v>
      </c>
      <c r="S3" s="9" t="s">
        <v>550</v>
      </c>
    </row>
    <row r="4" spans="1:19" ht="17.149999999999999" customHeight="1" x14ac:dyDescent="0.25">
      <c r="A4" s="10" t="s">
        <v>225</v>
      </c>
      <c r="B4" s="10" t="s">
        <v>226</v>
      </c>
      <c r="C4" s="11" t="s">
        <v>227</v>
      </c>
      <c r="D4" s="12" t="s">
        <v>228</v>
      </c>
      <c r="E4" s="12" t="s">
        <v>763</v>
      </c>
      <c r="F4" s="99" t="s">
        <v>1477</v>
      </c>
      <c r="H4" s="100" t="s">
        <v>763</v>
      </c>
      <c r="I4" s="12" t="s">
        <v>228</v>
      </c>
      <c r="K4" s="12" t="s">
        <v>228</v>
      </c>
      <c r="L4" s="101" t="s">
        <v>763</v>
      </c>
      <c r="N4" s="10" t="s">
        <v>225</v>
      </c>
      <c r="O4" s="10" t="s">
        <v>226</v>
      </c>
      <c r="P4" s="11" t="s">
        <v>227</v>
      </c>
      <c r="Q4" s="12" t="s">
        <v>228</v>
      </c>
      <c r="R4" s="101" t="s">
        <v>763</v>
      </c>
      <c r="S4" s="13" t="s">
        <v>668</v>
      </c>
    </row>
    <row r="5" spans="1:19" ht="17.149999999999999" customHeight="1" x14ac:dyDescent="0.25">
      <c r="A5" s="14" t="s">
        <v>274</v>
      </c>
      <c r="B5" s="14" t="s">
        <v>274</v>
      </c>
      <c r="C5" s="15" t="s">
        <v>274</v>
      </c>
      <c r="D5" s="16" t="s">
        <v>229</v>
      </c>
      <c r="E5" s="16" t="s">
        <v>764</v>
      </c>
      <c r="F5" s="102" t="s">
        <v>230</v>
      </c>
      <c r="H5" s="103" t="s">
        <v>764</v>
      </c>
      <c r="I5" s="16" t="s">
        <v>229</v>
      </c>
      <c r="K5" s="16" t="s">
        <v>229</v>
      </c>
      <c r="L5" s="104" t="s">
        <v>764</v>
      </c>
      <c r="N5" s="14" t="s">
        <v>274</v>
      </c>
      <c r="O5" s="14" t="s">
        <v>274</v>
      </c>
      <c r="P5" s="15" t="s">
        <v>274</v>
      </c>
      <c r="Q5" s="16" t="s">
        <v>229</v>
      </c>
      <c r="R5" s="104" t="s">
        <v>764</v>
      </c>
      <c r="S5" s="17" t="s">
        <v>230</v>
      </c>
    </row>
    <row r="6" spans="1:19" ht="17.149999999999999" customHeight="1" x14ac:dyDescent="0.25">
      <c r="A6" s="14" t="s">
        <v>274</v>
      </c>
      <c r="B6" s="14" t="s">
        <v>274</v>
      </c>
      <c r="C6" s="15" t="s">
        <v>274</v>
      </c>
      <c r="D6" s="18" t="s">
        <v>231</v>
      </c>
      <c r="E6" s="18" t="s">
        <v>765</v>
      </c>
      <c r="F6" s="105" t="s">
        <v>1478</v>
      </c>
      <c r="H6" s="106" t="s">
        <v>765</v>
      </c>
      <c r="I6" s="18" t="s">
        <v>231</v>
      </c>
      <c r="K6" s="18" t="s">
        <v>231</v>
      </c>
      <c r="L6" s="107" t="s">
        <v>765</v>
      </c>
      <c r="N6" s="14" t="s">
        <v>274</v>
      </c>
      <c r="O6" s="14" t="s">
        <v>274</v>
      </c>
      <c r="P6" s="15" t="s">
        <v>274</v>
      </c>
      <c r="Q6" s="18" t="s">
        <v>231</v>
      </c>
      <c r="R6" s="107" t="s">
        <v>765</v>
      </c>
      <c r="S6" s="18" t="s">
        <v>669</v>
      </c>
    </row>
    <row r="7" spans="1:19" ht="17.149999999999999" customHeight="1" x14ac:dyDescent="0.25">
      <c r="A7" s="14" t="s">
        <v>274</v>
      </c>
      <c r="B7" s="14" t="s">
        <v>274</v>
      </c>
      <c r="C7" s="19" t="s">
        <v>232</v>
      </c>
      <c r="D7" s="20" t="s">
        <v>233</v>
      </c>
      <c r="E7" s="20" t="s">
        <v>766</v>
      </c>
      <c r="F7" s="108" t="s">
        <v>1479</v>
      </c>
      <c r="H7" s="109" t="s">
        <v>766</v>
      </c>
      <c r="I7" s="20" t="s">
        <v>233</v>
      </c>
      <c r="K7" s="20" t="s">
        <v>233</v>
      </c>
      <c r="L7" s="110" t="s">
        <v>766</v>
      </c>
      <c r="N7" s="14" t="s">
        <v>274</v>
      </c>
      <c r="O7" s="14" t="s">
        <v>274</v>
      </c>
      <c r="P7" s="19" t="s">
        <v>232</v>
      </c>
      <c r="Q7" s="20" t="s">
        <v>233</v>
      </c>
      <c r="R7" s="110" t="s">
        <v>766</v>
      </c>
      <c r="S7" s="21" t="s">
        <v>670</v>
      </c>
    </row>
    <row r="8" spans="1:19" ht="17.149999999999999" customHeight="1" x14ac:dyDescent="0.25">
      <c r="A8" s="14" t="s">
        <v>274</v>
      </c>
      <c r="B8" s="14" t="s">
        <v>274</v>
      </c>
      <c r="C8" s="15" t="s">
        <v>274</v>
      </c>
      <c r="D8" s="22" t="s">
        <v>234</v>
      </c>
      <c r="E8" s="22" t="s">
        <v>767</v>
      </c>
      <c r="F8" s="111" t="s">
        <v>1480</v>
      </c>
      <c r="H8" s="106" t="s">
        <v>767</v>
      </c>
      <c r="I8" s="22" t="s">
        <v>234</v>
      </c>
      <c r="K8" s="22" t="s">
        <v>234</v>
      </c>
      <c r="L8" s="107" t="s">
        <v>767</v>
      </c>
      <c r="N8" s="14" t="s">
        <v>274</v>
      </c>
      <c r="O8" s="14" t="s">
        <v>274</v>
      </c>
      <c r="P8" s="15" t="s">
        <v>274</v>
      </c>
      <c r="Q8" s="22" t="s">
        <v>234</v>
      </c>
      <c r="R8" s="107" t="s">
        <v>767</v>
      </c>
      <c r="S8" s="23" t="s">
        <v>671</v>
      </c>
    </row>
    <row r="9" spans="1:19" ht="17.149999999999999" customHeight="1" x14ac:dyDescent="0.25">
      <c r="A9" s="14" t="s">
        <v>274</v>
      </c>
      <c r="B9" s="14" t="s">
        <v>274</v>
      </c>
      <c r="C9" s="19" t="s">
        <v>235</v>
      </c>
      <c r="D9" s="24" t="s">
        <v>235</v>
      </c>
      <c r="E9" s="24" t="s">
        <v>768</v>
      </c>
      <c r="F9" s="112" t="s">
        <v>1481</v>
      </c>
      <c r="H9" s="113" t="s">
        <v>768</v>
      </c>
      <c r="I9" s="24" t="s">
        <v>235</v>
      </c>
      <c r="K9" s="24" t="s">
        <v>235</v>
      </c>
      <c r="L9" s="114" t="s">
        <v>768</v>
      </c>
      <c r="N9" s="14" t="s">
        <v>274</v>
      </c>
      <c r="O9" s="14" t="s">
        <v>274</v>
      </c>
      <c r="P9" s="19" t="s">
        <v>235</v>
      </c>
      <c r="Q9" s="24" t="s">
        <v>235</v>
      </c>
      <c r="R9" s="114" t="s">
        <v>768</v>
      </c>
      <c r="S9" s="25" t="s">
        <v>672</v>
      </c>
    </row>
    <row r="10" spans="1:19" ht="17.149999999999999" customHeight="1" x14ac:dyDescent="0.25">
      <c r="A10" s="14" t="s">
        <v>274</v>
      </c>
      <c r="B10" s="14" t="s">
        <v>274</v>
      </c>
      <c r="C10" s="19" t="s">
        <v>236</v>
      </c>
      <c r="D10" s="20" t="s">
        <v>237</v>
      </c>
      <c r="E10" s="20" t="s">
        <v>769</v>
      </c>
      <c r="F10" s="108" t="s">
        <v>1482</v>
      </c>
      <c r="H10" s="109" t="s">
        <v>769</v>
      </c>
      <c r="I10" s="20" t="s">
        <v>237</v>
      </c>
      <c r="K10" s="20" t="s">
        <v>237</v>
      </c>
      <c r="L10" s="110" t="s">
        <v>769</v>
      </c>
      <c r="N10" s="14" t="s">
        <v>274</v>
      </c>
      <c r="O10" s="14" t="s">
        <v>274</v>
      </c>
      <c r="P10" s="19" t="s">
        <v>236</v>
      </c>
      <c r="Q10" s="20" t="s">
        <v>237</v>
      </c>
      <c r="R10" s="110" t="s">
        <v>769</v>
      </c>
      <c r="S10" s="21" t="s">
        <v>673</v>
      </c>
    </row>
    <row r="11" spans="1:19" ht="17.149999999999999" customHeight="1" x14ac:dyDescent="0.25">
      <c r="A11" s="14" t="s">
        <v>274</v>
      </c>
      <c r="B11" s="14" t="s">
        <v>274</v>
      </c>
      <c r="C11" s="15" t="s">
        <v>274</v>
      </c>
      <c r="D11" s="22" t="s">
        <v>238</v>
      </c>
      <c r="E11" s="22" t="s">
        <v>770</v>
      </c>
      <c r="F11" s="111" t="s">
        <v>1483</v>
      </c>
      <c r="H11" s="106" t="s">
        <v>770</v>
      </c>
      <c r="I11" s="22" t="s">
        <v>238</v>
      </c>
      <c r="K11" s="22" t="s">
        <v>238</v>
      </c>
      <c r="L11" s="107" t="s">
        <v>770</v>
      </c>
      <c r="N11" s="14" t="s">
        <v>274</v>
      </c>
      <c r="O11" s="14" t="s">
        <v>274</v>
      </c>
      <c r="P11" s="15" t="s">
        <v>274</v>
      </c>
      <c r="Q11" s="22" t="s">
        <v>238</v>
      </c>
      <c r="R11" s="107" t="s">
        <v>770</v>
      </c>
      <c r="S11" s="23" t="s">
        <v>674</v>
      </c>
    </row>
    <row r="12" spans="1:19" ht="17.149999999999999" customHeight="1" x14ac:dyDescent="0.25">
      <c r="A12" s="14" t="s">
        <v>274</v>
      </c>
      <c r="B12" s="14" t="s">
        <v>274</v>
      </c>
      <c r="C12" s="19" t="s">
        <v>239</v>
      </c>
      <c r="D12" s="20" t="s">
        <v>240</v>
      </c>
      <c r="E12" s="20" t="s">
        <v>771</v>
      </c>
      <c r="F12" s="108" t="s">
        <v>1484</v>
      </c>
      <c r="H12" s="109" t="s">
        <v>771</v>
      </c>
      <c r="I12" s="20" t="s">
        <v>240</v>
      </c>
      <c r="K12" s="20" t="s">
        <v>240</v>
      </c>
      <c r="L12" s="110" t="s">
        <v>771</v>
      </c>
      <c r="N12" s="14" t="s">
        <v>274</v>
      </c>
      <c r="O12" s="14" t="s">
        <v>274</v>
      </c>
      <c r="P12" s="19" t="s">
        <v>239</v>
      </c>
      <c r="Q12" s="20" t="s">
        <v>240</v>
      </c>
      <c r="R12" s="110" t="s">
        <v>771</v>
      </c>
      <c r="S12" s="21" t="s">
        <v>675</v>
      </c>
    </row>
    <row r="13" spans="1:19" ht="17.149999999999999" customHeight="1" x14ac:dyDescent="0.25">
      <c r="A13" s="14" t="s">
        <v>274</v>
      </c>
      <c r="B13" s="14" t="s">
        <v>274</v>
      </c>
      <c r="C13" s="15" t="s">
        <v>274</v>
      </c>
      <c r="D13" s="16" t="s">
        <v>241</v>
      </c>
      <c r="E13" s="16" t="s">
        <v>772</v>
      </c>
      <c r="F13" s="102" t="s">
        <v>1485</v>
      </c>
      <c r="H13" s="103" t="s">
        <v>772</v>
      </c>
      <c r="I13" s="16" t="s">
        <v>241</v>
      </c>
      <c r="K13" s="16" t="s">
        <v>241</v>
      </c>
      <c r="L13" s="104" t="s">
        <v>772</v>
      </c>
      <c r="N13" s="14" t="s">
        <v>274</v>
      </c>
      <c r="O13" s="14" t="s">
        <v>274</v>
      </c>
      <c r="P13" s="15" t="s">
        <v>274</v>
      </c>
      <c r="Q13" s="16" t="s">
        <v>241</v>
      </c>
      <c r="R13" s="104" t="s">
        <v>772</v>
      </c>
      <c r="S13" s="17" t="s">
        <v>676</v>
      </c>
    </row>
    <row r="14" spans="1:19" ht="17.149999999999999" customHeight="1" x14ac:dyDescent="0.25">
      <c r="A14" s="14" t="s">
        <v>274</v>
      </c>
      <c r="B14" s="14" t="s">
        <v>274</v>
      </c>
      <c r="C14" s="15" t="s">
        <v>274</v>
      </c>
      <c r="D14" s="22" t="s">
        <v>242</v>
      </c>
      <c r="E14" s="22" t="s">
        <v>773</v>
      </c>
      <c r="F14" s="111" t="s">
        <v>243</v>
      </c>
      <c r="H14" s="106" t="s">
        <v>773</v>
      </c>
      <c r="I14" s="22" t="s">
        <v>242</v>
      </c>
      <c r="K14" s="22" t="s">
        <v>242</v>
      </c>
      <c r="L14" s="107" t="s">
        <v>773</v>
      </c>
      <c r="N14" s="14" t="s">
        <v>274</v>
      </c>
      <c r="O14" s="14" t="s">
        <v>274</v>
      </c>
      <c r="P14" s="15" t="s">
        <v>274</v>
      </c>
      <c r="Q14" s="22" t="s">
        <v>242</v>
      </c>
      <c r="R14" s="107" t="s">
        <v>773</v>
      </c>
      <c r="S14" s="23" t="s">
        <v>243</v>
      </c>
    </row>
    <row r="15" spans="1:19" ht="17.149999999999999" customHeight="1" x14ac:dyDescent="0.25">
      <c r="A15" s="14" t="s">
        <v>274</v>
      </c>
      <c r="B15" s="14" t="s">
        <v>274</v>
      </c>
      <c r="C15" s="19" t="s">
        <v>244</v>
      </c>
      <c r="D15" s="20" t="s">
        <v>551</v>
      </c>
      <c r="E15" s="20" t="s">
        <v>774</v>
      </c>
      <c r="F15" s="108" t="s">
        <v>1486</v>
      </c>
      <c r="H15" s="109" t="s">
        <v>774</v>
      </c>
      <c r="I15" s="20" t="s">
        <v>551</v>
      </c>
      <c r="K15" s="20" t="s">
        <v>551</v>
      </c>
      <c r="L15" s="110" t="s">
        <v>774</v>
      </c>
      <c r="N15" s="14" t="s">
        <v>274</v>
      </c>
      <c r="O15" s="14" t="s">
        <v>274</v>
      </c>
      <c r="P15" s="19" t="s">
        <v>244</v>
      </c>
      <c r="Q15" s="20" t="s">
        <v>551</v>
      </c>
      <c r="R15" s="110" t="s">
        <v>774</v>
      </c>
      <c r="S15" s="21" t="s">
        <v>677</v>
      </c>
    </row>
    <row r="16" spans="1:19" ht="17.149999999999999" customHeight="1" x14ac:dyDescent="0.25">
      <c r="A16" s="14" t="s">
        <v>274</v>
      </c>
      <c r="B16" s="14" t="s">
        <v>274</v>
      </c>
      <c r="C16" s="15" t="s">
        <v>274</v>
      </c>
      <c r="D16" s="22" t="s">
        <v>245</v>
      </c>
      <c r="E16" s="22" t="s">
        <v>775</v>
      </c>
      <c r="F16" s="111" t="s">
        <v>1487</v>
      </c>
      <c r="H16" s="106" t="s">
        <v>775</v>
      </c>
      <c r="I16" s="22" t="s">
        <v>245</v>
      </c>
      <c r="K16" s="22" t="s">
        <v>245</v>
      </c>
      <c r="L16" s="107" t="s">
        <v>775</v>
      </c>
      <c r="N16" s="14" t="s">
        <v>274</v>
      </c>
      <c r="O16" s="14" t="s">
        <v>274</v>
      </c>
      <c r="P16" s="15" t="s">
        <v>274</v>
      </c>
      <c r="Q16" s="22" t="s">
        <v>245</v>
      </c>
      <c r="R16" s="107" t="s">
        <v>775</v>
      </c>
      <c r="S16" s="23" t="s">
        <v>678</v>
      </c>
    </row>
    <row r="17" spans="1:19" ht="17.149999999999999" customHeight="1" x14ac:dyDescent="0.25">
      <c r="A17" s="14" t="s">
        <v>274</v>
      </c>
      <c r="B17" s="19" t="s">
        <v>246</v>
      </c>
      <c r="C17" s="19" t="s">
        <v>247</v>
      </c>
      <c r="D17" s="20" t="s">
        <v>552</v>
      </c>
      <c r="E17" s="20" t="s">
        <v>776</v>
      </c>
      <c r="F17" s="108" t="s">
        <v>1488</v>
      </c>
      <c r="H17" s="109" t="s">
        <v>776</v>
      </c>
      <c r="I17" s="20" t="s">
        <v>552</v>
      </c>
      <c r="K17" s="20" t="s">
        <v>552</v>
      </c>
      <c r="L17" s="110" t="s">
        <v>776</v>
      </c>
      <c r="N17" s="14" t="s">
        <v>274</v>
      </c>
      <c r="O17" s="19" t="s">
        <v>246</v>
      </c>
      <c r="P17" s="19" t="s">
        <v>247</v>
      </c>
      <c r="Q17" s="20" t="s">
        <v>552</v>
      </c>
      <c r="R17" s="110" t="s">
        <v>776</v>
      </c>
      <c r="S17" s="21" t="s">
        <v>679</v>
      </c>
    </row>
    <row r="18" spans="1:19" ht="17.149999999999999" customHeight="1" x14ac:dyDescent="0.25">
      <c r="A18" s="14" t="s">
        <v>274</v>
      </c>
      <c r="B18" s="212"/>
      <c r="C18" s="15" t="s">
        <v>274</v>
      </c>
      <c r="D18" s="16" t="s">
        <v>553</v>
      </c>
      <c r="E18" s="16" t="s">
        <v>777</v>
      </c>
      <c r="F18" s="102" t="s">
        <v>1194</v>
      </c>
      <c r="H18" s="103" t="s">
        <v>777</v>
      </c>
      <c r="I18" s="16" t="s">
        <v>553</v>
      </c>
      <c r="K18" s="16" t="s">
        <v>553</v>
      </c>
      <c r="L18" s="104" t="s">
        <v>777</v>
      </c>
      <c r="N18" s="14" t="s">
        <v>274</v>
      </c>
      <c r="O18" s="14" t="s">
        <v>274</v>
      </c>
      <c r="P18" s="15" t="s">
        <v>274</v>
      </c>
      <c r="Q18" s="16" t="s">
        <v>553</v>
      </c>
      <c r="R18" s="104" t="s">
        <v>777</v>
      </c>
      <c r="S18" s="17" t="s">
        <v>1195</v>
      </c>
    </row>
    <row r="19" spans="1:19" ht="17.149999999999999" customHeight="1" x14ac:dyDescent="0.25">
      <c r="A19" s="14" t="s">
        <v>274</v>
      </c>
      <c r="B19" s="14" t="s">
        <v>274</v>
      </c>
      <c r="C19" s="15" t="s">
        <v>274</v>
      </c>
      <c r="D19" s="16" t="s">
        <v>554</v>
      </c>
      <c r="E19" s="16" t="s">
        <v>778</v>
      </c>
      <c r="F19" s="102" t="s">
        <v>1489</v>
      </c>
      <c r="H19" s="103" t="s">
        <v>778</v>
      </c>
      <c r="I19" s="16" t="s">
        <v>554</v>
      </c>
      <c r="K19" s="16" t="s">
        <v>554</v>
      </c>
      <c r="L19" s="104" t="s">
        <v>778</v>
      </c>
      <c r="N19" s="14" t="s">
        <v>274</v>
      </c>
      <c r="O19" s="14" t="s">
        <v>274</v>
      </c>
      <c r="P19" s="15" t="s">
        <v>274</v>
      </c>
      <c r="Q19" s="16" t="s">
        <v>554</v>
      </c>
      <c r="R19" s="104" t="s">
        <v>778</v>
      </c>
      <c r="S19" s="17" t="s">
        <v>680</v>
      </c>
    </row>
    <row r="20" spans="1:19" ht="17.149999999999999" customHeight="1" x14ac:dyDescent="0.25">
      <c r="A20" s="14" t="s">
        <v>274</v>
      </c>
      <c r="B20" s="14" t="s">
        <v>274</v>
      </c>
      <c r="C20" s="15" t="s">
        <v>274</v>
      </c>
      <c r="D20" s="16" t="s">
        <v>248</v>
      </c>
      <c r="E20" s="16" t="s">
        <v>779</v>
      </c>
      <c r="F20" s="102" t="s">
        <v>1490</v>
      </c>
      <c r="H20" s="103" t="s">
        <v>779</v>
      </c>
      <c r="I20" s="16" t="s">
        <v>248</v>
      </c>
      <c r="K20" s="16" t="s">
        <v>248</v>
      </c>
      <c r="L20" s="104" t="s">
        <v>779</v>
      </c>
      <c r="N20" s="14" t="s">
        <v>274</v>
      </c>
      <c r="O20" s="14" t="s">
        <v>274</v>
      </c>
      <c r="P20" s="15" t="s">
        <v>274</v>
      </c>
      <c r="Q20" s="16" t="s">
        <v>248</v>
      </c>
      <c r="R20" s="104" t="s">
        <v>779</v>
      </c>
      <c r="S20" s="17" t="s">
        <v>681</v>
      </c>
    </row>
    <row r="21" spans="1:19" ht="17.149999999999999" customHeight="1" x14ac:dyDescent="0.25">
      <c r="A21" s="14" t="s">
        <v>274</v>
      </c>
      <c r="B21" s="26" t="s">
        <v>274</v>
      </c>
      <c r="C21" s="27" t="s">
        <v>274</v>
      </c>
      <c r="D21" s="16" t="s">
        <v>555</v>
      </c>
      <c r="E21" s="16" t="s">
        <v>780</v>
      </c>
      <c r="F21" s="102" t="s">
        <v>1491</v>
      </c>
      <c r="H21" s="103" t="s">
        <v>780</v>
      </c>
      <c r="I21" s="16" t="s">
        <v>555</v>
      </c>
      <c r="K21" s="16" t="s">
        <v>555</v>
      </c>
      <c r="L21" s="104" t="s">
        <v>780</v>
      </c>
      <c r="N21" s="14" t="s">
        <v>274</v>
      </c>
      <c r="O21" s="26" t="s">
        <v>274</v>
      </c>
      <c r="P21" s="27" t="s">
        <v>274</v>
      </c>
      <c r="Q21" s="16" t="s">
        <v>555</v>
      </c>
      <c r="R21" s="104" t="s">
        <v>780</v>
      </c>
      <c r="S21" s="17" t="s">
        <v>682</v>
      </c>
    </row>
    <row r="22" spans="1:19" ht="17.149999999999999" customHeight="1" x14ac:dyDescent="0.25">
      <c r="A22" s="14" t="s">
        <v>274</v>
      </c>
      <c r="B22" s="26" t="s">
        <v>274</v>
      </c>
      <c r="C22" s="24" t="s">
        <v>274</v>
      </c>
      <c r="D22" s="22" t="s">
        <v>556</v>
      </c>
      <c r="E22" s="22" t="s">
        <v>781</v>
      </c>
      <c r="F22" s="111" t="s">
        <v>1492</v>
      </c>
      <c r="H22" s="106" t="s">
        <v>781</v>
      </c>
      <c r="I22" s="22" t="s">
        <v>556</v>
      </c>
      <c r="K22" s="22" t="s">
        <v>556</v>
      </c>
      <c r="L22" s="107" t="s">
        <v>781</v>
      </c>
      <c r="N22" s="14" t="s">
        <v>274</v>
      </c>
      <c r="O22" s="26" t="s">
        <v>274</v>
      </c>
      <c r="P22" s="24" t="s">
        <v>274</v>
      </c>
      <c r="Q22" s="22" t="s">
        <v>556</v>
      </c>
      <c r="R22" s="107" t="s">
        <v>781</v>
      </c>
      <c r="S22" s="23" t="s">
        <v>683</v>
      </c>
    </row>
    <row r="23" spans="1:19" ht="17.149999999999999" customHeight="1" x14ac:dyDescent="0.25">
      <c r="A23" s="14" t="s">
        <v>274</v>
      </c>
      <c r="B23" s="15" t="s">
        <v>274</v>
      </c>
      <c r="C23" s="19" t="s">
        <v>250</v>
      </c>
      <c r="D23" s="20" t="s">
        <v>557</v>
      </c>
      <c r="E23" s="20" t="s">
        <v>782</v>
      </c>
      <c r="F23" s="108" t="s">
        <v>1493</v>
      </c>
      <c r="H23" s="109" t="s">
        <v>782</v>
      </c>
      <c r="I23" s="20" t="s">
        <v>557</v>
      </c>
      <c r="K23" s="20" t="s">
        <v>557</v>
      </c>
      <c r="L23" s="110" t="s">
        <v>782</v>
      </c>
      <c r="N23" s="14" t="s">
        <v>274</v>
      </c>
      <c r="O23" s="15" t="s">
        <v>274</v>
      </c>
      <c r="P23" s="19" t="s">
        <v>250</v>
      </c>
      <c r="Q23" s="20" t="s">
        <v>557</v>
      </c>
      <c r="R23" s="110" t="s">
        <v>782</v>
      </c>
      <c r="S23" s="21" t="s">
        <v>684</v>
      </c>
    </row>
    <row r="24" spans="1:19" ht="17.149999999999999" customHeight="1" x14ac:dyDescent="0.25">
      <c r="A24" s="14" t="s">
        <v>274</v>
      </c>
      <c r="B24" s="14" t="s">
        <v>274</v>
      </c>
      <c r="C24" s="15" t="s">
        <v>274</v>
      </c>
      <c r="D24" s="16" t="s">
        <v>558</v>
      </c>
      <c r="E24" s="16" t="s">
        <v>783</v>
      </c>
      <c r="F24" s="102" t="s">
        <v>1196</v>
      </c>
      <c r="H24" s="103" t="s">
        <v>783</v>
      </c>
      <c r="I24" s="16" t="s">
        <v>558</v>
      </c>
      <c r="K24" s="16" t="s">
        <v>558</v>
      </c>
      <c r="L24" s="104" t="s">
        <v>783</v>
      </c>
      <c r="N24" s="14" t="s">
        <v>274</v>
      </c>
      <c r="O24" s="14" t="s">
        <v>274</v>
      </c>
      <c r="P24" s="15" t="s">
        <v>274</v>
      </c>
      <c r="Q24" s="16" t="s">
        <v>558</v>
      </c>
      <c r="R24" s="104" t="s">
        <v>783</v>
      </c>
      <c r="S24" s="17" t="s">
        <v>1197</v>
      </c>
    </row>
    <row r="25" spans="1:19" ht="17.149999999999999" customHeight="1" x14ac:dyDescent="0.25">
      <c r="A25" s="14" t="s">
        <v>274</v>
      </c>
      <c r="B25" s="14" t="s">
        <v>274</v>
      </c>
      <c r="C25" s="15" t="s">
        <v>274</v>
      </c>
      <c r="D25" s="16" t="s">
        <v>559</v>
      </c>
      <c r="E25" s="16" t="s">
        <v>784</v>
      </c>
      <c r="F25" s="102" t="s">
        <v>1198</v>
      </c>
      <c r="H25" s="103" t="s">
        <v>784</v>
      </c>
      <c r="I25" s="16" t="s">
        <v>559</v>
      </c>
      <c r="K25" s="16" t="s">
        <v>559</v>
      </c>
      <c r="L25" s="104" t="s">
        <v>784</v>
      </c>
      <c r="N25" s="14" t="s">
        <v>274</v>
      </c>
      <c r="O25" s="14" t="s">
        <v>274</v>
      </c>
      <c r="P25" s="15" t="s">
        <v>274</v>
      </c>
      <c r="Q25" s="16" t="s">
        <v>559</v>
      </c>
      <c r="R25" s="104" t="s">
        <v>784</v>
      </c>
      <c r="S25" s="17" t="s">
        <v>1199</v>
      </c>
    </row>
    <row r="26" spans="1:19" ht="17.149999999999999" customHeight="1" x14ac:dyDescent="0.25">
      <c r="A26" s="14" t="s">
        <v>274</v>
      </c>
      <c r="B26" s="14" t="s">
        <v>274</v>
      </c>
      <c r="C26" s="15" t="s">
        <v>274</v>
      </c>
      <c r="D26" s="16" t="s">
        <v>560</v>
      </c>
      <c r="E26" s="16" t="s">
        <v>785</v>
      </c>
      <c r="F26" s="102" t="s">
        <v>1200</v>
      </c>
      <c r="H26" s="103" t="s">
        <v>785</v>
      </c>
      <c r="I26" s="16" t="s">
        <v>560</v>
      </c>
      <c r="K26" s="16" t="s">
        <v>560</v>
      </c>
      <c r="L26" s="104" t="s">
        <v>785</v>
      </c>
      <c r="N26" s="14" t="s">
        <v>274</v>
      </c>
      <c r="O26" s="14" t="s">
        <v>274</v>
      </c>
      <c r="P26" s="15" t="s">
        <v>274</v>
      </c>
      <c r="Q26" s="16" t="s">
        <v>560</v>
      </c>
      <c r="R26" s="104" t="s">
        <v>785</v>
      </c>
      <c r="S26" s="17" t="s">
        <v>1201</v>
      </c>
    </row>
    <row r="27" spans="1:19" ht="17.149999999999999" customHeight="1" x14ac:dyDescent="0.25">
      <c r="A27" s="14" t="s">
        <v>274</v>
      </c>
      <c r="B27" s="14" t="s">
        <v>274</v>
      </c>
      <c r="C27" s="15" t="s">
        <v>274</v>
      </c>
      <c r="D27" s="16" t="s">
        <v>561</v>
      </c>
      <c r="E27" s="16" t="s">
        <v>786</v>
      </c>
      <c r="F27" s="102" t="s">
        <v>1202</v>
      </c>
      <c r="H27" s="103" t="s">
        <v>786</v>
      </c>
      <c r="I27" s="16" t="s">
        <v>561</v>
      </c>
      <c r="K27" s="16" t="s">
        <v>561</v>
      </c>
      <c r="L27" s="104" t="s">
        <v>786</v>
      </c>
      <c r="N27" s="14" t="s">
        <v>274</v>
      </c>
      <c r="O27" s="14" t="s">
        <v>274</v>
      </c>
      <c r="P27" s="15" t="s">
        <v>274</v>
      </c>
      <c r="Q27" s="16" t="s">
        <v>561</v>
      </c>
      <c r="R27" s="104" t="s">
        <v>786</v>
      </c>
      <c r="S27" s="17" t="s">
        <v>1203</v>
      </c>
    </row>
    <row r="28" spans="1:19" ht="17.149999999999999" customHeight="1" x14ac:dyDescent="0.25">
      <c r="A28" s="14" t="s">
        <v>274</v>
      </c>
      <c r="B28" s="14" t="s">
        <v>274</v>
      </c>
      <c r="C28" s="15" t="s">
        <v>274</v>
      </c>
      <c r="D28" s="16" t="s">
        <v>562</v>
      </c>
      <c r="E28" s="16" t="s">
        <v>787</v>
      </c>
      <c r="F28" s="102" t="s">
        <v>1204</v>
      </c>
      <c r="H28" s="103" t="s">
        <v>787</v>
      </c>
      <c r="I28" s="16" t="s">
        <v>562</v>
      </c>
      <c r="K28" s="16" t="s">
        <v>562</v>
      </c>
      <c r="L28" s="104" t="s">
        <v>787</v>
      </c>
      <c r="N28" s="14" t="s">
        <v>274</v>
      </c>
      <c r="O28" s="14" t="s">
        <v>274</v>
      </c>
      <c r="P28" s="15" t="s">
        <v>274</v>
      </c>
      <c r="Q28" s="16" t="s">
        <v>562</v>
      </c>
      <c r="R28" s="104" t="s">
        <v>787</v>
      </c>
      <c r="S28" s="17" t="s">
        <v>1205</v>
      </c>
    </row>
    <row r="29" spans="1:19" ht="17.149999999999999" customHeight="1" x14ac:dyDescent="0.25">
      <c r="A29" s="14" t="s">
        <v>274</v>
      </c>
      <c r="B29" s="14" t="s">
        <v>274</v>
      </c>
      <c r="C29" s="15" t="s">
        <v>274</v>
      </c>
      <c r="D29" s="16" t="s">
        <v>563</v>
      </c>
      <c r="E29" s="16" t="s">
        <v>788</v>
      </c>
      <c r="F29" s="102" t="s">
        <v>1494</v>
      </c>
      <c r="H29" s="103" t="s">
        <v>788</v>
      </c>
      <c r="I29" s="16" t="s">
        <v>563</v>
      </c>
      <c r="K29" s="16" t="s">
        <v>563</v>
      </c>
      <c r="L29" s="104" t="s">
        <v>788</v>
      </c>
      <c r="N29" s="14" t="s">
        <v>274</v>
      </c>
      <c r="O29" s="14" t="s">
        <v>274</v>
      </c>
      <c r="P29" s="15" t="s">
        <v>274</v>
      </c>
      <c r="Q29" s="16" t="s">
        <v>563</v>
      </c>
      <c r="R29" s="104" t="s">
        <v>788</v>
      </c>
      <c r="S29" s="17" t="s">
        <v>685</v>
      </c>
    </row>
    <row r="30" spans="1:19" ht="17.149999999999999" customHeight="1" x14ac:dyDescent="0.25">
      <c r="A30" s="14" t="s">
        <v>274</v>
      </c>
      <c r="B30" s="14" t="s">
        <v>274</v>
      </c>
      <c r="C30" s="15" t="s">
        <v>274</v>
      </c>
      <c r="D30" s="16" t="s">
        <v>564</v>
      </c>
      <c r="E30" s="16" t="s">
        <v>789</v>
      </c>
      <c r="F30" s="102" t="s">
        <v>1495</v>
      </c>
      <c r="H30" s="103" t="s">
        <v>789</v>
      </c>
      <c r="I30" s="16" t="s">
        <v>564</v>
      </c>
      <c r="K30" s="16" t="s">
        <v>564</v>
      </c>
      <c r="L30" s="104" t="s">
        <v>789</v>
      </c>
      <c r="N30" s="14" t="s">
        <v>274</v>
      </c>
      <c r="O30" s="14" t="s">
        <v>274</v>
      </c>
      <c r="P30" s="15" t="s">
        <v>274</v>
      </c>
      <c r="Q30" s="16" t="s">
        <v>564</v>
      </c>
      <c r="R30" s="104" t="s">
        <v>789</v>
      </c>
      <c r="S30" s="17" t="s">
        <v>686</v>
      </c>
    </row>
    <row r="31" spans="1:19" ht="17.149999999999999" customHeight="1" x14ac:dyDescent="0.25">
      <c r="A31" s="14" t="s">
        <v>274</v>
      </c>
      <c r="B31" s="14" t="s">
        <v>274</v>
      </c>
      <c r="C31" s="15" t="s">
        <v>274</v>
      </c>
      <c r="D31" s="16" t="s">
        <v>565</v>
      </c>
      <c r="E31" s="16" t="s">
        <v>790</v>
      </c>
      <c r="F31" s="102" t="s">
        <v>1496</v>
      </c>
      <c r="H31" s="103" t="s">
        <v>790</v>
      </c>
      <c r="I31" s="16" t="s">
        <v>565</v>
      </c>
      <c r="K31" s="16" t="s">
        <v>565</v>
      </c>
      <c r="L31" s="104" t="s">
        <v>790</v>
      </c>
      <c r="N31" s="14" t="s">
        <v>274</v>
      </c>
      <c r="O31" s="14" t="s">
        <v>274</v>
      </c>
      <c r="P31" s="15" t="s">
        <v>274</v>
      </c>
      <c r="Q31" s="16" t="s">
        <v>565</v>
      </c>
      <c r="R31" s="104" t="s">
        <v>790</v>
      </c>
      <c r="S31" s="17" t="s">
        <v>687</v>
      </c>
    </row>
    <row r="32" spans="1:19" ht="17.149999999999999" customHeight="1" x14ac:dyDescent="0.25">
      <c r="A32" s="14" t="s">
        <v>274</v>
      </c>
      <c r="B32" s="14" t="s">
        <v>274</v>
      </c>
      <c r="C32" s="15" t="s">
        <v>274</v>
      </c>
      <c r="D32" s="16" t="s">
        <v>566</v>
      </c>
      <c r="E32" s="16" t="s">
        <v>791</v>
      </c>
      <c r="F32" s="102" t="s">
        <v>1497</v>
      </c>
      <c r="H32" s="103" t="s">
        <v>791</v>
      </c>
      <c r="I32" s="16" t="s">
        <v>566</v>
      </c>
      <c r="K32" s="16" t="s">
        <v>566</v>
      </c>
      <c r="L32" s="104" t="s">
        <v>791</v>
      </c>
      <c r="N32" s="14" t="s">
        <v>274</v>
      </c>
      <c r="O32" s="14" t="s">
        <v>274</v>
      </c>
      <c r="P32" s="15" t="s">
        <v>274</v>
      </c>
      <c r="Q32" s="16" t="s">
        <v>566</v>
      </c>
      <c r="R32" s="104" t="s">
        <v>791</v>
      </c>
      <c r="S32" s="17" t="s">
        <v>688</v>
      </c>
    </row>
    <row r="33" spans="1:19" ht="17.149999999999999" customHeight="1" x14ac:dyDescent="0.25">
      <c r="A33" s="14" t="s">
        <v>274</v>
      </c>
      <c r="B33" s="14" t="s">
        <v>274</v>
      </c>
      <c r="C33" s="28" t="s">
        <v>274</v>
      </c>
      <c r="D33" s="22" t="s">
        <v>567</v>
      </c>
      <c r="E33" s="81" t="s">
        <v>792</v>
      </c>
      <c r="F33" s="102" t="s">
        <v>1498</v>
      </c>
      <c r="H33" s="115" t="s">
        <v>792</v>
      </c>
      <c r="I33" s="22" t="s">
        <v>567</v>
      </c>
      <c r="K33" s="22" t="s">
        <v>567</v>
      </c>
      <c r="L33" s="107" t="s">
        <v>792</v>
      </c>
      <c r="N33" s="14" t="s">
        <v>274</v>
      </c>
      <c r="O33" s="14" t="s">
        <v>274</v>
      </c>
      <c r="P33" s="28" t="s">
        <v>274</v>
      </c>
      <c r="Q33" s="22" t="s">
        <v>567</v>
      </c>
      <c r="R33" s="107" t="s">
        <v>792</v>
      </c>
      <c r="S33" s="17" t="s">
        <v>689</v>
      </c>
    </row>
    <row r="34" spans="1:19" ht="17.149999999999999" customHeight="1" x14ac:dyDescent="0.25">
      <c r="A34" s="14" t="s">
        <v>274</v>
      </c>
      <c r="B34" s="14" t="s">
        <v>274</v>
      </c>
      <c r="C34" s="15" t="s">
        <v>251</v>
      </c>
      <c r="D34" s="20" t="s">
        <v>252</v>
      </c>
      <c r="E34" s="20" t="s">
        <v>793</v>
      </c>
      <c r="F34" s="108" t="s">
        <v>1499</v>
      </c>
      <c r="H34" s="109" t="s">
        <v>793</v>
      </c>
      <c r="I34" s="20" t="s">
        <v>252</v>
      </c>
      <c r="K34" s="20" t="s">
        <v>252</v>
      </c>
      <c r="L34" s="110" t="s">
        <v>793</v>
      </c>
      <c r="N34" s="14" t="s">
        <v>274</v>
      </c>
      <c r="O34" s="14" t="s">
        <v>274</v>
      </c>
      <c r="P34" s="15" t="s">
        <v>251</v>
      </c>
      <c r="Q34" s="20" t="s">
        <v>252</v>
      </c>
      <c r="R34" s="110" t="s">
        <v>793</v>
      </c>
      <c r="S34" s="21" t="s">
        <v>690</v>
      </c>
    </row>
    <row r="35" spans="1:19" ht="17.149999999999999" customHeight="1" x14ac:dyDescent="0.25">
      <c r="A35" s="14" t="s">
        <v>274</v>
      </c>
      <c r="B35" s="14" t="s">
        <v>274</v>
      </c>
      <c r="C35" s="15" t="s">
        <v>274</v>
      </c>
      <c r="D35" s="16" t="s">
        <v>253</v>
      </c>
      <c r="E35" s="16" t="s">
        <v>794</v>
      </c>
      <c r="F35" s="102" t="s">
        <v>254</v>
      </c>
      <c r="H35" s="103" t="s">
        <v>794</v>
      </c>
      <c r="I35" s="16" t="s">
        <v>253</v>
      </c>
      <c r="K35" s="16" t="s">
        <v>253</v>
      </c>
      <c r="L35" s="104" t="s">
        <v>794</v>
      </c>
      <c r="N35" s="14" t="s">
        <v>274</v>
      </c>
      <c r="O35" s="14" t="s">
        <v>274</v>
      </c>
      <c r="P35" s="15" t="s">
        <v>274</v>
      </c>
      <c r="Q35" s="16" t="s">
        <v>253</v>
      </c>
      <c r="R35" s="104" t="s">
        <v>794</v>
      </c>
      <c r="S35" s="17" t="s">
        <v>254</v>
      </c>
    </row>
    <row r="36" spans="1:19" ht="17.149999999999999" customHeight="1" x14ac:dyDescent="0.25">
      <c r="A36" s="14" t="s">
        <v>274</v>
      </c>
      <c r="B36" s="14" t="s">
        <v>274</v>
      </c>
      <c r="C36" s="28" t="s">
        <v>274</v>
      </c>
      <c r="D36" s="22" t="s">
        <v>568</v>
      </c>
      <c r="E36" s="22" t="s">
        <v>795</v>
      </c>
      <c r="F36" s="111" t="s">
        <v>1206</v>
      </c>
      <c r="H36" s="106" t="s">
        <v>795</v>
      </c>
      <c r="I36" s="22" t="s">
        <v>568</v>
      </c>
      <c r="K36" s="22" t="s">
        <v>568</v>
      </c>
      <c r="L36" s="107" t="s">
        <v>795</v>
      </c>
      <c r="N36" s="14" t="s">
        <v>274</v>
      </c>
      <c r="O36" s="14" t="s">
        <v>274</v>
      </c>
      <c r="P36" s="28" t="s">
        <v>274</v>
      </c>
      <c r="Q36" s="22" t="s">
        <v>568</v>
      </c>
      <c r="R36" s="107" t="s">
        <v>795</v>
      </c>
      <c r="S36" s="23" t="s">
        <v>1207</v>
      </c>
    </row>
    <row r="37" spans="1:19" ht="17.149999999999999" customHeight="1" x14ac:dyDescent="0.25">
      <c r="A37" s="14" t="s">
        <v>274</v>
      </c>
      <c r="B37" s="14" t="s">
        <v>274</v>
      </c>
      <c r="C37" s="27" t="s">
        <v>255</v>
      </c>
      <c r="D37" s="20" t="s">
        <v>256</v>
      </c>
      <c r="E37" s="20" t="s">
        <v>796</v>
      </c>
      <c r="F37" s="108" t="s">
        <v>1500</v>
      </c>
      <c r="H37" s="109" t="s">
        <v>796</v>
      </c>
      <c r="I37" s="20" t="s">
        <v>256</v>
      </c>
      <c r="K37" s="20" t="s">
        <v>256</v>
      </c>
      <c r="L37" s="110" t="s">
        <v>796</v>
      </c>
      <c r="N37" s="14" t="s">
        <v>274</v>
      </c>
      <c r="O37" s="14" t="s">
        <v>274</v>
      </c>
      <c r="P37" s="27" t="s">
        <v>255</v>
      </c>
      <c r="Q37" s="20" t="s">
        <v>256</v>
      </c>
      <c r="R37" s="110" t="s">
        <v>796</v>
      </c>
      <c r="S37" s="21" t="s">
        <v>691</v>
      </c>
    </row>
    <row r="38" spans="1:19" ht="17.149999999999999" customHeight="1" x14ac:dyDescent="0.25">
      <c r="A38" s="14" t="s">
        <v>274</v>
      </c>
      <c r="B38" s="14" t="s">
        <v>274</v>
      </c>
      <c r="C38" s="27" t="s">
        <v>274</v>
      </c>
      <c r="D38" s="16" t="s">
        <v>257</v>
      </c>
      <c r="E38" s="16" t="s">
        <v>797</v>
      </c>
      <c r="F38" s="102" t="s">
        <v>1501</v>
      </c>
      <c r="H38" s="103" t="s">
        <v>797</v>
      </c>
      <c r="I38" s="16" t="s">
        <v>257</v>
      </c>
      <c r="K38" s="16" t="s">
        <v>257</v>
      </c>
      <c r="L38" s="104" t="s">
        <v>797</v>
      </c>
      <c r="N38" s="14" t="s">
        <v>274</v>
      </c>
      <c r="O38" s="14" t="s">
        <v>274</v>
      </c>
      <c r="P38" s="27" t="s">
        <v>274</v>
      </c>
      <c r="Q38" s="16" t="s">
        <v>257</v>
      </c>
      <c r="R38" s="104" t="s">
        <v>797</v>
      </c>
      <c r="S38" s="17" t="s">
        <v>692</v>
      </c>
    </row>
    <row r="39" spans="1:19" ht="17.149999999999999" customHeight="1" x14ac:dyDescent="0.25">
      <c r="A39" s="14" t="s">
        <v>274</v>
      </c>
      <c r="B39" s="14" t="s">
        <v>274</v>
      </c>
      <c r="C39" s="27" t="s">
        <v>274</v>
      </c>
      <c r="D39" s="16" t="s">
        <v>569</v>
      </c>
      <c r="E39" s="16" t="s">
        <v>798</v>
      </c>
      <c r="F39" s="102" t="s">
        <v>1502</v>
      </c>
      <c r="H39" s="103" t="s">
        <v>798</v>
      </c>
      <c r="I39" s="16" t="s">
        <v>569</v>
      </c>
      <c r="K39" s="16" t="s">
        <v>569</v>
      </c>
      <c r="L39" s="104" t="s">
        <v>798</v>
      </c>
      <c r="N39" s="14" t="s">
        <v>274</v>
      </c>
      <c r="O39" s="14" t="s">
        <v>274</v>
      </c>
      <c r="P39" s="27" t="s">
        <v>274</v>
      </c>
      <c r="Q39" s="16" t="s">
        <v>569</v>
      </c>
      <c r="R39" s="104" t="s">
        <v>798</v>
      </c>
      <c r="S39" s="17" t="s">
        <v>693</v>
      </c>
    </row>
    <row r="40" spans="1:19" ht="17.149999999999999" customHeight="1" x14ac:dyDescent="0.25">
      <c r="A40" s="14" t="s">
        <v>274</v>
      </c>
      <c r="B40" s="14" t="s">
        <v>274</v>
      </c>
      <c r="C40" s="27" t="s">
        <v>274</v>
      </c>
      <c r="D40" s="16" t="s">
        <v>259</v>
      </c>
      <c r="E40" s="16" t="s">
        <v>799</v>
      </c>
      <c r="F40" s="102" t="s">
        <v>1503</v>
      </c>
      <c r="H40" s="103" t="s">
        <v>799</v>
      </c>
      <c r="I40" s="16" t="s">
        <v>259</v>
      </c>
      <c r="K40" s="16" t="s">
        <v>259</v>
      </c>
      <c r="L40" s="104" t="s">
        <v>799</v>
      </c>
      <c r="N40" s="14" t="s">
        <v>274</v>
      </c>
      <c r="O40" s="14" t="s">
        <v>274</v>
      </c>
      <c r="P40" s="27" t="s">
        <v>274</v>
      </c>
      <c r="Q40" s="16" t="s">
        <v>259</v>
      </c>
      <c r="R40" s="104" t="s">
        <v>799</v>
      </c>
      <c r="S40" s="17" t="s">
        <v>694</v>
      </c>
    </row>
    <row r="41" spans="1:19" ht="17.149999999999999" customHeight="1" x14ac:dyDescent="0.25">
      <c r="A41" s="14" t="s">
        <v>274</v>
      </c>
      <c r="B41" s="14" t="s">
        <v>274</v>
      </c>
      <c r="C41" s="27" t="s">
        <v>274</v>
      </c>
      <c r="D41" s="16" t="s">
        <v>260</v>
      </c>
      <c r="E41" s="16" t="s">
        <v>800</v>
      </c>
      <c r="F41" s="102" t="s">
        <v>1504</v>
      </c>
      <c r="H41" s="103" t="s">
        <v>800</v>
      </c>
      <c r="I41" s="16" t="s">
        <v>260</v>
      </c>
      <c r="K41" s="16" t="s">
        <v>260</v>
      </c>
      <c r="L41" s="104" t="s">
        <v>800</v>
      </c>
      <c r="N41" s="14" t="s">
        <v>274</v>
      </c>
      <c r="O41" s="14" t="s">
        <v>274</v>
      </c>
      <c r="P41" s="27" t="s">
        <v>274</v>
      </c>
      <c r="Q41" s="16" t="s">
        <v>260</v>
      </c>
      <c r="R41" s="104" t="s">
        <v>800</v>
      </c>
      <c r="S41" s="17" t="s">
        <v>695</v>
      </c>
    </row>
    <row r="42" spans="1:19" ht="17.149999999999999" customHeight="1" x14ac:dyDescent="0.25">
      <c r="A42" s="14" t="s">
        <v>274</v>
      </c>
      <c r="B42" s="14" t="s">
        <v>274</v>
      </c>
      <c r="C42" s="27" t="s">
        <v>274</v>
      </c>
      <c r="D42" s="16" t="s">
        <v>249</v>
      </c>
      <c r="E42" s="16" t="s">
        <v>801</v>
      </c>
      <c r="F42" s="102" t="s">
        <v>1208</v>
      </c>
      <c r="H42" s="103" t="s">
        <v>801</v>
      </c>
      <c r="I42" s="16" t="s">
        <v>249</v>
      </c>
      <c r="K42" s="16" t="s">
        <v>249</v>
      </c>
      <c r="L42" s="104" t="s">
        <v>801</v>
      </c>
      <c r="N42" s="14" t="s">
        <v>274</v>
      </c>
      <c r="O42" s="14" t="s">
        <v>274</v>
      </c>
      <c r="P42" s="27" t="s">
        <v>274</v>
      </c>
      <c r="Q42" s="16" t="s">
        <v>249</v>
      </c>
      <c r="R42" s="104" t="s">
        <v>801</v>
      </c>
      <c r="S42" s="17" t="s">
        <v>1209</v>
      </c>
    </row>
    <row r="43" spans="1:19" ht="17.149999999999999" customHeight="1" x14ac:dyDescent="0.25">
      <c r="A43" s="14" t="s">
        <v>274</v>
      </c>
      <c r="B43" s="14" t="s">
        <v>274</v>
      </c>
      <c r="C43" s="27" t="s">
        <v>274</v>
      </c>
      <c r="D43" s="16" t="s">
        <v>570</v>
      </c>
      <c r="E43" s="16" t="s">
        <v>802</v>
      </c>
      <c r="F43" s="102" t="s">
        <v>1505</v>
      </c>
      <c r="H43" s="103" t="s">
        <v>802</v>
      </c>
      <c r="I43" s="16" t="s">
        <v>570</v>
      </c>
      <c r="K43" s="16" t="s">
        <v>570</v>
      </c>
      <c r="L43" s="104" t="s">
        <v>802</v>
      </c>
      <c r="N43" s="14" t="s">
        <v>274</v>
      </c>
      <c r="O43" s="14" t="s">
        <v>274</v>
      </c>
      <c r="P43" s="27" t="s">
        <v>274</v>
      </c>
      <c r="Q43" s="16" t="s">
        <v>570</v>
      </c>
      <c r="R43" s="104" t="s">
        <v>802</v>
      </c>
      <c r="S43" s="17" t="s">
        <v>696</v>
      </c>
    </row>
    <row r="44" spans="1:19" ht="17.149999999999999" customHeight="1" x14ac:dyDescent="0.25">
      <c r="A44" s="14" t="s">
        <v>274</v>
      </c>
      <c r="B44" s="14" t="s">
        <v>274</v>
      </c>
      <c r="C44" s="28" t="s">
        <v>274</v>
      </c>
      <c r="D44" s="22" t="s">
        <v>571</v>
      </c>
      <c r="E44" s="22" t="s">
        <v>803</v>
      </c>
      <c r="F44" s="111" t="s">
        <v>1506</v>
      </c>
      <c r="H44" s="106" t="s">
        <v>803</v>
      </c>
      <c r="I44" s="22" t="s">
        <v>571</v>
      </c>
      <c r="K44" s="22" t="s">
        <v>571</v>
      </c>
      <c r="L44" s="107" t="s">
        <v>803</v>
      </c>
      <c r="N44" s="14" t="s">
        <v>274</v>
      </c>
      <c r="O44" s="14" t="s">
        <v>274</v>
      </c>
      <c r="P44" s="28" t="s">
        <v>274</v>
      </c>
      <c r="Q44" s="22" t="s">
        <v>571</v>
      </c>
      <c r="R44" s="107" t="s">
        <v>803</v>
      </c>
      <c r="S44" s="23" t="s">
        <v>697</v>
      </c>
    </row>
    <row r="45" spans="1:19" ht="17.149999999999999" customHeight="1" x14ac:dyDescent="0.25">
      <c r="A45" s="14" t="s">
        <v>274</v>
      </c>
      <c r="B45" s="14" t="s">
        <v>274</v>
      </c>
      <c r="C45" s="19" t="s">
        <v>258</v>
      </c>
      <c r="D45" s="20" t="s">
        <v>572</v>
      </c>
      <c r="E45" s="20" t="s">
        <v>804</v>
      </c>
      <c r="F45" s="108" t="s">
        <v>1210</v>
      </c>
      <c r="H45" s="109" t="s">
        <v>804</v>
      </c>
      <c r="I45" s="20" t="s">
        <v>572</v>
      </c>
      <c r="K45" s="20" t="s">
        <v>572</v>
      </c>
      <c r="L45" s="110" t="s">
        <v>804</v>
      </c>
      <c r="N45" s="14" t="s">
        <v>274</v>
      </c>
      <c r="O45" s="14" t="s">
        <v>274</v>
      </c>
      <c r="P45" s="19" t="s">
        <v>258</v>
      </c>
      <c r="Q45" s="20" t="s">
        <v>572</v>
      </c>
      <c r="R45" s="110" t="s">
        <v>804</v>
      </c>
      <c r="S45" s="21" t="s">
        <v>698</v>
      </c>
    </row>
    <row r="46" spans="1:19" ht="17.149999999999999" customHeight="1" x14ac:dyDescent="0.25">
      <c r="A46" s="14" t="s">
        <v>274</v>
      </c>
      <c r="B46" s="26" t="s">
        <v>274</v>
      </c>
      <c r="C46" s="29" t="s">
        <v>274</v>
      </c>
      <c r="D46" s="16" t="s">
        <v>573</v>
      </c>
      <c r="E46" s="16" t="s">
        <v>805</v>
      </c>
      <c r="F46" s="102" t="s">
        <v>1211</v>
      </c>
      <c r="H46" s="103" t="s">
        <v>805</v>
      </c>
      <c r="I46" s="16" t="s">
        <v>573</v>
      </c>
      <c r="K46" s="16" t="s">
        <v>573</v>
      </c>
      <c r="L46" s="104" t="s">
        <v>805</v>
      </c>
      <c r="N46" s="14" t="s">
        <v>274</v>
      </c>
      <c r="O46" s="26" t="s">
        <v>274</v>
      </c>
      <c r="P46" s="29" t="s">
        <v>274</v>
      </c>
      <c r="Q46" s="16" t="s">
        <v>573</v>
      </c>
      <c r="R46" s="104" t="s">
        <v>805</v>
      </c>
      <c r="S46" s="17" t="s">
        <v>699</v>
      </c>
    </row>
    <row r="47" spans="1:19" ht="17.149999999999999" customHeight="1" x14ac:dyDescent="0.25">
      <c r="A47" s="14" t="s">
        <v>274</v>
      </c>
      <c r="B47" s="14" t="s">
        <v>274</v>
      </c>
      <c r="C47" s="27" t="s">
        <v>274</v>
      </c>
      <c r="D47" s="16" t="s">
        <v>574</v>
      </c>
      <c r="E47" s="16" t="s">
        <v>806</v>
      </c>
      <c r="F47" s="102" t="s">
        <v>1212</v>
      </c>
      <c r="H47" s="103" t="s">
        <v>806</v>
      </c>
      <c r="I47" s="16" t="s">
        <v>574</v>
      </c>
      <c r="K47" s="16" t="s">
        <v>574</v>
      </c>
      <c r="L47" s="104" t="s">
        <v>806</v>
      </c>
      <c r="N47" s="14" t="s">
        <v>274</v>
      </c>
      <c r="O47" s="14" t="s">
        <v>274</v>
      </c>
      <c r="P47" s="27" t="s">
        <v>274</v>
      </c>
      <c r="Q47" s="16" t="s">
        <v>574</v>
      </c>
      <c r="R47" s="104" t="s">
        <v>806</v>
      </c>
      <c r="S47" s="17" t="s">
        <v>700</v>
      </c>
    </row>
    <row r="48" spans="1:19" ht="17.149999999999999" customHeight="1" x14ac:dyDescent="0.25">
      <c r="A48" s="14" t="s">
        <v>274</v>
      </c>
      <c r="B48" s="30" t="s">
        <v>274</v>
      </c>
      <c r="C48" s="24" t="s">
        <v>274</v>
      </c>
      <c r="D48" s="22" t="s">
        <v>575</v>
      </c>
      <c r="E48" s="22" t="s">
        <v>807</v>
      </c>
      <c r="F48" s="111" t="s">
        <v>1507</v>
      </c>
      <c r="H48" s="106" t="s">
        <v>807</v>
      </c>
      <c r="I48" s="22" t="s">
        <v>575</v>
      </c>
      <c r="K48" s="22" t="s">
        <v>575</v>
      </c>
      <c r="L48" s="107" t="s">
        <v>807</v>
      </c>
      <c r="N48" s="14" t="s">
        <v>274</v>
      </c>
      <c r="O48" s="30" t="s">
        <v>274</v>
      </c>
      <c r="P48" s="24" t="s">
        <v>274</v>
      </c>
      <c r="Q48" s="22" t="s">
        <v>575</v>
      </c>
      <c r="R48" s="107" t="s">
        <v>807</v>
      </c>
      <c r="S48" s="23" t="s">
        <v>701</v>
      </c>
    </row>
    <row r="49" spans="1:19" ht="17.149999999999999" customHeight="1" x14ac:dyDescent="0.25">
      <c r="A49" s="14" t="s">
        <v>274</v>
      </c>
      <c r="B49" s="14" t="s">
        <v>261</v>
      </c>
      <c r="C49" s="27" t="s">
        <v>262</v>
      </c>
      <c r="D49" s="20" t="s">
        <v>263</v>
      </c>
      <c r="E49" s="20" t="s">
        <v>808</v>
      </c>
      <c r="F49" s="108" t="s">
        <v>264</v>
      </c>
      <c r="H49" s="109" t="s">
        <v>808</v>
      </c>
      <c r="I49" s="20" t="s">
        <v>263</v>
      </c>
      <c r="K49" s="20" t="s">
        <v>263</v>
      </c>
      <c r="L49" s="110" t="s">
        <v>808</v>
      </c>
      <c r="N49" s="14" t="s">
        <v>274</v>
      </c>
      <c r="O49" s="14" t="s">
        <v>261</v>
      </c>
      <c r="P49" s="27" t="s">
        <v>262</v>
      </c>
      <c r="Q49" s="20" t="s">
        <v>263</v>
      </c>
      <c r="R49" s="110" t="s">
        <v>808</v>
      </c>
      <c r="S49" s="21" t="s">
        <v>264</v>
      </c>
    </row>
    <row r="50" spans="1:19" ht="17.149999999999999" customHeight="1" x14ac:dyDescent="0.25">
      <c r="A50" s="14" t="s">
        <v>274</v>
      </c>
      <c r="B50" s="14" t="s">
        <v>274</v>
      </c>
      <c r="C50" s="24" t="s">
        <v>274</v>
      </c>
      <c r="D50" s="22" t="s">
        <v>265</v>
      </c>
      <c r="E50" s="22" t="s">
        <v>809</v>
      </c>
      <c r="F50" s="111" t="s">
        <v>1508</v>
      </c>
      <c r="H50" s="106" t="s">
        <v>809</v>
      </c>
      <c r="I50" s="22" t="s">
        <v>265</v>
      </c>
      <c r="K50" s="22" t="s">
        <v>265</v>
      </c>
      <c r="L50" s="107" t="s">
        <v>809</v>
      </c>
      <c r="N50" s="14" t="s">
        <v>274</v>
      </c>
      <c r="O50" s="14" t="s">
        <v>274</v>
      </c>
      <c r="P50" s="24" t="s">
        <v>274</v>
      </c>
      <c r="Q50" s="22" t="s">
        <v>265</v>
      </c>
      <c r="R50" s="107" t="s">
        <v>809</v>
      </c>
      <c r="S50" s="23" t="s">
        <v>702</v>
      </c>
    </row>
    <row r="51" spans="1:19" ht="17.149999999999999" customHeight="1" x14ac:dyDescent="0.25">
      <c r="A51" s="14" t="s">
        <v>274</v>
      </c>
      <c r="B51" s="31" t="s">
        <v>274</v>
      </c>
      <c r="C51" s="32" t="s">
        <v>266</v>
      </c>
      <c r="D51" s="24" t="s">
        <v>266</v>
      </c>
      <c r="E51" s="24" t="s">
        <v>810</v>
      </c>
      <c r="F51" s="112" t="s">
        <v>267</v>
      </c>
      <c r="H51" s="113" t="s">
        <v>810</v>
      </c>
      <c r="I51" s="24" t="s">
        <v>266</v>
      </c>
      <c r="K51" s="24" t="s">
        <v>266</v>
      </c>
      <c r="L51" s="114" t="s">
        <v>810</v>
      </c>
      <c r="N51" s="14" t="s">
        <v>274</v>
      </c>
      <c r="O51" s="31" t="s">
        <v>274</v>
      </c>
      <c r="P51" s="32" t="s">
        <v>266</v>
      </c>
      <c r="Q51" s="24" t="s">
        <v>266</v>
      </c>
      <c r="R51" s="114" t="s">
        <v>810</v>
      </c>
      <c r="S51" s="25" t="s">
        <v>267</v>
      </c>
    </row>
    <row r="52" spans="1:19" ht="17.149999999999999" customHeight="1" x14ac:dyDescent="0.25">
      <c r="A52" s="14" t="s">
        <v>274</v>
      </c>
      <c r="B52" s="31" t="s">
        <v>274</v>
      </c>
      <c r="C52" s="33" t="s">
        <v>305</v>
      </c>
      <c r="D52" s="24" t="s">
        <v>305</v>
      </c>
      <c r="E52" s="24" t="s">
        <v>811</v>
      </c>
      <c r="F52" s="116" t="s">
        <v>1509</v>
      </c>
      <c r="H52" s="113" t="s">
        <v>811</v>
      </c>
      <c r="I52" s="24" t="s">
        <v>305</v>
      </c>
      <c r="K52" s="24" t="s">
        <v>305</v>
      </c>
      <c r="L52" s="114" t="s">
        <v>811</v>
      </c>
      <c r="N52" s="14" t="s">
        <v>274</v>
      </c>
      <c r="O52" s="31" t="s">
        <v>274</v>
      </c>
      <c r="P52" s="33" t="s">
        <v>305</v>
      </c>
      <c r="Q52" s="24" t="s">
        <v>305</v>
      </c>
      <c r="R52" s="114" t="s">
        <v>811</v>
      </c>
      <c r="S52" s="24" t="s">
        <v>703</v>
      </c>
    </row>
    <row r="53" spans="1:19" ht="17.149999999999999" customHeight="1" x14ac:dyDescent="0.25">
      <c r="A53" s="14" t="s">
        <v>274</v>
      </c>
      <c r="B53" s="34" t="s">
        <v>268</v>
      </c>
      <c r="C53" s="19" t="s">
        <v>268</v>
      </c>
      <c r="D53" s="20" t="s">
        <v>269</v>
      </c>
      <c r="E53" s="20" t="s">
        <v>812</v>
      </c>
      <c r="F53" s="108" t="s">
        <v>1510</v>
      </c>
      <c r="H53" s="109" t="s">
        <v>812</v>
      </c>
      <c r="I53" s="20" t="s">
        <v>269</v>
      </c>
      <c r="K53" s="20" t="s">
        <v>269</v>
      </c>
      <c r="L53" s="110" t="s">
        <v>812</v>
      </c>
      <c r="N53" s="14" t="s">
        <v>274</v>
      </c>
      <c r="O53" s="34" t="s">
        <v>268</v>
      </c>
      <c r="P53" s="19" t="s">
        <v>268</v>
      </c>
      <c r="Q53" s="20" t="s">
        <v>269</v>
      </c>
      <c r="R53" s="110" t="s">
        <v>812</v>
      </c>
      <c r="S53" s="21" t="s">
        <v>704</v>
      </c>
    </row>
    <row r="54" spans="1:19" ht="17.149999999999999" customHeight="1" x14ac:dyDescent="0.25">
      <c r="A54" s="14" t="s">
        <v>274</v>
      </c>
      <c r="B54" s="14" t="s">
        <v>274</v>
      </c>
      <c r="C54" s="15" t="s">
        <v>274</v>
      </c>
      <c r="D54" s="16" t="s">
        <v>270</v>
      </c>
      <c r="E54" s="16" t="s">
        <v>813</v>
      </c>
      <c r="F54" s="102" t="s">
        <v>1511</v>
      </c>
      <c r="H54" s="103" t="s">
        <v>813</v>
      </c>
      <c r="I54" s="16" t="s">
        <v>270</v>
      </c>
      <c r="K54" s="16" t="s">
        <v>270</v>
      </c>
      <c r="L54" s="104" t="s">
        <v>813</v>
      </c>
      <c r="N54" s="14" t="s">
        <v>274</v>
      </c>
      <c r="O54" s="14" t="s">
        <v>274</v>
      </c>
      <c r="P54" s="15" t="s">
        <v>274</v>
      </c>
      <c r="Q54" s="16" t="s">
        <v>270</v>
      </c>
      <c r="R54" s="104" t="s">
        <v>813</v>
      </c>
      <c r="S54" s="17" t="s">
        <v>705</v>
      </c>
    </row>
    <row r="55" spans="1:19" ht="17.149999999999999" customHeight="1" x14ac:dyDescent="0.25">
      <c r="A55" s="14" t="s">
        <v>274</v>
      </c>
      <c r="B55" s="14" t="s">
        <v>274</v>
      </c>
      <c r="C55" s="15" t="s">
        <v>274</v>
      </c>
      <c r="D55" s="16" t="s">
        <v>271</v>
      </c>
      <c r="E55" s="16" t="s">
        <v>814</v>
      </c>
      <c r="F55" s="102" t="s">
        <v>1512</v>
      </c>
      <c r="H55" s="103" t="s">
        <v>814</v>
      </c>
      <c r="I55" s="16" t="s">
        <v>271</v>
      </c>
      <c r="K55" s="16" t="s">
        <v>271</v>
      </c>
      <c r="L55" s="104" t="s">
        <v>814</v>
      </c>
      <c r="N55" s="14" t="s">
        <v>274</v>
      </c>
      <c r="O55" s="14" t="s">
        <v>274</v>
      </c>
      <c r="P55" s="15" t="s">
        <v>274</v>
      </c>
      <c r="Q55" s="16" t="s">
        <v>271</v>
      </c>
      <c r="R55" s="104" t="s">
        <v>814</v>
      </c>
      <c r="S55" s="17" t="s">
        <v>706</v>
      </c>
    </row>
    <row r="56" spans="1:19" ht="17.149999999999999" customHeight="1" x14ac:dyDescent="0.25">
      <c r="A56" s="14" t="s">
        <v>274</v>
      </c>
      <c r="B56" s="14" t="s">
        <v>274</v>
      </c>
      <c r="C56" s="15" t="s">
        <v>274</v>
      </c>
      <c r="D56" s="35" t="s">
        <v>272</v>
      </c>
      <c r="E56" s="35" t="s">
        <v>815</v>
      </c>
      <c r="F56" s="117" t="s">
        <v>1213</v>
      </c>
      <c r="H56" s="103" t="s">
        <v>815</v>
      </c>
      <c r="I56" s="35" t="s">
        <v>272</v>
      </c>
      <c r="K56" s="35" t="s">
        <v>272</v>
      </c>
      <c r="L56" s="104" t="s">
        <v>815</v>
      </c>
      <c r="N56" s="14" t="s">
        <v>274</v>
      </c>
      <c r="O56" s="14" t="s">
        <v>274</v>
      </c>
      <c r="P56" s="15" t="s">
        <v>274</v>
      </c>
      <c r="Q56" s="35" t="s">
        <v>272</v>
      </c>
      <c r="R56" s="104" t="s">
        <v>815</v>
      </c>
      <c r="S56" s="36" t="s">
        <v>1214</v>
      </c>
    </row>
    <row r="57" spans="1:19" ht="17.149999999999999" customHeight="1" thickBot="1" x14ac:dyDescent="0.3">
      <c r="A57" s="37" t="s">
        <v>274</v>
      </c>
      <c r="B57" s="37" t="s">
        <v>274</v>
      </c>
      <c r="C57" s="38" t="s">
        <v>274</v>
      </c>
      <c r="D57" s="39" t="s">
        <v>273</v>
      </c>
      <c r="E57" s="39" t="s">
        <v>816</v>
      </c>
      <c r="F57" s="118" t="s">
        <v>576</v>
      </c>
      <c r="H57" s="119" t="s">
        <v>816</v>
      </c>
      <c r="I57" s="39" t="s">
        <v>273</v>
      </c>
      <c r="K57" s="39" t="s">
        <v>273</v>
      </c>
      <c r="L57" s="120" t="s">
        <v>816</v>
      </c>
      <c r="N57" s="37" t="s">
        <v>274</v>
      </c>
      <c r="O57" s="37" t="s">
        <v>274</v>
      </c>
      <c r="P57" s="38" t="s">
        <v>274</v>
      </c>
      <c r="Q57" s="39" t="s">
        <v>273</v>
      </c>
      <c r="R57" s="120" t="s">
        <v>816</v>
      </c>
      <c r="S57" s="40" t="s">
        <v>576</v>
      </c>
    </row>
    <row r="58" spans="1:19" s="41" customFormat="1" ht="17.149999999999999" customHeight="1" x14ac:dyDescent="0.25">
      <c r="A58" s="42"/>
      <c r="B58" s="42"/>
      <c r="F58" s="121"/>
      <c r="H58" s="90"/>
      <c r="I58" s="41">
        <f>COUNTA(I4:I57)</f>
        <v>54</v>
      </c>
      <c r="K58" s="41">
        <f>COUNTA(N4:N57)</f>
        <v>54</v>
      </c>
      <c r="L58" s="122"/>
      <c r="N58" s="42">
        <v>1</v>
      </c>
      <c r="O58" s="42">
        <v>4</v>
      </c>
      <c r="P58" s="42">
        <v>15</v>
      </c>
      <c r="Q58" s="41">
        <f>COUNTA(Q4:Q57)</f>
        <v>54</v>
      </c>
      <c r="R58" s="122"/>
      <c r="S58" s="42"/>
    </row>
    <row r="59" spans="1:19" s="41" customFormat="1" ht="17.149999999999999" customHeight="1" x14ac:dyDescent="0.25">
      <c r="F59" s="123"/>
      <c r="H59" s="90"/>
      <c r="L59" s="124"/>
      <c r="R59" s="124"/>
    </row>
    <row r="60" spans="1:19" s="41" customFormat="1" ht="17.149999999999999" customHeight="1" x14ac:dyDescent="0.25">
      <c r="F60" s="123"/>
      <c r="H60" s="90"/>
      <c r="L60" s="124"/>
      <c r="R60" s="124"/>
    </row>
    <row r="61" spans="1:19" s="41" customFormat="1" ht="17.149999999999999" customHeight="1" thickBot="1" x14ac:dyDescent="0.3">
      <c r="B61" s="43"/>
      <c r="C61" s="43"/>
      <c r="D61" s="43"/>
      <c r="E61" s="43"/>
      <c r="F61" s="125"/>
      <c r="H61" s="126"/>
      <c r="I61" s="43"/>
      <c r="K61" s="43"/>
      <c r="L61" s="127"/>
      <c r="O61" s="43"/>
      <c r="P61" s="43"/>
      <c r="Q61" s="43"/>
      <c r="R61" s="127"/>
      <c r="S61" s="43"/>
    </row>
    <row r="62" spans="1:19" ht="17.149999999999999" customHeight="1" x14ac:dyDescent="0.25">
      <c r="A62" s="10" t="s">
        <v>275</v>
      </c>
      <c r="B62" s="44" t="s">
        <v>276</v>
      </c>
      <c r="C62" s="44" t="s">
        <v>277</v>
      </c>
      <c r="D62" s="12" t="s">
        <v>278</v>
      </c>
      <c r="E62" s="12" t="s">
        <v>817</v>
      </c>
      <c r="F62" s="99" t="s">
        <v>279</v>
      </c>
      <c r="H62" s="100" t="s">
        <v>817</v>
      </c>
      <c r="I62" s="12" t="s">
        <v>278</v>
      </c>
      <c r="K62" s="12" t="s">
        <v>278</v>
      </c>
      <c r="L62" s="101" t="s">
        <v>817</v>
      </c>
      <c r="N62" s="10" t="s">
        <v>275</v>
      </c>
      <c r="O62" s="44" t="s">
        <v>276</v>
      </c>
      <c r="P62" s="44" t="s">
        <v>277</v>
      </c>
      <c r="Q62" s="12" t="s">
        <v>278</v>
      </c>
      <c r="R62" s="101" t="s">
        <v>817</v>
      </c>
      <c r="S62" s="13" t="s">
        <v>279</v>
      </c>
    </row>
    <row r="63" spans="1:19" ht="17.149999999999999" customHeight="1" x14ac:dyDescent="0.25">
      <c r="A63" s="14" t="s">
        <v>274</v>
      </c>
      <c r="B63" s="14" t="s">
        <v>274</v>
      </c>
      <c r="C63" s="26" t="s">
        <v>274</v>
      </c>
      <c r="D63" s="16" t="s">
        <v>280</v>
      </c>
      <c r="E63" s="16" t="s">
        <v>818</v>
      </c>
      <c r="F63" s="102" t="s">
        <v>1513</v>
      </c>
      <c r="H63" s="103" t="s">
        <v>818</v>
      </c>
      <c r="I63" s="16" t="s">
        <v>280</v>
      </c>
      <c r="K63" s="16" t="s">
        <v>280</v>
      </c>
      <c r="L63" s="104" t="s">
        <v>818</v>
      </c>
      <c r="N63" s="14" t="s">
        <v>274</v>
      </c>
      <c r="O63" s="14" t="s">
        <v>274</v>
      </c>
      <c r="P63" s="26" t="s">
        <v>274</v>
      </c>
      <c r="Q63" s="16" t="s">
        <v>280</v>
      </c>
      <c r="R63" s="104" t="s">
        <v>818</v>
      </c>
      <c r="S63" s="17" t="s">
        <v>707</v>
      </c>
    </row>
    <row r="64" spans="1:19" ht="17.149999999999999" customHeight="1" x14ac:dyDescent="0.25">
      <c r="A64" s="14" t="s">
        <v>274</v>
      </c>
      <c r="B64" s="14" t="s">
        <v>274</v>
      </c>
      <c r="C64" s="27" t="s">
        <v>274</v>
      </c>
      <c r="D64" s="16" t="s">
        <v>281</v>
      </c>
      <c r="E64" s="16" t="s">
        <v>819</v>
      </c>
      <c r="F64" s="102" t="s">
        <v>1514</v>
      </c>
      <c r="H64" s="103" t="s">
        <v>819</v>
      </c>
      <c r="I64" s="16" t="s">
        <v>281</v>
      </c>
      <c r="K64" s="16" t="s">
        <v>281</v>
      </c>
      <c r="L64" s="104" t="s">
        <v>819</v>
      </c>
      <c r="N64" s="14" t="s">
        <v>274</v>
      </c>
      <c r="O64" s="14" t="s">
        <v>274</v>
      </c>
      <c r="P64" s="27" t="s">
        <v>274</v>
      </c>
      <c r="Q64" s="16" t="s">
        <v>281</v>
      </c>
      <c r="R64" s="104" t="s">
        <v>819</v>
      </c>
      <c r="S64" s="17" t="s">
        <v>708</v>
      </c>
    </row>
    <row r="65" spans="1:19" ht="17.149999999999999" customHeight="1" x14ac:dyDescent="0.25">
      <c r="A65" s="14" t="s">
        <v>274</v>
      </c>
      <c r="B65" s="14" t="s">
        <v>274</v>
      </c>
      <c r="C65" s="26" t="s">
        <v>274</v>
      </c>
      <c r="D65" s="16" t="s">
        <v>282</v>
      </c>
      <c r="E65" s="16" t="s">
        <v>820</v>
      </c>
      <c r="F65" s="102" t="s">
        <v>1515</v>
      </c>
      <c r="H65" s="103" t="s">
        <v>820</v>
      </c>
      <c r="I65" s="16" t="s">
        <v>282</v>
      </c>
      <c r="K65" s="16" t="s">
        <v>282</v>
      </c>
      <c r="L65" s="104" t="s">
        <v>820</v>
      </c>
      <c r="N65" s="14" t="s">
        <v>274</v>
      </c>
      <c r="O65" s="14" t="s">
        <v>274</v>
      </c>
      <c r="P65" s="26" t="s">
        <v>274</v>
      </c>
      <c r="Q65" s="16" t="s">
        <v>282</v>
      </c>
      <c r="R65" s="104" t="s">
        <v>820</v>
      </c>
      <c r="S65" s="17" t="s">
        <v>709</v>
      </c>
    </row>
    <row r="66" spans="1:19" ht="17.149999999999999" customHeight="1" x14ac:dyDescent="0.25">
      <c r="A66" s="14" t="s">
        <v>274</v>
      </c>
      <c r="B66" s="14" t="s">
        <v>274</v>
      </c>
      <c r="C66" s="45" t="s">
        <v>274</v>
      </c>
      <c r="D66" s="22" t="s">
        <v>283</v>
      </c>
      <c r="E66" s="22" t="s">
        <v>821</v>
      </c>
      <c r="F66" s="111" t="s">
        <v>1516</v>
      </c>
      <c r="H66" s="106" t="s">
        <v>821</v>
      </c>
      <c r="I66" s="22" t="s">
        <v>283</v>
      </c>
      <c r="K66" s="22" t="s">
        <v>283</v>
      </c>
      <c r="L66" s="107" t="s">
        <v>821</v>
      </c>
      <c r="N66" s="14" t="s">
        <v>274</v>
      </c>
      <c r="O66" s="14" t="s">
        <v>274</v>
      </c>
      <c r="P66" s="45" t="s">
        <v>274</v>
      </c>
      <c r="Q66" s="22" t="s">
        <v>283</v>
      </c>
      <c r="R66" s="107" t="s">
        <v>821</v>
      </c>
      <c r="S66" s="23" t="s">
        <v>710</v>
      </c>
    </row>
    <row r="67" spans="1:19" ht="17.149999999999999" customHeight="1" x14ac:dyDescent="0.25">
      <c r="A67" s="14" t="s">
        <v>274</v>
      </c>
      <c r="B67" s="14" t="s">
        <v>274</v>
      </c>
      <c r="C67" s="26" t="s">
        <v>284</v>
      </c>
      <c r="D67" s="20" t="s">
        <v>285</v>
      </c>
      <c r="E67" s="20" t="s">
        <v>822</v>
      </c>
      <c r="F67" s="108" t="s">
        <v>1517</v>
      </c>
      <c r="H67" s="109" t="s">
        <v>822</v>
      </c>
      <c r="I67" s="20" t="s">
        <v>285</v>
      </c>
      <c r="K67" s="20" t="s">
        <v>285</v>
      </c>
      <c r="L67" s="110" t="s">
        <v>822</v>
      </c>
      <c r="N67" s="14" t="s">
        <v>274</v>
      </c>
      <c r="O67" s="14" t="s">
        <v>274</v>
      </c>
      <c r="P67" s="26" t="s">
        <v>284</v>
      </c>
      <c r="Q67" s="20" t="s">
        <v>285</v>
      </c>
      <c r="R67" s="110" t="s">
        <v>822</v>
      </c>
      <c r="S67" s="21" t="s">
        <v>711</v>
      </c>
    </row>
    <row r="68" spans="1:19" ht="17.149999999999999" customHeight="1" x14ac:dyDescent="0.25">
      <c r="A68" s="14" t="s">
        <v>274</v>
      </c>
      <c r="B68" s="14" t="s">
        <v>274</v>
      </c>
      <c r="C68" s="26" t="s">
        <v>274</v>
      </c>
      <c r="D68" s="16" t="s">
        <v>286</v>
      </c>
      <c r="E68" s="16" t="s">
        <v>823</v>
      </c>
      <c r="F68" s="102" t="s">
        <v>287</v>
      </c>
      <c r="H68" s="103" t="s">
        <v>823</v>
      </c>
      <c r="I68" s="16" t="s">
        <v>286</v>
      </c>
      <c r="K68" s="16" t="s">
        <v>286</v>
      </c>
      <c r="L68" s="104" t="s">
        <v>823</v>
      </c>
      <c r="N68" s="14" t="s">
        <v>274</v>
      </c>
      <c r="O68" s="14" t="s">
        <v>274</v>
      </c>
      <c r="P68" s="26" t="s">
        <v>274</v>
      </c>
      <c r="Q68" s="16" t="s">
        <v>286</v>
      </c>
      <c r="R68" s="104" t="s">
        <v>823</v>
      </c>
      <c r="S68" s="17" t="s">
        <v>287</v>
      </c>
    </row>
    <row r="69" spans="1:19" ht="17.149999999999999" customHeight="1" x14ac:dyDescent="0.25">
      <c r="A69" s="14" t="s">
        <v>274</v>
      </c>
      <c r="B69" s="14" t="s">
        <v>274</v>
      </c>
      <c r="C69" s="45" t="s">
        <v>274</v>
      </c>
      <c r="D69" s="22" t="s">
        <v>288</v>
      </c>
      <c r="E69" s="22" t="s">
        <v>824</v>
      </c>
      <c r="F69" s="111" t="s">
        <v>1518</v>
      </c>
      <c r="H69" s="106" t="s">
        <v>824</v>
      </c>
      <c r="I69" s="22" t="s">
        <v>288</v>
      </c>
      <c r="K69" s="22" t="s">
        <v>288</v>
      </c>
      <c r="L69" s="107" t="s">
        <v>824</v>
      </c>
      <c r="N69" s="14" t="s">
        <v>274</v>
      </c>
      <c r="O69" s="14" t="s">
        <v>274</v>
      </c>
      <c r="P69" s="45" t="s">
        <v>274</v>
      </c>
      <c r="Q69" s="22" t="s">
        <v>288</v>
      </c>
      <c r="R69" s="107" t="s">
        <v>824</v>
      </c>
      <c r="S69" s="23" t="s">
        <v>712</v>
      </c>
    </row>
    <row r="70" spans="1:19" ht="17.149999999999999" customHeight="1" x14ac:dyDescent="0.25">
      <c r="A70" s="14" t="s">
        <v>274</v>
      </c>
      <c r="B70" s="14" t="s">
        <v>274</v>
      </c>
      <c r="C70" s="26" t="s">
        <v>577</v>
      </c>
      <c r="D70" s="20" t="s">
        <v>289</v>
      </c>
      <c r="E70" s="20" t="s">
        <v>825</v>
      </c>
      <c r="F70" s="108" t="s">
        <v>1519</v>
      </c>
      <c r="H70" s="109" t="s">
        <v>825</v>
      </c>
      <c r="I70" s="20" t="s">
        <v>289</v>
      </c>
      <c r="K70" s="20" t="s">
        <v>289</v>
      </c>
      <c r="L70" s="110" t="s">
        <v>825</v>
      </c>
      <c r="N70" s="14" t="s">
        <v>274</v>
      </c>
      <c r="O70" s="14" t="s">
        <v>274</v>
      </c>
      <c r="P70" s="26" t="s">
        <v>577</v>
      </c>
      <c r="Q70" s="20" t="s">
        <v>289</v>
      </c>
      <c r="R70" s="110" t="s">
        <v>825</v>
      </c>
      <c r="S70" s="21" t="s">
        <v>713</v>
      </c>
    </row>
    <row r="71" spans="1:19" ht="17.149999999999999" customHeight="1" x14ac:dyDescent="0.25">
      <c r="A71" s="14" t="s">
        <v>274</v>
      </c>
      <c r="B71" s="14" t="s">
        <v>274</v>
      </c>
      <c r="C71" s="24" t="s">
        <v>274</v>
      </c>
      <c r="D71" s="22" t="s">
        <v>290</v>
      </c>
      <c r="E71" s="22" t="s">
        <v>826</v>
      </c>
      <c r="F71" s="111" t="s">
        <v>291</v>
      </c>
      <c r="H71" s="106" t="s">
        <v>826</v>
      </c>
      <c r="I71" s="22" t="s">
        <v>290</v>
      </c>
      <c r="K71" s="22" t="s">
        <v>290</v>
      </c>
      <c r="L71" s="107" t="s">
        <v>826</v>
      </c>
      <c r="N71" s="14" t="s">
        <v>274</v>
      </c>
      <c r="O71" s="14" t="s">
        <v>274</v>
      </c>
      <c r="P71" s="24" t="s">
        <v>274</v>
      </c>
      <c r="Q71" s="22" t="s">
        <v>290</v>
      </c>
      <c r="R71" s="107" t="s">
        <v>826</v>
      </c>
      <c r="S71" s="23" t="s">
        <v>291</v>
      </c>
    </row>
    <row r="72" spans="1:19" ht="17.149999999999999" customHeight="1" x14ac:dyDescent="0.25">
      <c r="A72" s="14" t="s">
        <v>274</v>
      </c>
      <c r="B72" s="14" t="s">
        <v>274</v>
      </c>
      <c r="C72" s="45" t="s">
        <v>578</v>
      </c>
      <c r="D72" s="24" t="s">
        <v>292</v>
      </c>
      <c r="E72" s="24" t="s">
        <v>827</v>
      </c>
      <c r="F72" s="116" t="s">
        <v>1520</v>
      </c>
      <c r="H72" s="113" t="s">
        <v>827</v>
      </c>
      <c r="I72" s="24" t="s">
        <v>292</v>
      </c>
      <c r="K72" s="24" t="s">
        <v>292</v>
      </c>
      <c r="L72" s="114" t="s">
        <v>827</v>
      </c>
      <c r="N72" s="14" t="s">
        <v>274</v>
      </c>
      <c r="O72" s="14" t="s">
        <v>274</v>
      </c>
      <c r="P72" s="45" t="s">
        <v>578</v>
      </c>
      <c r="Q72" s="24" t="s">
        <v>292</v>
      </c>
      <c r="R72" s="114" t="s">
        <v>827</v>
      </c>
      <c r="S72" s="24" t="s">
        <v>714</v>
      </c>
    </row>
    <row r="73" spans="1:19" ht="17.149999999999999" customHeight="1" x14ac:dyDescent="0.25">
      <c r="A73" s="14" t="s">
        <v>274</v>
      </c>
      <c r="B73" s="14" t="s">
        <v>274</v>
      </c>
      <c r="C73" s="26" t="s">
        <v>293</v>
      </c>
      <c r="D73" s="20" t="s">
        <v>294</v>
      </c>
      <c r="E73" s="20" t="s">
        <v>828</v>
      </c>
      <c r="F73" s="108" t="s">
        <v>1521</v>
      </c>
      <c r="H73" s="109" t="s">
        <v>828</v>
      </c>
      <c r="I73" s="20" t="s">
        <v>294</v>
      </c>
      <c r="K73" s="20" t="s">
        <v>294</v>
      </c>
      <c r="L73" s="110" t="s">
        <v>828</v>
      </c>
      <c r="N73" s="14" t="s">
        <v>274</v>
      </c>
      <c r="O73" s="14" t="s">
        <v>274</v>
      </c>
      <c r="P73" s="26" t="s">
        <v>293</v>
      </c>
      <c r="Q73" s="20" t="s">
        <v>294</v>
      </c>
      <c r="R73" s="110" t="s">
        <v>828</v>
      </c>
      <c r="S73" s="21" t="s">
        <v>715</v>
      </c>
    </row>
    <row r="74" spans="1:19" ht="17.149999999999999" customHeight="1" x14ac:dyDescent="0.25">
      <c r="A74" s="14" t="s">
        <v>274</v>
      </c>
      <c r="B74" s="14" t="s">
        <v>274</v>
      </c>
      <c r="C74" s="26" t="s">
        <v>274</v>
      </c>
      <c r="D74" s="16" t="s">
        <v>295</v>
      </c>
      <c r="E74" s="16" t="s">
        <v>829</v>
      </c>
      <c r="F74" s="102" t="s">
        <v>1522</v>
      </c>
      <c r="H74" s="103" t="s">
        <v>829</v>
      </c>
      <c r="I74" s="16" t="s">
        <v>295</v>
      </c>
      <c r="K74" s="16" t="s">
        <v>295</v>
      </c>
      <c r="L74" s="104" t="s">
        <v>829</v>
      </c>
      <c r="N74" s="14" t="s">
        <v>274</v>
      </c>
      <c r="O74" s="14" t="s">
        <v>274</v>
      </c>
      <c r="P74" s="26" t="s">
        <v>274</v>
      </c>
      <c r="Q74" s="16" t="s">
        <v>295</v>
      </c>
      <c r="R74" s="104" t="s">
        <v>829</v>
      </c>
      <c r="S74" s="17" t="s">
        <v>716</v>
      </c>
    </row>
    <row r="75" spans="1:19" ht="17.149999999999999" customHeight="1" x14ac:dyDescent="0.25">
      <c r="A75" s="14" t="s">
        <v>274</v>
      </c>
      <c r="B75" s="14" t="s">
        <v>274</v>
      </c>
      <c r="C75" s="45" t="s">
        <v>274</v>
      </c>
      <c r="D75" s="22" t="s">
        <v>296</v>
      </c>
      <c r="E75" s="22" t="s">
        <v>830</v>
      </c>
      <c r="F75" s="111" t="s">
        <v>1523</v>
      </c>
      <c r="H75" s="106" t="s">
        <v>830</v>
      </c>
      <c r="I75" s="22" t="s">
        <v>296</v>
      </c>
      <c r="K75" s="22" t="s">
        <v>296</v>
      </c>
      <c r="L75" s="107" t="s">
        <v>830</v>
      </c>
      <c r="N75" s="14" t="s">
        <v>274</v>
      </c>
      <c r="O75" s="14" t="s">
        <v>274</v>
      </c>
      <c r="P75" s="45" t="s">
        <v>274</v>
      </c>
      <c r="Q75" s="22" t="s">
        <v>296</v>
      </c>
      <c r="R75" s="107" t="s">
        <v>830</v>
      </c>
      <c r="S75" s="23" t="s">
        <v>717</v>
      </c>
    </row>
    <row r="76" spans="1:19" ht="17.149999999999999" customHeight="1" x14ac:dyDescent="0.25">
      <c r="A76" s="14" t="s">
        <v>274</v>
      </c>
      <c r="B76" s="14" t="s">
        <v>274</v>
      </c>
      <c r="C76" s="46" t="s">
        <v>1369</v>
      </c>
      <c r="D76" s="24" t="s">
        <v>297</v>
      </c>
      <c r="E76" s="24" t="s">
        <v>831</v>
      </c>
      <c r="F76" s="116" t="s">
        <v>1524</v>
      </c>
      <c r="H76" s="113" t="s">
        <v>831</v>
      </c>
      <c r="I76" s="24" t="s">
        <v>297</v>
      </c>
      <c r="K76" s="24" t="s">
        <v>297</v>
      </c>
      <c r="L76" s="114" t="s">
        <v>831</v>
      </c>
      <c r="N76" s="14" t="s">
        <v>274</v>
      </c>
      <c r="O76" s="14" t="s">
        <v>274</v>
      </c>
      <c r="P76" s="46" t="s">
        <v>718</v>
      </c>
      <c r="Q76" s="24" t="s">
        <v>297</v>
      </c>
      <c r="R76" s="114" t="s">
        <v>831</v>
      </c>
      <c r="S76" s="24" t="s">
        <v>719</v>
      </c>
    </row>
    <row r="77" spans="1:19" ht="17.149999999999999" customHeight="1" x14ac:dyDescent="0.25">
      <c r="A77" s="14" t="s">
        <v>274</v>
      </c>
      <c r="B77" s="14" t="s">
        <v>274</v>
      </c>
      <c r="C77" s="26" t="s">
        <v>579</v>
      </c>
      <c r="D77" s="20" t="s">
        <v>298</v>
      </c>
      <c r="E77" s="20" t="s">
        <v>832</v>
      </c>
      <c r="F77" s="128" t="s">
        <v>1525</v>
      </c>
      <c r="H77" s="109" t="s">
        <v>832</v>
      </c>
      <c r="I77" s="20" t="s">
        <v>298</v>
      </c>
      <c r="K77" s="20" t="s">
        <v>298</v>
      </c>
      <c r="L77" s="110" t="s">
        <v>832</v>
      </c>
      <c r="N77" s="14" t="s">
        <v>274</v>
      </c>
      <c r="O77" s="14" t="s">
        <v>274</v>
      </c>
      <c r="P77" s="26" t="s">
        <v>579</v>
      </c>
      <c r="Q77" s="20" t="s">
        <v>298</v>
      </c>
      <c r="R77" s="110" t="s">
        <v>832</v>
      </c>
      <c r="S77" s="20" t="s">
        <v>720</v>
      </c>
    </row>
    <row r="78" spans="1:19" ht="17.149999999999999" customHeight="1" x14ac:dyDescent="0.25">
      <c r="A78" s="14" t="s">
        <v>274</v>
      </c>
      <c r="B78" s="14" t="s">
        <v>274</v>
      </c>
      <c r="C78" s="26" t="s">
        <v>274</v>
      </c>
      <c r="D78" s="16" t="s">
        <v>299</v>
      </c>
      <c r="E78" s="16" t="s">
        <v>833</v>
      </c>
      <c r="F78" s="129" t="s">
        <v>1526</v>
      </c>
      <c r="H78" s="103" t="s">
        <v>833</v>
      </c>
      <c r="I78" s="16" t="s">
        <v>299</v>
      </c>
      <c r="K78" s="16" t="s">
        <v>299</v>
      </c>
      <c r="L78" s="104" t="s">
        <v>833</v>
      </c>
      <c r="N78" s="14" t="s">
        <v>274</v>
      </c>
      <c r="O78" s="14" t="s">
        <v>274</v>
      </c>
      <c r="P78" s="26" t="s">
        <v>274</v>
      </c>
      <c r="Q78" s="16" t="s">
        <v>299</v>
      </c>
      <c r="R78" s="104" t="s">
        <v>833</v>
      </c>
      <c r="S78" s="16" t="s">
        <v>721</v>
      </c>
    </row>
    <row r="79" spans="1:19" ht="17.149999999999999" customHeight="1" x14ac:dyDescent="0.25">
      <c r="A79" s="14" t="s">
        <v>274</v>
      </c>
      <c r="B79" s="14" t="s">
        <v>274</v>
      </c>
      <c r="C79" s="26" t="s">
        <v>274</v>
      </c>
      <c r="D79" s="16" t="s">
        <v>300</v>
      </c>
      <c r="E79" s="16" t="s">
        <v>834</v>
      </c>
      <c r="F79" s="129" t="s">
        <v>1527</v>
      </c>
      <c r="H79" s="103" t="s">
        <v>834</v>
      </c>
      <c r="I79" s="16" t="s">
        <v>300</v>
      </c>
      <c r="K79" s="16" t="s">
        <v>300</v>
      </c>
      <c r="L79" s="104" t="s">
        <v>834</v>
      </c>
      <c r="N79" s="14" t="s">
        <v>274</v>
      </c>
      <c r="O79" s="14" t="s">
        <v>274</v>
      </c>
      <c r="P79" s="26" t="s">
        <v>274</v>
      </c>
      <c r="Q79" s="16" t="s">
        <v>300</v>
      </c>
      <c r="R79" s="104" t="s">
        <v>834</v>
      </c>
      <c r="S79" s="16" t="s">
        <v>722</v>
      </c>
    </row>
    <row r="80" spans="1:19" ht="17.149999999999999" customHeight="1" x14ac:dyDescent="0.25">
      <c r="A80" s="14" t="s">
        <v>274</v>
      </c>
      <c r="B80" s="14" t="s">
        <v>274</v>
      </c>
      <c r="C80" s="24" t="s">
        <v>274</v>
      </c>
      <c r="D80" s="16" t="s">
        <v>301</v>
      </c>
      <c r="E80" s="16" t="s">
        <v>835</v>
      </c>
      <c r="F80" s="129" t="s">
        <v>1528</v>
      </c>
      <c r="H80" s="103" t="s">
        <v>835</v>
      </c>
      <c r="I80" s="16" t="s">
        <v>301</v>
      </c>
      <c r="K80" s="16" t="s">
        <v>301</v>
      </c>
      <c r="L80" s="104" t="s">
        <v>835</v>
      </c>
      <c r="N80" s="14" t="s">
        <v>274</v>
      </c>
      <c r="O80" s="14" t="s">
        <v>274</v>
      </c>
      <c r="P80" s="24" t="s">
        <v>274</v>
      </c>
      <c r="Q80" s="16" t="s">
        <v>301</v>
      </c>
      <c r="R80" s="104" t="s">
        <v>835</v>
      </c>
      <c r="S80" s="16" t="s">
        <v>723</v>
      </c>
    </row>
    <row r="81" spans="1:19" ht="17.149999999999999" customHeight="1" x14ac:dyDescent="0.25">
      <c r="A81" s="14" t="s">
        <v>274</v>
      </c>
      <c r="B81" s="47" t="s">
        <v>302</v>
      </c>
      <c r="C81" s="14" t="s">
        <v>302</v>
      </c>
      <c r="D81" s="20" t="s">
        <v>580</v>
      </c>
      <c r="E81" s="20" t="s">
        <v>836</v>
      </c>
      <c r="F81" s="108" t="s">
        <v>1529</v>
      </c>
      <c r="H81" s="109" t="s">
        <v>836</v>
      </c>
      <c r="I81" s="20" t="s">
        <v>580</v>
      </c>
      <c r="K81" s="20" t="s">
        <v>580</v>
      </c>
      <c r="L81" s="110" t="s">
        <v>836</v>
      </c>
      <c r="N81" s="14" t="s">
        <v>274</v>
      </c>
      <c r="O81" s="47" t="s">
        <v>302</v>
      </c>
      <c r="P81" s="14" t="s">
        <v>302</v>
      </c>
      <c r="Q81" s="20" t="s">
        <v>580</v>
      </c>
      <c r="R81" s="110" t="s">
        <v>836</v>
      </c>
      <c r="S81" s="21" t="s">
        <v>724</v>
      </c>
    </row>
    <row r="82" spans="1:19" ht="17.149999999999999" customHeight="1" x14ac:dyDescent="0.25">
      <c r="A82" s="14" t="s">
        <v>274</v>
      </c>
      <c r="B82" s="14" t="s">
        <v>274</v>
      </c>
      <c r="C82" s="14" t="s">
        <v>274</v>
      </c>
      <c r="D82" s="16" t="s">
        <v>581</v>
      </c>
      <c r="E82" s="16" t="s">
        <v>837</v>
      </c>
      <c r="F82" s="102" t="s">
        <v>1530</v>
      </c>
      <c r="H82" s="103" t="s">
        <v>837</v>
      </c>
      <c r="I82" s="16" t="s">
        <v>581</v>
      </c>
      <c r="K82" s="16" t="s">
        <v>581</v>
      </c>
      <c r="L82" s="104" t="s">
        <v>837</v>
      </c>
      <c r="N82" s="14" t="s">
        <v>274</v>
      </c>
      <c r="O82" s="14" t="s">
        <v>274</v>
      </c>
      <c r="P82" s="14" t="s">
        <v>274</v>
      </c>
      <c r="Q82" s="16" t="s">
        <v>581</v>
      </c>
      <c r="R82" s="104" t="s">
        <v>837</v>
      </c>
      <c r="S82" s="17" t="s">
        <v>725</v>
      </c>
    </row>
    <row r="83" spans="1:19" ht="17.149999999999999" customHeight="1" x14ac:dyDescent="0.25">
      <c r="A83" s="14" t="s">
        <v>274</v>
      </c>
      <c r="B83" s="14" t="s">
        <v>274</v>
      </c>
      <c r="C83" s="14" t="s">
        <v>274</v>
      </c>
      <c r="D83" s="16" t="s">
        <v>582</v>
      </c>
      <c r="E83" s="16" t="s">
        <v>1040</v>
      </c>
      <c r="F83" s="102" t="s">
        <v>583</v>
      </c>
      <c r="H83" s="103" t="s">
        <v>1040</v>
      </c>
      <c r="I83" s="16" t="s">
        <v>582</v>
      </c>
      <c r="K83" s="16" t="s">
        <v>582</v>
      </c>
      <c r="L83" s="104" t="s">
        <v>1040</v>
      </c>
      <c r="N83" s="14" t="s">
        <v>274</v>
      </c>
      <c r="O83" s="14" t="s">
        <v>274</v>
      </c>
      <c r="P83" s="14" t="s">
        <v>274</v>
      </c>
      <c r="Q83" s="16" t="s">
        <v>582</v>
      </c>
      <c r="R83" s="104" t="s">
        <v>1040</v>
      </c>
      <c r="S83" s="17" t="s">
        <v>583</v>
      </c>
    </row>
    <row r="84" spans="1:19" ht="17.149999999999999" customHeight="1" x14ac:dyDescent="0.25">
      <c r="A84" s="14" t="s">
        <v>274</v>
      </c>
      <c r="B84" s="14" t="s">
        <v>274</v>
      </c>
      <c r="C84" s="14" t="s">
        <v>274</v>
      </c>
      <c r="D84" s="35" t="s">
        <v>584</v>
      </c>
      <c r="E84" s="35" t="s">
        <v>1041</v>
      </c>
      <c r="F84" s="102" t="s">
        <v>1418</v>
      </c>
      <c r="H84" s="103" t="s">
        <v>1041</v>
      </c>
      <c r="I84" s="35" t="s">
        <v>584</v>
      </c>
      <c r="K84" s="35" t="s">
        <v>584</v>
      </c>
      <c r="L84" s="104" t="s">
        <v>1041</v>
      </c>
      <c r="N84" s="14" t="s">
        <v>274</v>
      </c>
      <c r="O84" s="14" t="s">
        <v>274</v>
      </c>
      <c r="P84" s="14" t="s">
        <v>274</v>
      </c>
      <c r="Q84" s="35" t="s">
        <v>584</v>
      </c>
      <c r="R84" s="104" t="s">
        <v>1041</v>
      </c>
      <c r="S84" s="17" t="s">
        <v>1418</v>
      </c>
    </row>
    <row r="85" spans="1:19" ht="17.149999999999999" customHeight="1" x14ac:dyDescent="0.25">
      <c r="A85" s="14" t="s">
        <v>274</v>
      </c>
      <c r="B85" s="14" t="s">
        <v>274</v>
      </c>
      <c r="C85" s="14" t="s">
        <v>274</v>
      </c>
      <c r="D85" s="35" t="s">
        <v>585</v>
      </c>
      <c r="E85" s="35" t="s">
        <v>838</v>
      </c>
      <c r="F85" s="102" t="s">
        <v>586</v>
      </c>
      <c r="H85" s="103" t="s">
        <v>838</v>
      </c>
      <c r="I85" s="35" t="s">
        <v>585</v>
      </c>
      <c r="K85" s="35" t="s">
        <v>585</v>
      </c>
      <c r="L85" s="104" t="s">
        <v>838</v>
      </c>
      <c r="N85" s="14" t="s">
        <v>274</v>
      </c>
      <c r="O85" s="14" t="s">
        <v>274</v>
      </c>
      <c r="P85" s="14" t="s">
        <v>274</v>
      </c>
      <c r="Q85" s="35" t="s">
        <v>585</v>
      </c>
      <c r="R85" s="104" t="s">
        <v>838</v>
      </c>
      <c r="S85" s="17" t="s">
        <v>586</v>
      </c>
    </row>
    <row r="86" spans="1:19" ht="17.149999999999999" customHeight="1" x14ac:dyDescent="0.25">
      <c r="A86" s="14" t="s">
        <v>274</v>
      </c>
      <c r="B86" s="14" t="s">
        <v>274</v>
      </c>
      <c r="C86" s="26" t="s">
        <v>274</v>
      </c>
      <c r="D86" s="16" t="s">
        <v>587</v>
      </c>
      <c r="E86" s="16" t="s">
        <v>839</v>
      </c>
      <c r="F86" s="102" t="s">
        <v>588</v>
      </c>
      <c r="H86" s="103" t="s">
        <v>839</v>
      </c>
      <c r="I86" s="16" t="s">
        <v>587</v>
      </c>
      <c r="K86" s="16" t="s">
        <v>587</v>
      </c>
      <c r="L86" s="104" t="s">
        <v>839</v>
      </c>
      <c r="N86" s="14" t="s">
        <v>274</v>
      </c>
      <c r="O86" s="14" t="s">
        <v>274</v>
      </c>
      <c r="P86" s="26" t="s">
        <v>274</v>
      </c>
      <c r="Q86" s="16" t="s">
        <v>587</v>
      </c>
      <c r="R86" s="104" t="s">
        <v>839</v>
      </c>
      <c r="S86" s="17" t="s">
        <v>588</v>
      </c>
    </row>
    <row r="87" spans="1:19" ht="17.149999999999999" customHeight="1" x14ac:dyDescent="0.25">
      <c r="A87" s="14" t="s">
        <v>274</v>
      </c>
      <c r="B87" s="14" t="s">
        <v>274</v>
      </c>
      <c r="C87" s="14" t="s">
        <v>274</v>
      </c>
      <c r="D87" s="16" t="s">
        <v>589</v>
      </c>
      <c r="E87" s="16" t="s">
        <v>840</v>
      </c>
      <c r="F87" s="102" t="s">
        <v>1215</v>
      </c>
      <c r="H87" s="103" t="s">
        <v>840</v>
      </c>
      <c r="I87" s="16" t="s">
        <v>589</v>
      </c>
      <c r="K87" s="16" t="s">
        <v>589</v>
      </c>
      <c r="L87" s="104" t="s">
        <v>840</v>
      </c>
      <c r="N87" s="14" t="s">
        <v>274</v>
      </c>
      <c r="O87" s="14" t="s">
        <v>274</v>
      </c>
      <c r="P87" s="14" t="s">
        <v>274</v>
      </c>
      <c r="Q87" s="16" t="s">
        <v>589</v>
      </c>
      <c r="R87" s="104" t="s">
        <v>840</v>
      </c>
      <c r="S87" s="17" t="s">
        <v>1216</v>
      </c>
    </row>
    <row r="88" spans="1:19" ht="17.149999999999999" customHeight="1" x14ac:dyDescent="0.25">
      <c r="A88" s="14" t="s">
        <v>274</v>
      </c>
      <c r="B88" s="14" t="s">
        <v>274</v>
      </c>
      <c r="C88" s="14" t="s">
        <v>274</v>
      </c>
      <c r="D88" s="35" t="s">
        <v>595</v>
      </c>
      <c r="E88" s="35" t="s">
        <v>841</v>
      </c>
      <c r="F88" s="102" t="s">
        <v>596</v>
      </c>
      <c r="H88" s="103" t="s">
        <v>841</v>
      </c>
      <c r="I88" s="35" t="s">
        <v>595</v>
      </c>
      <c r="K88" s="35" t="s">
        <v>595</v>
      </c>
      <c r="L88" s="104" t="s">
        <v>841</v>
      </c>
      <c r="N88" s="14" t="s">
        <v>274</v>
      </c>
      <c r="O88" s="14" t="s">
        <v>274</v>
      </c>
      <c r="P88" s="14" t="s">
        <v>274</v>
      </c>
      <c r="Q88" s="35" t="s">
        <v>595</v>
      </c>
      <c r="R88" s="104" t="s">
        <v>841</v>
      </c>
      <c r="S88" s="17" t="s">
        <v>596</v>
      </c>
    </row>
    <row r="89" spans="1:19" ht="17.149999999999999" customHeight="1" x14ac:dyDescent="0.25">
      <c r="A89" s="14" t="s">
        <v>274</v>
      </c>
      <c r="B89" s="14" t="s">
        <v>274</v>
      </c>
      <c r="C89" s="14" t="s">
        <v>274</v>
      </c>
      <c r="D89" s="35" t="s">
        <v>597</v>
      </c>
      <c r="E89" s="35" t="s">
        <v>842</v>
      </c>
      <c r="F89" s="117" t="s">
        <v>598</v>
      </c>
      <c r="H89" s="103" t="s">
        <v>842</v>
      </c>
      <c r="I89" s="35" t="s">
        <v>597</v>
      </c>
      <c r="K89" s="35" t="s">
        <v>597</v>
      </c>
      <c r="L89" s="104" t="s">
        <v>842</v>
      </c>
      <c r="N89" s="14" t="s">
        <v>274</v>
      </c>
      <c r="O89" s="14" t="s">
        <v>274</v>
      </c>
      <c r="P89" s="14" t="s">
        <v>274</v>
      </c>
      <c r="Q89" s="35" t="s">
        <v>597</v>
      </c>
      <c r="R89" s="104" t="s">
        <v>842</v>
      </c>
      <c r="S89" s="36" t="s">
        <v>598</v>
      </c>
    </row>
    <row r="90" spans="1:19" ht="17.149999999999999" customHeight="1" x14ac:dyDescent="0.25">
      <c r="A90" s="14" t="s">
        <v>274</v>
      </c>
      <c r="B90" s="14" t="s">
        <v>274</v>
      </c>
      <c r="C90" s="14" t="s">
        <v>274</v>
      </c>
      <c r="D90" s="18" t="s">
        <v>599</v>
      </c>
      <c r="E90" s="18" t="s">
        <v>843</v>
      </c>
      <c r="F90" s="130" t="s">
        <v>600</v>
      </c>
      <c r="H90" s="106" t="s">
        <v>843</v>
      </c>
      <c r="I90" s="18" t="s">
        <v>599</v>
      </c>
      <c r="K90" s="18" t="s">
        <v>599</v>
      </c>
      <c r="L90" s="107" t="s">
        <v>843</v>
      </c>
      <c r="N90" s="14" t="s">
        <v>274</v>
      </c>
      <c r="O90" s="14" t="s">
        <v>274</v>
      </c>
      <c r="P90" s="14" t="s">
        <v>274</v>
      </c>
      <c r="Q90" s="18" t="s">
        <v>599</v>
      </c>
      <c r="R90" s="107" t="s">
        <v>843</v>
      </c>
      <c r="S90" s="48" t="s">
        <v>600</v>
      </c>
    </row>
    <row r="91" spans="1:19" ht="17.149999999999999" customHeight="1" x14ac:dyDescent="0.25">
      <c r="A91" s="14" t="s">
        <v>274</v>
      </c>
      <c r="B91" s="47" t="s">
        <v>303</v>
      </c>
      <c r="C91" s="34" t="s">
        <v>304</v>
      </c>
      <c r="D91" s="20" t="s">
        <v>304</v>
      </c>
      <c r="E91" s="20" t="s">
        <v>844</v>
      </c>
      <c r="F91" s="108" t="s">
        <v>1531</v>
      </c>
      <c r="H91" s="109" t="s">
        <v>844</v>
      </c>
      <c r="I91" s="20" t="s">
        <v>304</v>
      </c>
      <c r="K91" s="20" t="s">
        <v>304</v>
      </c>
      <c r="L91" s="110" t="s">
        <v>844</v>
      </c>
      <c r="N91" s="14" t="s">
        <v>274</v>
      </c>
      <c r="O91" s="47" t="s">
        <v>303</v>
      </c>
      <c r="P91" s="34" t="s">
        <v>304</v>
      </c>
      <c r="Q91" s="20" t="s">
        <v>304</v>
      </c>
      <c r="R91" s="110" t="s">
        <v>844</v>
      </c>
      <c r="S91" s="21" t="s">
        <v>726</v>
      </c>
    </row>
    <row r="92" spans="1:19" ht="17.149999999999999" customHeight="1" x14ac:dyDescent="0.25">
      <c r="A92" s="14" t="s">
        <v>274</v>
      </c>
      <c r="B92" s="33" t="s">
        <v>306</v>
      </c>
      <c r="C92" s="46" t="s">
        <v>307</v>
      </c>
      <c r="D92" s="19" t="s">
        <v>307</v>
      </c>
      <c r="E92" s="19" t="s">
        <v>845</v>
      </c>
      <c r="F92" s="131" t="s">
        <v>308</v>
      </c>
      <c r="H92" s="132" t="s">
        <v>845</v>
      </c>
      <c r="I92" s="19" t="s">
        <v>307</v>
      </c>
      <c r="K92" s="19" t="s">
        <v>307</v>
      </c>
      <c r="L92" s="133" t="s">
        <v>845</v>
      </c>
      <c r="N92" s="14" t="s">
        <v>274</v>
      </c>
      <c r="O92" s="33" t="s">
        <v>306</v>
      </c>
      <c r="P92" s="46" t="s">
        <v>307</v>
      </c>
      <c r="Q92" s="19" t="s">
        <v>307</v>
      </c>
      <c r="R92" s="133" t="s">
        <v>845</v>
      </c>
      <c r="S92" s="49" t="s">
        <v>308</v>
      </c>
    </row>
    <row r="93" spans="1:19" ht="17.149999999999999" customHeight="1" x14ac:dyDescent="0.25">
      <c r="A93" s="14" t="s">
        <v>274</v>
      </c>
      <c r="B93" s="15" t="s">
        <v>274</v>
      </c>
      <c r="C93" s="27" t="s">
        <v>309</v>
      </c>
      <c r="D93" s="20" t="s">
        <v>310</v>
      </c>
      <c r="E93" s="20" t="s">
        <v>846</v>
      </c>
      <c r="F93" s="108" t="s">
        <v>1532</v>
      </c>
      <c r="H93" s="109" t="s">
        <v>846</v>
      </c>
      <c r="I93" s="20" t="s">
        <v>310</v>
      </c>
      <c r="K93" s="20" t="s">
        <v>310</v>
      </c>
      <c r="L93" s="110" t="s">
        <v>846</v>
      </c>
      <c r="N93" s="14" t="s">
        <v>274</v>
      </c>
      <c r="O93" s="15" t="s">
        <v>274</v>
      </c>
      <c r="P93" s="27" t="s">
        <v>309</v>
      </c>
      <c r="Q93" s="20" t="s">
        <v>310</v>
      </c>
      <c r="R93" s="110" t="s">
        <v>846</v>
      </c>
      <c r="S93" s="21" t="s">
        <v>727</v>
      </c>
    </row>
    <row r="94" spans="1:19" ht="17.149999999999999" customHeight="1" thickBot="1" x14ac:dyDescent="0.3">
      <c r="A94" s="14" t="s">
        <v>274</v>
      </c>
      <c r="B94" s="28" t="s">
        <v>274</v>
      </c>
      <c r="C94" s="28" t="s">
        <v>274</v>
      </c>
      <c r="D94" s="22" t="s">
        <v>311</v>
      </c>
      <c r="E94" s="22" t="s">
        <v>847</v>
      </c>
      <c r="F94" s="111" t="s">
        <v>1533</v>
      </c>
      <c r="H94" s="119" t="s">
        <v>847</v>
      </c>
      <c r="I94" s="51" t="s">
        <v>311</v>
      </c>
      <c r="K94" s="22" t="s">
        <v>311</v>
      </c>
      <c r="L94" s="107" t="s">
        <v>847</v>
      </c>
      <c r="N94" s="14" t="s">
        <v>274</v>
      </c>
      <c r="O94" s="28" t="s">
        <v>274</v>
      </c>
      <c r="P94" s="28" t="s">
        <v>274</v>
      </c>
      <c r="Q94" s="22" t="s">
        <v>311</v>
      </c>
      <c r="R94" s="107" t="s">
        <v>847</v>
      </c>
      <c r="S94" s="23" t="s">
        <v>728</v>
      </c>
    </row>
    <row r="95" spans="1:19" ht="17.149999999999999" customHeight="1" thickBot="1" x14ac:dyDescent="0.3">
      <c r="A95" s="50" t="s">
        <v>274</v>
      </c>
      <c r="B95" s="134" t="s">
        <v>1419</v>
      </c>
      <c r="C95" s="134" t="s">
        <v>1419</v>
      </c>
      <c r="D95" s="135" t="s">
        <v>1419</v>
      </c>
      <c r="E95" s="135" t="s">
        <v>1420</v>
      </c>
      <c r="F95" s="136" t="s">
        <v>1421</v>
      </c>
      <c r="I95" s="41">
        <f>COUNTA(I62:I94)</f>
        <v>33</v>
      </c>
      <c r="K95" s="137" t="s">
        <v>1419</v>
      </c>
      <c r="L95" s="138" t="s">
        <v>1420</v>
      </c>
      <c r="N95" s="50" t="s">
        <v>274</v>
      </c>
      <c r="O95" s="139" t="s">
        <v>1419</v>
      </c>
      <c r="P95" s="139" t="s">
        <v>1419</v>
      </c>
      <c r="Q95" s="51" t="s">
        <v>1419</v>
      </c>
      <c r="R95" s="138" t="s">
        <v>1420</v>
      </c>
      <c r="S95" s="52" t="s">
        <v>1421</v>
      </c>
    </row>
    <row r="96" spans="1:19" s="41" customFormat="1" ht="17.149999999999999" customHeight="1" x14ac:dyDescent="0.25">
      <c r="A96" s="42"/>
      <c r="B96" s="42"/>
      <c r="C96" s="42"/>
      <c r="F96" s="121"/>
      <c r="H96" s="90"/>
      <c r="K96" s="41">
        <f>COUNTA(N62:N95)</f>
        <v>34</v>
      </c>
      <c r="L96" s="122"/>
      <c r="N96" s="42">
        <v>1</v>
      </c>
      <c r="O96" s="42">
        <v>5</v>
      </c>
      <c r="P96" s="42">
        <v>12</v>
      </c>
      <c r="Q96" s="41">
        <f>COUNTA(Q62:Q95)</f>
        <v>34</v>
      </c>
      <c r="R96" s="122"/>
      <c r="S96" s="42"/>
    </row>
    <row r="97" spans="1:19" s="41" customFormat="1" ht="17.149999999999999" customHeight="1" x14ac:dyDescent="0.25">
      <c r="B97" s="42"/>
      <c r="C97" s="42"/>
      <c r="D97" s="42"/>
      <c r="E97" s="42"/>
      <c r="F97" s="121"/>
      <c r="H97" s="140"/>
      <c r="I97" s="42"/>
      <c r="L97" s="122"/>
      <c r="O97" s="42"/>
      <c r="P97" s="42"/>
      <c r="Q97" s="42"/>
      <c r="R97" s="122"/>
      <c r="S97" s="42"/>
    </row>
    <row r="98" spans="1:19" s="41" customFormat="1" ht="17.149999999999999" customHeight="1" x14ac:dyDescent="0.25">
      <c r="B98" s="42"/>
      <c r="C98" s="42"/>
      <c r="D98" s="42"/>
      <c r="E98" s="42"/>
      <c r="F98" s="121"/>
      <c r="H98" s="140"/>
      <c r="K98" s="42"/>
      <c r="L98" s="124"/>
      <c r="R98" s="124"/>
    </row>
    <row r="99" spans="1:19" s="41" customFormat="1" ht="17.149999999999999" customHeight="1" thickBot="1" x14ac:dyDescent="0.3">
      <c r="F99" s="123"/>
      <c r="H99" s="90"/>
      <c r="L99" s="124"/>
      <c r="R99" s="124"/>
    </row>
    <row r="100" spans="1:19" ht="17.149999999999999" customHeight="1" x14ac:dyDescent="0.25">
      <c r="A100" s="53" t="s">
        <v>312</v>
      </c>
      <c r="B100" s="53" t="s">
        <v>313</v>
      </c>
      <c r="C100" s="53" t="s">
        <v>314</v>
      </c>
      <c r="D100" s="12" t="s">
        <v>315</v>
      </c>
      <c r="E100" s="12" t="s">
        <v>848</v>
      </c>
      <c r="F100" s="99" t="s">
        <v>1534</v>
      </c>
      <c r="H100" s="100" t="s">
        <v>848</v>
      </c>
      <c r="I100" s="12" t="s">
        <v>315</v>
      </c>
      <c r="K100" s="12" t="s">
        <v>315</v>
      </c>
      <c r="L100" s="101" t="s">
        <v>848</v>
      </c>
      <c r="N100" s="53" t="s">
        <v>312</v>
      </c>
      <c r="O100" s="53" t="s">
        <v>313</v>
      </c>
      <c r="P100" s="53" t="s">
        <v>314</v>
      </c>
      <c r="Q100" s="12" t="s">
        <v>315</v>
      </c>
      <c r="R100" s="101" t="s">
        <v>848</v>
      </c>
      <c r="S100" s="13" t="s">
        <v>729</v>
      </c>
    </row>
    <row r="101" spans="1:19" ht="17.149999999999999" customHeight="1" x14ac:dyDescent="0.25">
      <c r="A101" s="27" t="s">
        <v>274</v>
      </c>
      <c r="B101" s="15" t="s">
        <v>274</v>
      </c>
      <c r="C101" s="15" t="s">
        <v>274</v>
      </c>
      <c r="D101" s="35" t="s">
        <v>601</v>
      </c>
      <c r="E101" s="35" t="s">
        <v>849</v>
      </c>
      <c r="F101" s="141" t="s">
        <v>1535</v>
      </c>
      <c r="H101" s="103" t="s">
        <v>849</v>
      </c>
      <c r="I101" s="35" t="s">
        <v>601</v>
      </c>
      <c r="K101" s="35" t="s">
        <v>601</v>
      </c>
      <c r="L101" s="104" t="s">
        <v>849</v>
      </c>
      <c r="N101" s="27" t="s">
        <v>274</v>
      </c>
      <c r="O101" s="15" t="s">
        <v>274</v>
      </c>
      <c r="P101" s="15" t="s">
        <v>274</v>
      </c>
      <c r="Q101" s="35" t="s">
        <v>601</v>
      </c>
      <c r="R101" s="104" t="s">
        <v>849</v>
      </c>
      <c r="S101" s="35" t="s">
        <v>730</v>
      </c>
    </row>
    <row r="102" spans="1:19" ht="17.149999999999999" customHeight="1" x14ac:dyDescent="0.25">
      <c r="A102" s="27" t="s">
        <v>274</v>
      </c>
      <c r="B102" s="15" t="s">
        <v>274</v>
      </c>
      <c r="C102" s="15" t="s">
        <v>274</v>
      </c>
      <c r="D102" s="35" t="s">
        <v>316</v>
      </c>
      <c r="E102" s="35" t="s">
        <v>850</v>
      </c>
      <c r="F102" s="117" t="s">
        <v>1536</v>
      </c>
      <c r="H102" s="103" t="s">
        <v>850</v>
      </c>
      <c r="I102" s="35" t="s">
        <v>316</v>
      </c>
      <c r="K102" s="35" t="s">
        <v>316</v>
      </c>
      <c r="L102" s="104" t="s">
        <v>850</v>
      </c>
      <c r="N102" s="27" t="s">
        <v>274</v>
      </c>
      <c r="O102" s="15" t="s">
        <v>274</v>
      </c>
      <c r="P102" s="15" t="s">
        <v>274</v>
      </c>
      <c r="Q102" s="35" t="s">
        <v>316</v>
      </c>
      <c r="R102" s="104" t="s">
        <v>850</v>
      </c>
      <c r="S102" s="36" t="s">
        <v>731</v>
      </c>
    </row>
    <row r="103" spans="1:19" ht="17.149999999999999" customHeight="1" x14ac:dyDescent="0.25">
      <c r="A103" s="54" t="s">
        <v>274</v>
      </c>
      <c r="B103" s="15" t="s">
        <v>274</v>
      </c>
      <c r="C103" s="28" t="s">
        <v>274</v>
      </c>
      <c r="D103" s="18" t="s">
        <v>317</v>
      </c>
      <c r="E103" s="18" t="s">
        <v>851</v>
      </c>
      <c r="F103" s="130" t="s">
        <v>1537</v>
      </c>
      <c r="H103" s="106" t="s">
        <v>851</v>
      </c>
      <c r="I103" s="18" t="s">
        <v>317</v>
      </c>
      <c r="K103" s="18" t="s">
        <v>317</v>
      </c>
      <c r="L103" s="107" t="s">
        <v>851</v>
      </c>
      <c r="N103" s="54" t="s">
        <v>274</v>
      </c>
      <c r="O103" s="15" t="s">
        <v>274</v>
      </c>
      <c r="P103" s="28" t="s">
        <v>274</v>
      </c>
      <c r="Q103" s="18" t="s">
        <v>317</v>
      </c>
      <c r="R103" s="107" t="s">
        <v>851</v>
      </c>
      <c r="S103" s="48" t="s">
        <v>732</v>
      </c>
    </row>
    <row r="104" spans="1:19" ht="17.149999999999999" customHeight="1" x14ac:dyDescent="0.25">
      <c r="A104" s="27" t="s">
        <v>274</v>
      </c>
      <c r="B104" s="15" t="s">
        <v>274</v>
      </c>
      <c r="C104" s="15" t="s">
        <v>318</v>
      </c>
      <c r="D104" s="55" t="s">
        <v>319</v>
      </c>
      <c r="E104" s="55" t="s">
        <v>852</v>
      </c>
      <c r="F104" s="142" t="s">
        <v>1538</v>
      </c>
      <c r="H104" s="109" t="s">
        <v>852</v>
      </c>
      <c r="I104" s="55" t="s">
        <v>319</v>
      </c>
      <c r="K104" s="55" t="s">
        <v>319</v>
      </c>
      <c r="L104" s="110" t="s">
        <v>852</v>
      </c>
      <c r="N104" s="27" t="s">
        <v>274</v>
      </c>
      <c r="O104" s="15" t="s">
        <v>274</v>
      </c>
      <c r="P104" s="15" t="s">
        <v>318</v>
      </c>
      <c r="Q104" s="55" t="s">
        <v>319</v>
      </c>
      <c r="R104" s="110" t="s">
        <v>852</v>
      </c>
      <c r="S104" s="56" t="s">
        <v>733</v>
      </c>
    </row>
    <row r="105" spans="1:19" ht="17.149999999999999" customHeight="1" x14ac:dyDescent="0.25">
      <c r="A105" s="15" t="s">
        <v>274</v>
      </c>
      <c r="B105" s="15" t="s">
        <v>274</v>
      </c>
      <c r="C105" s="15" t="s">
        <v>274</v>
      </c>
      <c r="D105" s="35" t="s">
        <v>320</v>
      </c>
      <c r="E105" s="35" t="s">
        <v>853</v>
      </c>
      <c r="F105" s="117" t="s">
        <v>1539</v>
      </c>
      <c r="H105" s="103" t="s">
        <v>853</v>
      </c>
      <c r="I105" s="35" t="s">
        <v>320</v>
      </c>
      <c r="K105" s="35" t="s">
        <v>320</v>
      </c>
      <c r="L105" s="104" t="s">
        <v>853</v>
      </c>
      <c r="N105" s="15" t="s">
        <v>274</v>
      </c>
      <c r="O105" s="15" t="s">
        <v>274</v>
      </c>
      <c r="P105" s="15" t="s">
        <v>274</v>
      </c>
      <c r="Q105" s="35" t="s">
        <v>320</v>
      </c>
      <c r="R105" s="104" t="s">
        <v>853</v>
      </c>
      <c r="S105" s="36" t="s">
        <v>734</v>
      </c>
    </row>
    <row r="106" spans="1:19" ht="17.149999999999999" customHeight="1" x14ac:dyDescent="0.25">
      <c r="A106" s="15" t="s">
        <v>274</v>
      </c>
      <c r="B106" s="15" t="s">
        <v>274</v>
      </c>
      <c r="C106" s="15" t="s">
        <v>274</v>
      </c>
      <c r="D106" s="35" t="s">
        <v>321</v>
      </c>
      <c r="E106" s="35" t="s">
        <v>854</v>
      </c>
      <c r="F106" s="117" t="s">
        <v>1540</v>
      </c>
      <c r="H106" s="103" t="s">
        <v>854</v>
      </c>
      <c r="I106" s="35" t="s">
        <v>321</v>
      </c>
      <c r="K106" s="35" t="s">
        <v>321</v>
      </c>
      <c r="L106" s="104" t="s">
        <v>854</v>
      </c>
      <c r="N106" s="15" t="s">
        <v>274</v>
      </c>
      <c r="O106" s="15" t="s">
        <v>274</v>
      </c>
      <c r="P106" s="15" t="s">
        <v>274</v>
      </c>
      <c r="Q106" s="35" t="s">
        <v>321</v>
      </c>
      <c r="R106" s="104" t="s">
        <v>854</v>
      </c>
      <c r="S106" s="36" t="s">
        <v>735</v>
      </c>
    </row>
    <row r="107" spans="1:19" ht="17.149999999999999" customHeight="1" x14ac:dyDescent="0.25">
      <c r="A107" s="15" t="s">
        <v>274</v>
      </c>
      <c r="B107" s="15" t="s">
        <v>274</v>
      </c>
      <c r="C107" s="15" t="s">
        <v>274</v>
      </c>
      <c r="D107" s="35" t="s">
        <v>322</v>
      </c>
      <c r="E107" s="35" t="s">
        <v>855</v>
      </c>
      <c r="F107" s="117" t="s">
        <v>1541</v>
      </c>
      <c r="H107" s="103" t="s">
        <v>855</v>
      </c>
      <c r="I107" s="35" t="s">
        <v>322</v>
      </c>
      <c r="K107" s="35" t="s">
        <v>322</v>
      </c>
      <c r="L107" s="104" t="s">
        <v>855</v>
      </c>
      <c r="N107" s="15" t="s">
        <v>274</v>
      </c>
      <c r="O107" s="15" t="s">
        <v>274</v>
      </c>
      <c r="P107" s="15" t="s">
        <v>274</v>
      </c>
      <c r="Q107" s="35" t="s">
        <v>322</v>
      </c>
      <c r="R107" s="104" t="s">
        <v>855</v>
      </c>
      <c r="S107" s="36" t="s">
        <v>736</v>
      </c>
    </row>
    <row r="108" spans="1:19" ht="17.149999999999999" customHeight="1" x14ac:dyDescent="0.25">
      <c r="A108" s="15" t="s">
        <v>274</v>
      </c>
      <c r="B108" s="15" t="s">
        <v>274</v>
      </c>
      <c r="C108" s="15" t="s">
        <v>274</v>
      </c>
      <c r="D108" s="35" t="s">
        <v>323</v>
      </c>
      <c r="E108" s="35" t="s">
        <v>856</v>
      </c>
      <c r="F108" s="117" t="s">
        <v>1542</v>
      </c>
      <c r="H108" s="103" t="s">
        <v>856</v>
      </c>
      <c r="I108" s="35" t="s">
        <v>323</v>
      </c>
      <c r="K108" s="35" t="s">
        <v>323</v>
      </c>
      <c r="L108" s="104" t="s">
        <v>856</v>
      </c>
      <c r="N108" s="15" t="s">
        <v>274</v>
      </c>
      <c r="O108" s="15" t="s">
        <v>274</v>
      </c>
      <c r="P108" s="15" t="s">
        <v>274</v>
      </c>
      <c r="Q108" s="35" t="s">
        <v>323</v>
      </c>
      <c r="R108" s="104" t="s">
        <v>856</v>
      </c>
      <c r="S108" s="36" t="s">
        <v>737</v>
      </c>
    </row>
    <row r="109" spans="1:19" ht="17.149999999999999" customHeight="1" x14ac:dyDescent="0.25">
      <c r="A109" s="15" t="s">
        <v>274</v>
      </c>
      <c r="B109" s="28" t="s">
        <v>274</v>
      </c>
      <c r="C109" s="28" t="s">
        <v>274</v>
      </c>
      <c r="D109" s="18" t="s">
        <v>324</v>
      </c>
      <c r="E109" s="18" t="s">
        <v>857</v>
      </c>
      <c r="F109" s="130" t="s">
        <v>1543</v>
      </c>
      <c r="H109" s="106" t="s">
        <v>857</v>
      </c>
      <c r="I109" s="18" t="s">
        <v>324</v>
      </c>
      <c r="K109" s="18" t="s">
        <v>324</v>
      </c>
      <c r="L109" s="107" t="s">
        <v>857</v>
      </c>
      <c r="N109" s="15" t="s">
        <v>274</v>
      </c>
      <c r="O109" s="28" t="s">
        <v>274</v>
      </c>
      <c r="P109" s="28" t="s">
        <v>274</v>
      </c>
      <c r="Q109" s="18" t="s">
        <v>324</v>
      </c>
      <c r="R109" s="107" t="s">
        <v>857</v>
      </c>
      <c r="S109" s="48" t="s">
        <v>738</v>
      </c>
    </row>
    <row r="110" spans="1:19" ht="17.149999999999999" customHeight="1" x14ac:dyDescent="0.25">
      <c r="A110" s="15" t="s">
        <v>274</v>
      </c>
      <c r="B110" s="15" t="s">
        <v>325</v>
      </c>
      <c r="C110" s="15" t="s">
        <v>326</v>
      </c>
      <c r="D110" s="55" t="s">
        <v>327</v>
      </c>
      <c r="E110" s="55" t="s">
        <v>858</v>
      </c>
      <c r="F110" s="142" t="s">
        <v>1422</v>
      </c>
      <c r="H110" s="109" t="s">
        <v>858</v>
      </c>
      <c r="I110" s="55" t="s">
        <v>327</v>
      </c>
      <c r="K110" s="55" t="s">
        <v>327</v>
      </c>
      <c r="L110" s="110" t="s">
        <v>858</v>
      </c>
      <c r="N110" s="15" t="s">
        <v>274</v>
      </c>
      <c r="O110" s="15" t="s">
        <v>325</v>
      </c>
      <c r="P110" s="15" t="s">
        <v>326</v>
      </c>
      <c r="Q110" s="55" t="s">
        <v>327</v>
      </c>
      <c r="R110" s="110" t="s">
        <v>858</v>
      </c>
      <c r="S110" s="56" t="s">
        <v>1423</v>
      </c>
    </row>
    <row r="111" spans="1:19" ht="17.149999999999999" customHeight="1" x14ac:dyDescent="0.25">
      <c r="A111" s="15" t="s">
        <v>274</v>
      </c>
      <c r="B111" s="15" t="s">
        <v>274</v>
      </c>
      <c r="C111" s="15" t="s">
        <v>274</v>
      </c>
      <c r="D111" s="35" t="s">
        <v>328</v>
      </c>
      <c r="E111" s="35" t="s">
        <v>859</v>
      </c>
      <c r="F111" s="117" t="s">
        <v>1424</v>
      </c>
      <c r="H111" s="103" t="s">
        <v>859</v>
      </c>
      <c r="I111" s="35" t="s">
        <v>328</v>
      </c>
      <c r="K111" s="35" t="s">
        <v>328</v>
      </c>
      <c r="L111" s="104" t="s">
        <v>859</v>
      </c>
      <c r="N111" s="15" t="s">
        <v>274</v>
      </c>
      <c r="O111" s="15" t="s">
        <v>274</v>
      </c>
      <c r="P111" s="15" t="s">
        <v>274</v>
      </c>
      <c r="Q111" s="35" t="s">
        <v>328</v>
      </c>
      <c r="R111" s="104" t="s">
        <v>859</v>
      </c>
      <c r="S111" s="36" t="s">
        <v>739</v>
      </c>
    </row>
    <row r="112" spans="1:19" ht="17.149999999999999" customHeight="1" x14ac:dyDescent="0.25">
      <c r="A112" s="15" t="s">
        <v>274</v>
      </c>
      <c r="B112" s="15" t="s">
        <v>274</v>
      </c>
      <c r="C112" s="15" t="s">
        <v>274</v>
      </c>
      <c r="D112" s="35" t="s">
        <v>329</v>
      </c>
      <c r="E112" s="35" t="s">
        <v>860</v>
      </c>
      <c r="F112" s="117" t="s">
        <v>1425</v>
      </c>
      <c r="H112" s="103" t="s">
        <v>860</v>
      </c>
      <c r="I112" s="35" t="s">
        <v>329</v>
      </c>
      <c r="K112" s="35" t="s">
        <v>329</v>
      </c>
      <c r="L112" s="104" t="s">
        <v>860</v>
      </c>
      <c r="N112" s="15" t="s">
        <v>274</v>
      </c>
      <c r="O112" s="15" t="s">
        <v>274</v>
      </c>
      <c r="P112" s="15" t="s">
        <v>274</v>
      </c>
      <c r="Q112" s="35" t="s">
        <v>329</v>
      </c>
      <c r="R112" s="104" t="s">
        <v>860</v>
      </c>
      <c r="S112" s="36" t="s">
        <v>740</v>
      </c>
    </row>
    <row r="113" spans="1:19" ht="17.149999999999999" customHeight="1" x14ac:dyDescent="0.25">
      <c r="A113" s="15" t="s">
        <v>274</v>
      </c>
      <c r="B113" s="15" t="s">
        <v>274</v>
      </c>
      <c r="C113" s="28" t="s">
        <v>274</v>
      </c>
      <c r="D113" s="18" t="s">
        <v>602</v>
      </c>
      <c r="E113" s="18" t="s">
        <v>861</v>
      </c>
      <c r="F113" s="130" t="s">
        <v>1426</v>
      </c>
      <c r="H113" s="106" t="s">
        <v>861</v>
      </c>
      <c r="I113" s="18" t="s">
        <v>602</v>
      </c>
      <c r="K113" s="18" t="s">
        <v>602</v>
      </c>
      <c r="L113" s="107" t="s">
        <v>861</v>
      </c>
      <c r="N113" s="15" t="s">
        <v>274</v>
      </c>
      <c r="O113" s="15" t="s">
        <v>274</v>
      </c>
      <c r="P113" s="28" t="s">
        <v>274</v>
      </c>
      <c r="Q113" s="18" t="s">
        <v>602</v>
      </c>
      <c r="R113" s="107" t="s">
        <v>861</v>
      </c>
      <c r="S113" s="48" t="s">
        <v>1427</v>
      </c>
    </row>
    <row r="114" spans="1:19" ht="17.149999999999999" customHeight="1" x14ac:dyDescent="0.25">
      <c r="A114" s="15" t="s">
        <v>274</v>
      </c>
      <c r="B114" s="15" t="s">
        <v>274</v>
      </c>
      <c r="C114" s="15" t="s">
        <v>330</v>
      </c>
      <c r="D114" s="55" t="s">
        <v>331</v>
      </c>
      <c r="E114" s="55" t="s">
        <v>862</v>
      </c>
      <c r="F114" s="142" t="s">
        <v>1428</v>
      </c>
      <c r="H114" s="109" t="s">
        <v>862</v>
      </c>
      <c r="I114" s="55" t="s">
        <v>331</v>
      </c>
      <c r="K114" s="55" t="s">
        <v>331</v>
      </c>
      <c r="L114" s="110" t="s">
        <v>862</v>
      </c>
      <c r="N114" s="15" t="s">
        <v>274</v>
      </c>
      <c r="O114" s="15" t="s">
        <v>274</v>
      </c>
      <c r="P114" s="15" t="s">
        <v>330</v>
      </c>
      <c r="Q114" s="55" t="s">
        <v>331</v>
      </c>
      <c r="R114" s="110" t="s">
        <v>862</v>
      </c>
      <c r="S114" s="56" t="s">
        <v>1429</v>
      </c>
    </row>
    <row r="115" spans="1:19" ht="17.149999999999999" customHeight="1" x14ac:dyDescent="0.25">
      <c r="A115" s="15" t="s">
        <v>274</v>
      </c>
      <c r="B115" s="15" t="s">
        <v>274</v>
      </c>
      <c r="C115" s="15" t="s">
        <v>274</v>
      </c>
      <c r="D115" s="16" t="s">
        <v>332</v>
      </c>
      <c r="E115" s="16" t="s">
        <v>863</v>
      </c>
      <c r="F115" s="102" t="s">
        <v>1430</v>
      </c>
      <c r="H115" s="103" t="s">
        <v>863</v>
      </c>
      <c r="I115" s="16" t="s">
        <v>332</v>
      </c>
      <c r="K115" s="16" t="s">
        <v>332</v>
      </c>
      <c r="L115" s="104" t="s">
        <v>863</v>
      </c>
      <c r="N115" s="15" t="s">
        <v>274</v>
      </c>
      <c r="O115" s="15" t="s">
        <v>274</v>
      </c>
      <c r="P115" s="15" t="s">
        <v>274</v>
      </c>
      <c r="Q115" s="16" t="s">
        <v>332</v>
      </c>
      <c r="R115" s="104" t="s">
        <v>863</v>
      </c>
      <c r="S115" s="17" t="s">
        <v>1431</v>
      </c>
    </row>
    <row r="116" spans="1:19" ht="17.149999999999999" customHeight="1" x14ac:dyDescent="0.25">
      <c r="A116" s="15" t="s">
        <v>274</v>
      </c>
      <c r="B116" s="15" t="s">
        <v>274</v>
      </c>
      <c r="C116" s="27" t="s">
        <v>274</v>
      </c>
      <c r="D116" s="35" t="s">
        <v>333</v>
      </c>
      <c r="E116" s="35" t="s">
        <v>864</v>
      </c>
      <c r="F116" s="117" t="s">
        <v>1432</v>
      </c>
      <c r="H116" s="103" t="s">
        <v>864</v>
      </c>
      <c r="I116" s="35" t="s">
        <v>333</v>
      </c>
      <c r="K116" s="35" t="s">
        <v>333</v>
      </c>
      <c r="L116" s="104" t="s">
        <v>864</v>
      </c>
      <c r="N116" s="15" t="s">
        <v>274</v>
      </c>
      <c r="O116" s="15" t="s">
        <v>274</v>
      </c>
      <c r="P116" s="27" t="s">
        <v>274</v>
      </c>
      <c r="Q116" s="35" t="s">
        <v>333</v>
      </c>
      <c r="R116" s="104" t="s">
        <v>864</v>
      </c>
      <c r="S116" s="36" t="s">
        <v>741</v>
      </c>
    </row>
    <row r="117" spans="1:19" ht="17.149999999999999" customHeight="1" x14ac:dyDescent="0.25">
      <c r="A117" s="15" t="s">
        <v>274</v>
      </c>
      <c r="B117" s="15" t="s">
        <v>274</v>
      </c>
      <c r="C117" s="15" t="s">
        <v>274</v>
      </c>
      <c r="D117" s="35" t="s">
        <v>334</v>
      </c>
      <c r="E117" s="35" t="s">
        <v>865</v>
      </c>
      <c r="F117" s="117" t="s">
        <v>1433</v>
      </c>
      <c r="H117" s="103" t="s">
        <v>865</v>
      </c>
      <c r="I117" s="35" t="s">
        <v>334</v>
      </c>
      <c r="K117" s="35" t="s">
        <v>334</v>
      </c>
      <c r="L117" s="104" t="s">
        <v>865</v>
      </c>
      <c r="N117" s="15" t="s">
        <v>274</v>
      </c>
      <c r="O117" s="15" t="s">
        <v>274</v>
      </c>
      <c r="P117" s="15" t="s">
        <v>274</v>
      </c>
      <c r="Q117" s="35" t="s">
        <v>334</v>
      </c>
      <c r="R117" s="104" t="s">
        <v>865</v>
      </c>
      <c r="S117" s="36" t="s">
        <v>742</v>
      </c>
    </row>
    <row r="118" spans="1:19" ht="17.149999999999999" customHeight="1" x14ac:dyDescent="0.25">
      <c r="A118" s="15" t="s">
        <v>274</v>
      </c>
      <c r="B118" s="15" t="s">
        <v>274</v>
      </c>
      <c r="C118" s="15" t="s">
        <v>274</v>
      </c>
      <c r="D118" s="35" t="s">
        <v>335</v>
      </c>
      <c r="E118" s="35" t="s">
        <v>866</v>
      </c>
      <c r="F118" s="117" t="s">
        <v>1434</v>
      </c>
      <c r="H118" s="103" t="s">
        <v>866</v>
      </c>
      <c r="I118" s="35" t="s">
        <v>335</v>
      </c>
      <c r="K118" s="35" t="s">
        <v>335</v>
      </c>
      <c r="L118" s="104" t="s">
        <v>866</v>
      </c>
      <c r="N118" s="15" t="s">
        <v>274</v>
      </c>
      <c r="O118" s="15" t="s">
        <v>274</v>
      </c>
      <c r="P118" s="15" t="s">
        <v>274</v>
      </c>
      <c r="Q118" s="35" t="s">
        <v>335</v>
      </c>
      <c r="R118" s="104" t="s">
        <v>866</v>
      </c>
      <c r="S118" s="36" t="s">
        <v>743</v>
      </c>
    </row>
    <row r="119" spans="1:19" ht="17.149999999999999" customHeight="1" x14ac:dyDescent="0.25">
      <c r="A119" s="15" t="s">
        <v>274</v>
      </c>
      <c r="B119" s="24" t="s">
        <v>274</v>
      </c>
      <c r="C119" s="28" t="s">
        <v>274</v>
      </c>
      <c r="D119" s="57" t="s">
        <v>336</v>
      </c>
      <c r="E119" s="57" t="s">
        <v>867</v>
      </c>
      <c r="F119" s="143" t="s">
        <v>1435</v>
      </c>
      <c r="H119" s="144" t="s">
        <v>867</v>
      </c>
      <c r="I119" s="57" t="s">
        <v>336</v>
      </c>
      <c r="K119" s="57" t="s">
        <v>336</v>
      </c>
      <c r="L119" s="107" t="s">
        <v>867</v>
      </c>
      <c r="N119" s="15" t="s">
        <v>274</v>
      </c>
      <c r="O119" s="24" t="s">
        <v>274</v>
      </c>
      <c r="P119" s="28" t="s">
        <v>274</v>
      </c>
      <c r="Q119" s="57" t="s">
        <v>336</v>
      </c>
      <c r="R119" s="107" t="s">
        <v>867</v>
      </c>
      <c r="S119" s="58" t="s">
        <v>744</v>
      </c>
    </row>
    <row r="120" spans="1:19" ht="17.149999999999999" customHeight="1" x14ac:dyDescent="0.25">
      <c r="A120" s="15" t="s">
        <v>274</v>
      </c>
      <c r="B120" s="15" t="s">
        <v>337</v>
      </c>
      <c r="C120" s="15" t="s">
        <v>338</v>
      </c>
      <c r="D120" s="55" t="s">
        <v>339</v>
      </c>
      <c r="E120" s="55" t="s">
        <v>868</v>
      </c>
      <c r="F120" s="142" t="s">
        <v>1544</v>
      </c>
      <c r="H120" s="109" t="s">
        <v>868</v>
      </c>
      <c r="I120" s="55" t="s">
        <v>339</v>
      </c>
      <c r="K120" s="55" t="s">
        <v>339</v>
      </c>
      <c r="L120" s="110" t="s">
        <v>868</v>
      </c>
      <c r="N120" s="15" t="s">
        <v>274</v>
      </c>
      <c r="O120" s="15" t="s">
        <v>337</v>
      </c>
      <c r="P120" s="15" t="s">
        <v>338</v>
      </c>
      <c r="Q120" s="55" t="s">
        <v>339</v>
      </c>
      <c r="R120" s="110" t="s">
        <v>868</v>
      </c>
      <c r="S120" s="56" t="s">
        <v>745</v>
      </c>
    </row>
    <row r="121" spans="1:19" ht="17.149999999999999" customHeight="1" x14ac:dyDescent="0.25">
      <c r="A121" s="15" t="s">
        <v>274</v>
      </c>
      <c r="B121" s="15" t="s">
        <v>274</v>
      </c>
      <c r="C121" s="28" t="s">
        <v>274</v>
      </c>
      <c r="D121" s="22" t="s">
        <v>340</v>
      </c>
      <c r="E121" s="22" t="s">
        <v>869</v>
      </c>
      <c r="F121" s="111" t="s">
        <v>1545</v>
      </c>
      <c r="H121" s="106" t="s">
        <v>869</v>
      </c>
      <c r="I121" s="22" t="s">
        <v>340</v>
      </c>
      <c r="K121" s="22" t="s">
        <v>340</v>
      </c>
      <c r="L121" s="107" t="s">
        <v>869</v>
      </c>
      <c r="N121" s="15" t="s">
        <v>274</v>
      </c>
      <c r="O121" s="15" t="s">
        <v>274</v>
      </c>
      <c r="P121" s="28" t="s">
        <v>274</v>
      </c>
      <c r="Q121" s="22" t="s">
        <v>340</v>
      </c>
      <c r="R121" s="107" t="s">
        <v>869</v>
      </c>
      <c r="S121" s="23" t="s">
        <v>746</v>
      </c>
    </row>
    <row r="122" spans="1:19" ht="17.149999999999999" customHeight="1" x14ac:dyDescent="0.25">
      <c r="A122" s="15" t="s">
        <v>274</v>
      </c>
      <c r="B122" s="15" t="s">
        <v>274</v>
      </c>
      <c r="C122" s="15" t="s">
        <v>341</v>
      </c>
      <c r="D122" s="55" t="s">
        <v>342</v>
      </c>
      <c r="E122" s="55" t="s">
        <v>870</v>
      </c>
      <c r="F122" s="142" t="s">
        <v>1546</v>
      </c>
      <c r="H122" s="109" t="s">
        <v>870</v>
      </c>
      <c r="I122" s="55" t="s">
        <v>342</v>
      </c>
      <c r="K122" s="55" t="s">
        <v>342</v>
      </c>
      <c r="L122" s="110" t="s">
        <v>870</v>
      </c>
      <c r="N122" s="15" t="s">
        <v>274</v>
      </c>
      <c r="O122" s="15" t="s">
        <v>274</v>
      </c>
      <c r="P122" s="15" t="s">
        <v>341</v>
      </c>
      <c r="Q122" s="55" t="s">
        <v>342</v>
      </c>
      <c r="R122" s="110" t="s">
        <v>870</v>
      </c>
      <c r="S122" s="56" t="s">
        <v>747</v>
      </c>
    </row>
    <row r="123" spans="1:19" ht="17.149999999999999" customHeight="1" x14ac:dyDescent="0.25">
      <c r="A123" s="15" t="s">
        <v>274</v>
      </c>
      <c r="B123" s="15" t="s">
        <v>274</v>
      </c>
      <c r="C123" s="27" t="s">
        <v>274</v>
      </c>
      <c r="D123" s="35" t="s">
        <v>343</v>
      </c>
      <c r="E123" s="35" t="s">
        <v>871</v>
      </c>
      <c r="F123" s="117" t="s">
        <v>1547</v>
      </c>
      <c r="H123" s="103" t="s">
        <v>871</v>
      </c>
      <c r="I123" s="35" t="s">
        <v>343</v>
      </c>
      <c r="K123" s="35" t="s">
        <v>343</v>
      </c>
      <c r="L123" s="104" t="s">
        <v>871</v>
      </c>
      <c r="N123" s="15" t="s">
        <v>274</v>
      </c>
      <c r="O123" s="15" t="s">
        <v>274</v>
      </c>
      <c r="P123" s="27" t="s">
        <v>274</v>
      </c>
      <c r="Q123" s="35" t="s">
        <v>343</v>
      </c>
      <c r="R123" s="104" t="s">
        <v>871</v>
      </c>
      <c r="S123" s="36" t="s">
        <v>748</v>
      </c>
    </row>
    <row r="124" spans="1:19" ht="17.149999999999999" customHeight="1" thickBot="1" x14ac:dyDescent="0.3">
      <c r="A124" s="15" t="s">
        <v>274</v>
      </c>
      <c r="B124" s="28" t="s">
        <v>274</v>
      </c>
      <c r="C124" s="28" t="s">
        <v>274</v>
      </c>
      <c r="D124" s="16" t="s">
        <v>344</v>
      </c>
      <c r="E124" s="22" t="s">
        <v>872</v>
      </c>
      <c r="F124" s="111" t="s">
        <v>1548</v>
      </c>
      <c r="H124" s="106" t="s">
        <v>872</v>
      </c>
      <c r="I124" s="16" t="s">
        <v>344</v>
      </c>
      <c r="K124" s="16" t="s">
        <v>344</v>
      </c>
      <c r="L124" s="104" t="s">
        <v>872</v>
      </c>
      <c r="N124" s="15" t="s">
        <v>274</v>
      </c>
      <c r="O124" s="28" t="s">
        <v>274</v>
      </c>
      <c r="P124" s="28" t="s">
        <v>274</v>
      </c>
      <c r="Q124" s="16" t="s">
        <v>344</v>
      </c>
      <c r="R124" s="104" t="s">
        <v>872</v>
      </c>
      <c r="S124" s="17" t="s">
        <v>121</v>
      </c>
    </row>
    <row r="125" spans="1:19" ht="17.149999999999999" customHeight="1" x14ac:dyDescent="0.25">
      <c r="A125" s="15" t="s">
        <v>274</v>
      </c>
      <c r="B125" s="15" t="s">
        <v>345</v>
      </c>
      <c r="C125" s="15" t="s">
        <v>346</v>
      </c>
      <c r="D125" s="55" t="s">
        <v>347</v>
      </c>
      <c r="E125" s="84" t="s">
        <v>873</v>
      </c>
      <c r="F125" s="145" t="s">
        <v>1217</v>
      </c>
      <c r="H125" s="146" t="s">
        <v>873</v>
      </c>
      <c r="I125" s="55" t="s">
        <v>347</v>
      </c>
      <c r="K125" s="55" t="s">
        <v>347</v>
      </c>
      <c r="L125" s="110" t="s">
        <v>873</v>
      </c>
      <c r="N125" s="15" t="s">
        <v>274</v>
      </c>
      <c r="O125" s="15" t="s">
        <v>345</v>
      </c>
      <c r="P125" s="15" t="s">
        <v>346</v>
      </c>
      <c r="Q125" s="55" t="s">
        <v>347</v>
      </c>
      <c r="R125" s="110" t="s">
        <v>873</v>
      </c>
      <c r="S125" s="59" t="s">
        <v>1218</v>
      </c>
    </row>
    <row r="126" spans="1:19" ht="17.149999999999999" customHeight="1" x14ac:dyDescent="0.25">
      <c r="A126" s="15" t="s">
        <v>274</v>
      </c>
      <c r="B126" s="15" t="s">
        <v>274</v>
      </c>
      <c r="C126" s="27" t="s">
        <v>274</v>
      </c>
      <c r="D126" s="35" t="s">
        <v>348</v>
      </c>
      <c r="E126" s="35" t="s">
        <v>874</v>
      </c>
      <c r="F126" s="117" t="s">
        <v>594</v>
      </c>
      <c r="H126" s="103" t="s">
        <v>874</v>
      </c>
      <c r="I126" s="35" t="s">
        <v>348</v>
      </c>
      <c r="K126" s="35" t="s">
        <v>348</v>
      </c>
      <c r="L126" s="104" t="s">
        <v>874</v>
      </c>
      <c r="N126" s="15" t="s">
        <v>274</v>
      </c>
      <c r="O126" s="15" t="s">
        <v>274</v>
      </c>
      <c r="P126" s="27" t="s">
        <v>274</v>
      </c>
      <c r="Q126" s="35" t="s">
        <v>348</v>
      </c>
      <c r="R126" s="104" t="s">
        <v>874</v>
      </c>
      <c r="S126" s="36" t="s">
        <v>122</v>
      </c>
    </row>
    <row r="127" spans="1:19" ht="17.149999999999999" customHeight="1" x14ac:dyDescent="0.25">
      <c r="A127" s="15" t="s">
        <v>274</v>
      </c>
      <c r="B127" s="15" t="s">
        <v>274</v>
      </c>
      <c r="C127" s="15" t="s">
        <v>274</v>
      </c>
      <c r="D127" s="35" t="s">
        <v>349</v>
      </c>
      <c r="E127" s="35" t="s">
        <v>875</v>
      </c>
      <c r="F127" s="117" t="s">
        <v>1549</v>
      </c>
      <c r="H127" s="103" t="s">
        <v>875</v>
      </c>
      <c r="I127" s="35" t="s">
        <v>349</v>
      </c>
      <c r="K127" s="35" t="s">
        <v>349</v>
      </c>
      <c r="L127" s="104" t="s">
        <v>875</v>
      </c>
      <c r="N127" s="15" t="s">
        <v>274</v>
      </c>
      <c r="O127" s="15" t="s">
        <v>274</v>
      </c>
      <c r="P127" s="15" t="s">
        <v>274</v>
      </c>
      <c r="Q127" s="35" t="s">
        <v>349</v>
      </c>
      <c r="R127" s="104" t="s">
        <v>875</v>
      </c>
      <c r="S127" s="36" t="s">
        <v>123</v>
      </c>
    </row>
    <row r="128" spans="1:19" ht="17.149999999999999" customHeight="1" x14ac:dyDescent="0.25">
      <c r="A128" s="15" t="s">
        <v>274</v>
      </c>
      <c r="B128" s="15" t="s">
        <v>274</v>
      </c>
      <c r="C128" s="15" t="s">
        <v>274</v>
      </c>
      <c r="D128" s="16" t="s">
        <v>350</v>
      </c>
      <c r="E128" s="81" t="s">
        <v>876</v>
      </c>
      <c r="F128" s="111" t="s">
        <v>593</v>
      </c>
      <c r="H128" s="115" t="s">
        <v>876</v>
      </c>
      <c r="I128" s="16" t="s">
        <v>350</v>
      </c>
      <c r="K128" s="16" t="s">
        <v>350</v>
      </c>
      <c r="L128" s="104" t="s">
        <v>876</v>
      </c>
      <c r="N128" s="15" t="s">
        <v>274</v>
      </c>
      <c r="O128" s="15" t="s">
        <v>274</v>
      </c>
      <c r="P128" s="15" t="s">
        <v>274</v>
      </c>
      <c r="Q128" s="16" t="s">
        <v>350</v>
      </c>
      <c r="R128" s="104" t="s">
        <v>876</v>
      </c>
      <c r="S128" s="23" t="s">
        <v>1219</v>
      </c>
    </row>
    <row r="129" spans="1:19" ht="17.149999999999999" customHeight="1" x14ac:dyDescent="0.25">
      <c r="A129" s="15" t="s">
        <v>274</v>
      </c>
      <c r="B129" s="27" t="s">
        <v>274</v>
      </c>
      <c r="C129" s="28" t="s">
        <v>274</v>
      </c>
      <c r="D129" s="22" t="s">
        <v>351</v>
      </c>
      <c r="E129" s="22" t="s">
        <v>877</v>
      </c>
      <c r="F129" s="147" t="s">
        <v>1220</v>
      </c>
      <c r="H129" s="106" t="s">
        <v>877</v>
      </c>
      <c r="I129" s="22" t="s">
        <v>351</v>
      </c>
      <c r="K129" s="22" t="s">
        <v>351</v>
      </c>
      <c r="L129" s="107" t="s">
        <v>877</v>
      </c>
      <c r="N129" s="15" t="s">
        <v>274</v>
      </c>
      <c r="O129" s="27" t="s">
        <v>274</v>
      </c>
      <c r="P129" s="28" t="s">
        <v>274</v>
      </c>
      <c r="Q129" s="22" t="s">
        <v>351</v>
      </c>
      <c r="R129" s="107" t="s">
        <v>877</v>
      </c>
      <c r="S129" s="22" t="s">
        <v>1221</v>
      </c>
    </row>
    <row r="130" spans="1:19" ht="17.149999999999999" customHeight="1" x14ac:dyDescent="0.25">
      <c r="A130" s="15" t="s">
        <v>274</v>
      </c>
      <c r="B130" s="15" t="s">
        <v>274</v>
      </c>
      <c r="C130" s="15" t="s">
        <v>352</v>
      </c>
      <c r="D130" s="55" t="s">
        <v>603</v>
      </c>
      <c r="E130" s="55" t="s">
        <v>878</v>
      </c>
      <c r="F130" s="142" t="s">
        <v>1222</v>
      </c>
      <c r="H130" s="109" t="s">
        <v>878</v>
      </c>
      <c r="I130" s="55" t="s">
        <v>603</v>
      </c>
      <c r="K130" s="55" t="s">
        <v>603</v>
      </c>
      <c r="L130" s="110" t="s">
        <v>878</v>
      </c>
      <c r="N130" s="15" t="s">
        <v>274</v>
      </c>
      <c r="O130" s="15" t="s">
        <v>274</v>
      </c>
      <c r="P130" s="15" t="s">
        <v>352</v>
      </c>
      <c r="Q130" s="55" t="s">
        <v>603</v>
      </c>
      <c r="R130" s="110" t="s">
        <v>878</v>
      </c>
      <c r="S130" s="56" t="s">
        <v>1223</v>
      </c>
    </row>
    <row r="131" spans="1:19" ht="17.149999999999999" customHeight="1" x14ac:dyDescent="0.25">
      <c r="A131" s="15" t="s">
        <v>274</v>
      </c>
      <c r="B131" s="15" t="s">
        <v>274</v>
      </c>
      <c r="C131" s="15" t="s">
        <v>274</v>
      </c>
      <c r="D131" s="35" t="s">
        <v>353</v>
      </c>
      <c r="E131" s="35" t="s">
        <v>879</v>
      </c>
      <c r="F131" s="117" t="s">
        <v>1224</v>
      </c>
      <c r="H131" s="103" t="s">
        <v>879</v>
      </c>
      <c r="I131" s="35" t="s">
        <v>353</v>
      </c>
      <c r="K131" s="35" t="s">
        <v>353</v>
      </c>
      <c r="L131" s="104" t="s">
        <v>879</v>
      </c>
      <c r="N131" s="15" t="s">
        <v>274</v>
      </c>
      <c r="O131" s="15" t="s">
        <v>274</v>
      </c>
      <c r="P131" s="15" t="s">
        <v>274</v>
      </c>
      <c r="Q131" s="35" t="s">
        <v>353</v>
      </c>
      <c r="R131" s="104" t="s">
        <v>879</v>
      </c>
      <c r="S131" s="36" t="s">
        <v>1225</v>
      </c>
    </row>
    <row r="132" spans="1:19" ht="17.149999999999999" customHeight="1" x14ac:dyDescent="0.25">
      <c r="A132" s="15" t="s">
        <v>274</v>
      </c>
      <c r="B132" s="15" t="s">
        <v>274</v>
      </c>
      <c r="C132" s="15" t="s">
        <v>274</v>
      </c>
      <c r="D132" s="35" t="s">
        <v>604</v>
      </c>
      <c r="E132" s="35" t="s">
        <v>880</v>
      </c>
      <c r="F132" s="117" t="s">
        <v>1226</v>
      </c>
      <c r="H132" s="103" t="s">
        <v>880</v>
      </c>
      <c r="I132" s="35" t="s">
        <v>604</v>
      </c>
      <c r="K132" s="35" t="s">
        <v>604</v>
      </c>
      <c r="L132" s="104" t="s">
        <v>880</v>
      </c>
      <c r="N132" s="15" t="s">
        <v>274</v>
      </c>
      <c r="O132" s="15" t="s">
        <v>274</v>
      </c>
      <c r="P132" s="15" t="s">
        <v>274</v>
      </c>
      <c r="Q132" s="35" t="s">
        <v>604</v>
      </c>
      <c r="R132" s="104" t="s">
        <v>880</v>
      </c>
      <c r="S132" s="36" t="s">
        <v>1227</v>
      </c>
    </row>
    <row r="133" spans="1:19" ht="17.149999999999999" customHeight="1" x14ac:dyDescent="0.25">
      <c r="A133" s="15" t="s">
        <v>274</v>
      </c>
      <c r="B133" s="15" t="s">
        <v>274</v>
      </c>
      <c r="C133" s="27" t="s">
        <v>274</v>
      </c>
      <c r="D133" s="35" t="s">
        <v>354</v>
      </c>
      <c r="E133" s="35" t="s">
        <v>881</v>
      </c>
      <c r="F133" s="117" t="s">
        <v>1228</v>
      </c>
      <c r="H133" s="103" t="s">
        <v>881</v>
      </c>
      <c r="I133" s="35" t="s">
        <v>354</v>
      </c>
      <c r="K133" s="35" t="s">
        <v>354</v>
      </c>
      <c r="L133" s="104" t="s">
        <v>881</v>
      </c>
      <c r="N133" s="15" t="s">
        <v>274</v>
      </c>
      <c r="O133" s="15" t="s">
        <v>274</v>
      </c>
      <c r="P133" s="27" t="s">
        <v>274</v>
      </c>
      <c r="Q133" s="35" t="s">
        <v>354</v>
      </c>
      <c r="R133" s="104" t="s">
        <v>881</v>
      </c>
      <c r="S133" s="36" t="s">
        <v>1229</v>
      </c>
    </row>
    <row r="134" spans="1:19" ht="17.149999999999999" customHeight="1" thickBot="1" x14ac:dyDescent="0.3">
      <c r="A134" s="15" t="s">
        <v>274</v>
      </c>
      <c r="B134" s="28" t="s">
        <v>274</v>
      </c>
      <c r="C134" s="24" t="s">
        <v>274</v>
      </c>
      <c r="D134" s="18" t="s">
        <v>605</v>
      </c>
      <c r="E134" s="18" t="s">
        <v>882</v>
      </c>
      <c r="F134" s="130" t="s">
        <v>1230</v>
      </c>
      <c r="H134" s="106" t="s">
        <v>882</v>
      </c>
      <c r="I134" s="18" t="s">
        <v>605</v>
      </c>
      <c r="K134" s="18" t="s">
        <v>605</v>
      </c>
      <c r="L134" s="107" t="s">
        <v>882</v>
      </c>
      <c r="N134" s="15" t="s">
        <v>274</v>
      </c>
      <c r="O134" s="28" t="s">
        <v>274</v>
      </c>
      <c r="P134" s="24" t="s">
        <v>274</v>
      </c>
      <c r="Q134" s="18" t="s">
        <v>605</v>
      </c>
      <c r="R134" s="107" t="s">
        <v>882</v>
      </c>
      <c r="S134" s="60" t="s">
        <v>1231</v>
      </c>
    </row>
    <row r="135" spans="1:19" ht="17.149999999999999" customHeight="1" x14ac:dyDescent="0.25">
      <c r="A135" s="15" t="s">
        <v>274</v>
      </c>
      <c r="B135" s="15" t="s">
        <v>355</v>
      </c>
      <c r="C135" s="15" t="s">
        <v>355</v>
      </c>
      <c r="D135" s="20" t="s">
        <v>356</v>
      </c>
      <c r="E135" s="83" t="s">
        <v>883</v>
      </c>
      <c r="F135" s="148" t="s">
        <v>1550</v>
      </c>
      <c r="H135" s="146" t="s">
        <v>883</v>
      </c>
      <c r="I135" s="20" t="s">
        <v>356</v>
      </c>
      <c r="K135" s="20" t="s">
        <v>356</v>
      </c>
      <c r="L135" s="110" t="s">
        <v>883</v>
      </c>
      <c r="N135" s="15" t="s">
        <v>274</v>
      </c>
      <c r="O135" s="15" t="s">
        <v>355</v>
      </c>
      <c r="P135" s="15" t="s">
        <v>355</v>
      </c>
      <c r="Q135" s="20" t="s">
        <v>356</v>
      </c>
      <c r="R135" s="110" t="s">
        <v>883</v>
      </c>
      <c r="S135" s="21" t="s">
        <v>124</v>
      </c>
    </row>
    <row r="136" spans="1:19" ht="17.149999999999999" customHeight="1" x14ac:dyDescent="0.25">
      <c r="A136" s="15" t="s">
        <v>274</v>
      </c>
      <c r="B136" s="15" t="s">
        <v>274</v>
      </c>
      <c r="C136" s="15" t="s">
        <v>274</v>
      </c>
      <c r="D136" s="16" t="s">
        <v>357</v>
      </c>
      <c r="E136" s="16" t="s">
        <v>884</v>
      </c>
      <c r="F136" s="102" t="s">
        <v>1551</v>
      </c>
      <c r="H136" s="103" t="s">
        <v>884</v>
      </c>
      <c r="I136" s="16" t="s">
        <v>357</v>
      </c>
      <c r="K136" s="16" t="s">
        <v>357</v>
      </c>
      <c r="L136" s="104" t="s">
        <v>884</v>
      </c>
      <c r="N136" s="15" t="s">
        <v>274</v>
      </c>
      <c r="O136" s="15" t="s">
        <v>274</v>
      </c>
      <c r="P136" s="15" t="s">
        <v>274</v>
      </c>
      <c r="Q136" s="16" t="s">
        <v>357</v>
      </c>
      <c r="R136" s="104" t="s">
        <v>884</v>
      </c>
      <c r="S136" s="17" t="s">
        <v>125</v>
      </c>
    </row>
    <row r="137" spans="1:19" ht="17.149999999999999" customHeight="1" x14ac:dyDescent="0.25">
      <c r="A137" s="15" t="s">
        <v>274</v>
      </c>
      <c r="B137" s="15" t="s">
        <v>274</v>
      </c>
      <c r="C137" s="15" t="s">
        <v>274</v>
      </c>
      <c r="D137" s="16" t="s">
        <v>358</v>
      </c>
      <c r="E137" s="16" t="s">
        <v>885</v>
      </c>
      <c r="F137" s="102" t="s">
        <v>1552</v>
      </c>
      <c r="H137" s="103" t="s">
        <v>885</v>
      </c>
      <c r="I137" s="16" t="s">
        <v>358</v>
      </c>
      <c r="K137" s="16" t="s">
        <v>358</v>
      </c>
      <c r="L137" s="104" t="s">
        <v>885</v>
      </c>
      <c r="N137" s="15" t="s">
        <v>274</v>
      </c>
      <c r="O137" s="15" t="s">
        <v>274</v>
      </c>
      <c r="P137" s="15" t="s">
        <v>274</v>
      </c>
      <c r="Q137" s="16" t="s">
        <v>358</v>
      </c>
      <c r="R137" s="104" t="s">
        <v>885</v>
      </c>
      <c r="S137" s="17" t="s">
        <v>126</v>
      </c>
    </row>
    <row r="138" spans="1:19" ht="17.149999999999999" customHeight="1" x14ac:dyDescent="0.25">
      <c r="A138" s="15" t="s">
        <v>274</v>
      </c>
      <c r="B138" s="15" t="s">
        <v>274</v>
      </c>
      <c r="C138" s="15" t="s">
        <v>274</v>
      </c>
      <c r="D138" s="16" t="s">
        <v>359</v>
      </c>
      <c r="E138" s="16" t="s">
        <v>886</v>
      </c>
      <c r="F138" s="102" t="s">
        <v>1553</v>
      </c>
      <c r="H138" s="103" t="s">
        <v>886</v>
      </c>
      <c r="I138" s="16" t="s">
        <v>359</v>
      </c>
      <c r="K138" s="16" t="s">
        <v>359</v>
      </c>
      <c r="L138" s="104" t="s">
        <v>886</v>
      </c>
      <c r="N138" s="15" t="s">
        <v>274</v>
      </c>
      <c r="O138" s="15" t="s">
        <v>274</v>
      </c>
      <c r="P138" s="15" t="s">
        <v>274</v>
      </c>
      <c r="Q138" s="16" t="s">
        <v>359</v>
      </c>
      <c r="R138" s="104" t="s">
        <v>886</v>
      </c>
      <c r="S138" s="17" t="s">
        <v>127</v>
      </c>
    </row>
    <row r="139" spans="1:19" ht="17.149999999999999" customHeight="1" thickBot="1" x14ac:dyDescent="0.3">
      <c r="A139" s="38" t="s">
        <v>274</v>
      </c>
      <c r="B139" s="38" t="s">
        <v>274</v>
      </c>
      <c r="C139" s="38" t="s">
        <v>274</v>
      </c>
      <c r="D139" s="39" t="s">
        <v>360</v>
      </c>
      <c r="E139" s="39" t="s">
        <v>887</v>
      </c>
      <c r="F139" s="118" t="s">
        <v>1554</v>
      </c>
      <c r="H139" s="119" t="s">
        <v>887</v>
      </c>
      <c r="I139" s="39" t="s">
        <v>360</v>
      </c>
      <c r="K139" s="39" t="s">
        <v>360</v>
      </c>
      <c r="L139" s="120" t="s">
        <v>887</v>
      </c>
      <c r="N139" s="38" t="s">
        <v>274</v>
      </c>
      <c r="O139" s="38" t="s">
        <v>274</v>
      </c>
      <c r="P139" s="38" t="s">
        <v>274</v>
      </c>
      <c r="Q139" s="39" t="s">
        <v>360</v>
      </c>
      <c r="R139" s="120" t="s">
        <v>887</v>
      </c>
      <c r="S139" s="40" t="s">
        <v>128</v>
      </c>
    </row>
    <row r="140" spans="1:19" s="41" customFormat="1" ht="17.149999999999999" customHeight="1" x14ac:dyDescent="0.25">
      <c r="A140" s="42"/>
      <c r="B140" s="42"/>
      <c r="C140" s="42"/>
      <c r="F140" s="121"/>
      <c r="H140" s="90"/>
      <c r="I140" s="41">
        <f>COUNTA(I100:I139)</f>
        <v>40</v>
      </c>
      <c r="K140" s="41">
        <f>COUNTA(N100:N139)</f>
        <v>40</v>
      </c>
      <c r="N140" s="42">
        <v>1</v>
      </c>
      <c r="O140" s="42">
        <v>5</v>
      </c>
      <c r="P140" s="42">
        <v>9</v>
      </c>
      <c r="Q140" s="41">
        <f>COUNTA(Q100:Q139)</f>
        <v>40</v>
      </c>
      <c r="S140" s="42"/>
    </row>
    <row r="141" spans="1:19" s="41" customFormat="1" ht="17.149999999999999" customHeight="1" x14ac:dyDescent="0.25">
      <c r="A141" s="42"/>
      <c r="B141" s="42"/>
      <c r="C141" s="42"/>
      <c r="F141" s="121"/>
      <c r="H141" s="90"/>
      <c r="L141" s="124"/>
      <c r="N141" s="42"/>
      <c r="R141" s="124"/>
    </row>
    <row r="142" spans="1:19" s="41" customFormat="1" ht="17.149999999999999" customHeight="1" thickBot="1" x14ac:dyDescent="0.3">
      <c r="A142" s="42"/>
      <c r="F142" s="123"/>
      <c r="H142" s="90"/>
      <c r="L142" s="124"/>
      <c r="N142" s="42"/>
      <c r="R142" s="124"/>
    </row>
    <row r="143" spans="1:19" ht="17.149999999999999" customHeight="1" x14ac:dyDescent="0.25">
      <c r="A143" s="10" t="s">
        <v>361</v>
      </c>
      <c r="B143" s="10" t="s">
        <v>362</v>
      </c>
      <c r="C143" s="10" t="s">
        <v>370</v>
      </c>
      <c r="D143" s="12" t="s">
        <v>606</v>
      </c>
      <c r="E143" s="12" t="s">
        <v>888</v>
      </c>
      <c r="F143" s="99" t="s">
        <v>1555</v>
      </c>
      <c r="H143" s="100" t="s">
        <v>888</v>
      </c>
      <c r="I143" s="12" t="s">
        <v>606</v>
      </c>
      <c r="K143" s="12" t="s">
        <v>606</v>
      </c>
      <c r="L143" s="101" t="s">
        <v>888</v>
      </c>
      <c r="N143" s="10" t="s">
        <v>361</v>
      </c>
      <c r="O143" s="10" t="s">
        <v>362</v>
      </c>
      <c r="P143" s="10" t="s">
        <v>370</v>
      </c>
      <c r="Q143" s="12" t="s">
        <v>606</v>
      </c>
      <c r="R143" s="101" t="s">
        <v>888</v>
      </c>
      <c r="S143" s="13" t="s">
        <v>129</v>
      </c>
    </row>
    <row r="144" spans="1:19" ht="17.149999999999999" customHeight="1" x14ac:dyDescent="0.25">
      <c r="A144" s="14" t="s">
        <v>274</v>
      </c>
      <c r="B144" s="14" t="s">
        <v>274</v>
      </c>
      <c r="C144" s="14" t="s">
        <v>274</v>
      </c>
      <c r="D144" s="16" t="s">
        <v>607</v>
      </c>
      <c r="E144" s="16" t="s">
        <v>889</v>
      </c>
      <c r="F144" s="102" t="s">
        <v>1556</v>
      </c>
      <c r="H144" s="103" t="s">
        <v>889</v>
      </c>
      <c r="I144" s="16" t="s">
        <v>607</v>
      </c>
      <c r="K144" s="16" t="s">
        <v>607</v>
      </c>
      <c r="L144" s="104" t="s">
        <v>889</v>
      </c>
      <c r="N144" s="14" t="s">
        <v>274</v>
      </c>
      <c r="O144" s="14" t="s">
        <v>274</v>
      </c>
      <c r="P144" s="14" t="s">
        <v>274</v>
      </c>
      <c r="Q144" s="16" t="s">
        <v>607</v>
      </c>
      <c r="R144" s="104" t="s">
        <v>889</v>
      </c>
      <c r="S144" s="17" t="s">
        <v>130</v>
      </c>
    </row>
    <row r="145" spans="1:19" ht="17.149999999999999" customHeight="1" x14ac:dyDescent="0.25">
      <c r="A145" s="14" t="s">
        <v>274</v>
      </c>
      <c r="B145" s="14" t="s">
        <v>274</v>
      </c>
      <c r="C145" s="14" t="s">
        <v>274</v>
      </c>
      <c r="D145" s="16" t="s">
        <v>371</v>
      </c>
      <c r="E145" s="16" t="s">
        <v>890</v>
      </c>
      <c r="F145" s="102" t="s">
        <v>1557</v>
      </c>
      <c r="H145" s="103" t="s">
        <v>890</v>
      </c>
      <c r="I145" s="16" t="s">
        <v>371</v>
      </c>
      <c r="K145" s="16" t="s">
        <v>371</v>
      </c>
      <c r="L145" s="104" t="s">
        <v>890</v>
      </c>
      <c r="N145" s="14" t="s">
        <v>274</v>
      </c>
      <c r="O145" s="14" t="s">
        <v>274</v>
      </c>
      <c r="P145" s="14" t="s">
        <v>274</v>
      </c>
      <c r="Q145" s="16" t="s">
        <v>371</v>
      </c>
      <c r="R145" s="104" t="s">
        <v>890</v>
      </c>
      <c r="S145" s="17" t="s">
        <v>131</v>
      </c>
    </row>
    <row r="146" spans="1:19" ht="17.149999999999999" customHeight="1" x14ac:dyDescent="0.25">
      <c r="A146" s="14" t="s">
        <v>274</v>
      </c>
      <c r="B146" s="14" t="s">
        <v>274</v>
      </c>
      <c r="C146" s="14" t="s">
        <v>274</v>
      </c>
      <c r="D146" s="16" t="s">
        <v>608</v>
      </c>
      <c r="E146" s="16" t="s">
        <v>891</v>
      </c>
      <c r="F146" s="102" t="s">
        <v>1558</v>
      </c>
      <c r="H146" s="103" t="s">
        <v>891</v>
      </c>
      <c r="I146" s="16" t="s">
        <v>608</v>
      </c>
      <c r="K146" s="16" t="s">
        <v>608</v>
      </c>
      <c r="L146" s="104" t="s">
        <v>891</v>
      </c>
      <c r="N146" s="14" t="s">
        <v>274</v>
      </c>
      <c r="O146" s="14" t="s">
        <v>274</v>
      </c>
      <c r="P146" s="14" t="s">
        <v>274</v>
      </c>
      <c r="Q146" s="16" t="s">
        <v>608</v>
      </c>
      <c r="R146" s="104" t="s">
        <v>891</v>
      </c>
      <c r="S146" s="17" t="s">
        <v>132</v>
      </c>
    </row>
    <row r="147" spans="1:19" ht="17.149999999999999" customHeight="1" x14ac:dyDescent="0.25">
      <c r="A147" s="14" t="s">
        <v>274</v>
      </c>
      <c r="B147" s="14" t="s">
        <v>274</v>
      </c>
      <c r="C147" s="14" t="s">
        <v>274</v>
      </c>
      <c r="D147" s="16" t="s">
        <v>609</v>
      </c>
      <c r="E147" s="16" t="s">
        <v>892</v>
      </c>
      <c r="F147" s="102" t="s">
        <v>1559</v>
      </c>
      <c r="H147" s="103" t="s">
        <v>892</v>
      </c>
      <c r="I147" s="16" t="s">
        <v>609</v>
      </c>
      <c r="K147" s="16" t="s">
        <v>609</v>
      </c>
      <c r="L147" s="104" t="s">
        <v>892</v>
      </c>
      <c r="N147" s="14" t="s">
        <v>274</v>
      </c>
      <c r="O147" s="14" t="s">
        <v>274</v>
      </c>
      <c r="P147" s="14" t="s">
        <v>274</v>
      </c>
      <c r="Q147" s="16" t="s">
        <v>609</v>
      </c>
      <c r="R147" s="104" t="s">
        <v>892</v>
      </c>
      <c r="S147" s="17" t="s">
        <v>133</v>
      </c>
    </row>
    <row r="148" spans="1:19" ht="17.149999999999999" customHeight="1" x14ac:dyDescent="0.25">
      <c r="A148" s="14" t="s">
        <v>274</v>
      </c>
      <c r="B148" s="14" t="s">
        <v>274</v>
      </c>
      <c r="C148" s="14" t="s">
        <v>274</v>
      </c>
      <c r="D148" s="16" t="s">
        <v>372</v>
      </c>
      <c r="E148" s="16" t="s">
        <v>893</v>
      </c>
      <c r="F148" s="102" t="s">
        <v>1560</v>
      </c>
      <c r="H148" s="103" t="s">
        <v>893</v>
      </c>
      <c r="I148" s="16" t="s">
        <v>372</v>
      </c>
      <c r="K148" s="16" t="s">
        <v>372</v>
      </c>
      <c r="L148" s="104" t="s">
        <v>893</v>
      </c>
      <c r="N148" s="14" t="s">
        <v>274</v>
      </c>
      <c r="O148" s="14" t="s">
        <v>274</v>
      </c>
      <c r="P148" s="14" t="s">
        <v>274</v>
      </c>
      <c r="Q148" s="16" t="s">
        <v>372</v>
      </c>
      <c r="R148" s="104" t="s">
        <v>893</v>
      </c>
      <c r="S148" s="17" t="s">
        <v>134</v>
      </c>
    </row>
    <row r="149" spans="1:19" ht="17.149999999999999" customHeight="1" x14ac:dyDescent="0.25">
      <c r="A149" s="14" t="s">
        <v>274</v>
      </c>
      <c r="B149" s="14" t="s">
        <v>274</v>
      </c>
      <c r="C149" s="14" t="s">
        <v>274</v>
      </c>
      <c r="D149" s="16" t="s">
        <v>610</v>
      </c>
      <c r="E149" s="16" t="s">
        <v>894</v>
      </c>
      <c r="F149" s="102" t="s">
        <v>1561</v>
      </c>
      <c r="H149" s="103" t="s">
        <v>894</v>
      </c>
      <c r="I149" s="16" t="s">
        <v>610</v>
      </c>
      <c r="K149" s="16" t="s">
        <v>610</v>
      </c>
      <c r="L149" s="104" t="s">
        <v>894</v>
      </c>
      <c r="N149" s="14" t="s">
        <v>274</v>
      </c>
      <c r="O149" s="14" t="s">
        <v>274</v>
      </c>
      <c r="P149" s="14" t="s">
        <v>274</v>
      </c>
      <c r="Q149" s="16" t="s">
        <v>610</v>
      </c>
      <c r="R149" s="104" t="s">
        <v>894</v>
      </c>
      <c r="S149" s="17" t="s">
        <v>135</v>
      </c>
    </row>
    <row r="150" spans="1:19" ht="17.149999999999999" customHeight="1" x14ac:dyDescent="0.25">
      <c r="A150" s="14" t="s">
        <v>274</v>
      </c>
      <c r="B150" s="14" t="s">
        <v>274</v>
      </c>
      <c r="C150" s="14" t="s">
        <v>274</v>
      </c>
      <c r="D150" s="16" t="s">
        <v>611</v>
      </c>
      <c r="E150" s="16" t="s">
        <v>895</v>
      </c>
      <c r="F150" s="102" t="s">
        <v>1562</v>
      </c>
      <c r="H150" s="103" t="s">
        <v>895</v>
      </c>
      <c r="I150" s="16" t="s">
        <v>611</v>
      </c>
      <c r="K150" s="16" t="s">
        <v>611</v>
      </c>
      <c r="L150" s="104" t="s">
        <v>895</v>
      </c>
      <c r="N150" s="14" t="s">
        <v>274</v>
      </c>
      <c r="O150" s="14" t="s">
        <v>274</v>
      </c>
      <c r="P150" s="14" t="s">
        <v>274</v>
      </c>
      <c r="Q150" s="16" t="s">
        <v>611</v>
      </c>
      <c r="R150" s="104" t="s">
        <v>895</v>
      </c>
      <c r="S150" s="17" t="s">
        <v>136</v>
      </c>
    </row>
    <row r="151" spans="1:19" ht="17.149999999999999" customHeight="1" x14ac:dyDescent="0.25">
      <c r="A151" s="14" t="s">
        <v>274</v>
      </c>
      <c r="B151" s="14" t="s">
        <v>274</v>
      </c>
      <c r="C151" s="28" t="s">
        <v>274</v>
      </c>
      <c r="D151" s="22" t="s">
        <v>612</v>
      </c>
      <c r="E151" s="22" t="s">
        <v>896</v>
      </c>
      <c r="F151" s="111" t="s">
        <v>1563</v>
      </c>
      <c r="H151" s="106" t="s">
        <v>896</v>
      </c>
      <c r="I151" s="22" t="s">
        <v>612</v>
      </c>
      <c r="K151" s="22" t="s">
        <v>612</v>
      </c>
      <c r="L151" s="107" t="s">
        <v>896</v>
      </c>
      <c r="N151" s="14" t="s">
        <v>274</v>
      </c>
      <c r="O151" s="14" t="s">
        <v>274</v>
      </c>
      <c r="P151" s="28" t="s">
        <v>274</v>
      </c>
      <c r="Q151" s="22" t="s">
        <v>612</v>
      </c>
      <c r="R151" s="107" t="s">
        <v>896</v>
      </c>
      <c r="S151" s="23" t="s">
        <v>137</v>
      </c>
    </row>
    <row r="152" spans="1:19" ht="17.149999999999999" customHeight="1" x14ac:dyDescent="0.25">
      <c r="A152" s="61" t="s">
        <v>274</v>
      </c>
      <c r="B152" s="14" t="s">
        <v>274</v>
      </c>
      <c r="C152" s="33" t="s">
        <v>367</v>
      </c>
      <c r="D152" s="20" t="s">
        <v>613</v>
      </c>
      <c r="E152" s="20" t="s">
        <v>897</v>
      </c>
      <c r="F152" s="108" t="s">
        <v>1564</v>
      </c>
      <c r="H152" s="109" t="s">
        <v>897</v>
      </c>
      <c r="I152" s="20" t="s">
        <v>613</v>
      </c>
      <c r="K152" s="20" t="s">
        <v>613</v>
      </c>
      <c r="L152" s="110" t="s">
        <v>897</v>
      </c>
      <c r="N152" s="61" t="s">
        <v>274</v>
      </c>
      <c r="O152" s="14" t="s">
        <v>274</v>
      </c>
      <c r="P152" s="33" t="s">
        <v>367</v>
      </c>
      <c r="Q152" s="20" t="s">
        <v>613</v>
      </c>
      <c r="R152" s="110" t="s">
        <v>897</v>
      </c>
      <c r="S152" s="21" t="s">
        <v>138</v>
      </c>
    </row>
    <row r="153" spans="1:19" ht="17.149999999999999" customHeight="1" x14ac:dyDescent="0.25">
      <c r="A153" s="61" t="s">
        <v>274</v>
      </c>
      <c r="B153" s="14" t="s">
        <v>274</v>
      </c>
      <c r="C153" s="15" t="s">
        <v>274</v>
      </c>
      <c r="D153" s="16" t="s">
        <v>614</v>
      </c>
      <c r="E153" s="16" t="s">
        <v>898</v>
      </c>
      <c r="F153" s="102" t="s">
        <v>1565</v>
      </c>
      <c r="H153" s="103" t="s">
        <v>898</v>
      </c>
      <c r="I153" s="16" t="s">
        <v>614</v>
      </c>
      <c r="K153" s="16" t="s">
        <v>614</v>
      </c>
      <c r="L153" s="104" t="s">
        <v>898</v>
      </c>
      <c r="N153" s="61" t="s">
        <v>274</v>
      </c>
      <c r="O153" s="14" t="s">
        <v>274</v>
      </c>
      <c r="P153" s="15" t="s">
        <v>274</v>
      </c>
      <c r="Q153" s="16" t="s">
        <v>614</v>
      </c>
      <c r="R153" s="104" t="s">
        <v>898</v>
      </c>
      <c r="S153" s="17" t="s">
        <v>139</v>
      </c>
    </row>
    <row r="154" spans="1:19" ht="17.149999999999999" customHeight="1" x14ac:dyDescent="0.25">
      <c r="A154" s="61" t="s">
        <v>274</v>
      </c>
      <c r="B154" s="14" t="s">
        <v>274</v>
      </c>
      <c r="C154" s="15" t="s">
        <v>274</v>
      </c>
      <c r="D154" s="16" t="s">
        <v>615</v>
      </c>
      <c r="E154" s="16" t="s">
        <v>899</v>
      </c>
      <c r="F154" s="102" t="s">
        <v>1566</v>
      </c>
      <c r="H154" s="103" t="s">
        <v>899</v>
      </c>
      <c r="I154" s="16" t="s">
        <v>615</v>
      </c>
      <c r="K154" s="16" t="s">
        <v>615</v>
      </c>
      <c r="L154" s="104" t="s">
        <v>899</v>
      </c>
      <c r="N154" s="61" t="s">
        <v>274</v>
      </c>
      <c r="O154" s="14" t="s">
        <v>274</v>
      </c>
      <c r="P154" s="15" t="s">
        <v>274</v>
      </c>
      <c r="Q154" s="16" t="s">
        <v>615</v>
      </c>
      <c r="R154" s="104" t="s">
        <v>899</v>
      </c>
      <c r="S154" s="17" t="s">
        <v>140</v>
      </c>
    </row>
    <row r="155" spans="1:19" ht="17.149999999999999" customHeight="1" x14ac:dyDescent="0.25">
      <c r="A155" s="61" t="s">
        <v>274</v>
      </c>
      <c r="B155" s="14" t="s">
        <v>274</v>
      </c>
      <c r="C155" s="15" t="s">
        <v>274</v>
      </c>
      <c r="D155" s="16" t="s">
        <v>616</v>
      </c>
      <c r="E155" s="16" t="s">
        <v>900</v>
      </c>
      <c r="F155" s="102" t="s">
        <v>1567</v>
      </c>
      <c r="H155" s="103" t="s">
        <v>900</v>
      </c>
      <c r="I155" s="16" t="s">
        <v>616</v>
      </c>
      <c r="K155" s="16" t="s">
        <v>616</v>
      </c>
      <c r="L155" s="104" t="s">
        <v>900</v>
      </c>
      <c r="N155" s="61" t="s">
        <v>274</v>
      </c>
      <c r="O155" s="14" t="s">
        <v>274</v>
      </c>
      <c r="P155" s="15" t="s">
        <v>274</v>
      </c>
      <c r="Q155" s="16" t="s">
        <v>616</v>
      </c>
      <c r="R155" s="104" t="s">
        <v>900</v>
      </c>
      <c r="S155" s="17" t="s">
        <v>141</v>
      </c>
    </row>
    <row r="156" spans="1:19" ht="17.149999999999999" customHeight="1" x14ac:dyDescent="0.25">
      <c r="A156" s="14" t="s">
        <v>274</v>
      </c>
      <c r="B156" s="14" t="s">
        <v>274</v>
      </c>
      <c r="C156" s="28" t="s">
        <v>274</v>
      </c>
      <c r="D156" s="22" t="s">
        <v>617</v>
      </c>
      <c r="E156" s="22" t="s">
        <v>901</v>
      </c>
      <c r="F156" s="111" t="s">
        <v>618</v>
      </c>
      <c r="H156" s="106" t="s">
        <v>901</v>
      </c>
      <c r="I156" s="22" t="s">
        <v>617</v>
      </c>
      <c r="K156" s="22" t="s">
        <v>617</v>
      </c>
      <c r="L156" s="107" t="s">
        <v>901</v>
      </c>
      <c r="N156" s="14" t="s">
        <v>274</v>
      </c>
      <c r="O156" s="14" t="s">
        <v>274</v>
      </c>
      <c r="P156" s="28" t="s">
        <v>274</v>
      </c>
      <c r="Q156" s="22" t="s">
        <v>617</v>
      </c>
      <c r="R156" s="107" t="s">
        <v>901</v>
      </c>
      <c r="S156" s="23" t="s">
        <v>618</v>
      </c>
    </row>
    <row r="157" spans="1:19" ht="17.149999999999999" customHeight="1" x14ac:dyDescent="0.25">
      <c r="A157" s="62" t="s">
        <v>274</v>
      </c>
      <c r="B157" s="14" t="s">
        <v>274</v>
      </c>
      <c r="C157" s="33" t="s">
        <v>368</v>
      </c>
      <c r="D157" s="20" t="s">
        <v>619</v>
      </c>
      <c r="E157" s="20" t="s">
        <v>902</v>
      </c>
      <c r="F157" s="128" t="s">
        <v>1568</v>
      </c>
      <c r="H157" s="109" t="s">
        <v>902</v>
      </c>
      <c r="I157" s="20" t="s">
        <v>619</v>
      </c>
      <c r="K157" s="20" t="s">
        <v>619</v>
      </c>
      <c r="L157" s="110" t="s">
        <v>902</v>
      </c>
      <c r="N157" s="62" t="s">
        <v>274</v>
      </c>
      <c r="O157" s="14" t="s">
        <v>274</v>
      </c>
      <c r="P157" s="33" t="s">
        <v>368</v>
      </c>
      <c r="Q157" s="20" t="s">
        <v>619</v>
      </c>
      <c r="R157" s="110" t="s">
        <v>902</v>
      </c>
      <c r="S157" s="20" t="s">
        <v>142</v>
      </c>
    </row>
    <row r="158" spans="1:19" ht="17.149999999999999" customHeight="1" x14ac:dyDescent="0.25">
      <c r="A158" s="62" t="s">
        <v>274</v>
      </c>
      <c r="B158" s="14" t="s">
        <v>274</v>
      </c>
      <c r="C158" s="14" t="s">
        <v>274</v>
      </c>
      <c r="D158" s="16" t="s">
        <v>620</v>
      </c>
      <c r="E158" s="16" t="s">
        <v>903</v>
      </c>
      <c r="F158" s="129" t="s">
        <v>1569</v>
      </c>
      <c r="H158" s="103" t="s">
        <v>903</v>
      </c>
      <c r="I158" s="16" t="s">
        <v>620</v>
      </c>
      <c r="K158" s="16" t="s">
        <v>620</v>
      </c>
      <c r="L158" s="104" t="s">
        <v>903</v>
      </c>
      <c r="N158" s="62" t="s">
        <v>274</v>
      </c>
      <c r="O158" s="14" t="s">
        <v>274</v>
      </c>
      <c r="P158" s="14" t="s">
        <v>274</v>
      </c>
      <c r="Q158" s="16" t="s">
        <v>620</v>
      </c>
      <c r="R158" s="104" t="s">
        <v>903</v>
      </c>
      <c r="S158" s="16" t="s">
        <v>143</v>
      </c>
    </row>
    <row r="159" spans="1:19" ht="17.149999999999999" customHeight="1" x14ac:dyDescent="0.25">
      <c r="A159" s="62" t="s">
        <v>274</v>
      </c>
      <c r="B159" s="14" t="s">
        <v>274</v>
      </c>
      <c r="C159" s="14" t="s">
        <v>274</v>
      </c>
      <c r="D159" s="16" t="s">
        <v>621</v>
      </c>
      <c r="E159" s="16" t="s">
        <v>904</v>
      </c>
      <c r="F159" s="129" t="s">
        <v>1570</v>
      </c>
      <c r="H159" s="103" t="s">
        <v>904</v>
      </c>
      <c r="I159" s="16" t="s">
        <v>621</v>
      </c>
      <c r="K159" s="16" t="s">
        <v>621</v>
      </c>
      <c r="L159" s="104" t="s">
        <v>904</v>
      </c>
      <c r="N159" s="62" t="s">
        <v>274</v>
      </c>
      <c r="O159" s="14" t="s">
        <v>274</v>
      </c>
      <c r="P159" s="14" t="s">
        <v>274</v>
      </c>
      <c r="Q159" s="16" t="s">
        <v>621</v>
      </c>
      <c r="R159" s="104" t="s">
        <v>904</v>
      </c>
      <c r="S159" s="16" t="s">
        <v>144</v>
      </c>
    </row>
    <row r="160" spans="1:19" ht="17.149999999999999" customHeight="1" x14ac:dyDescent="0.25">
      <c r="A160" s="62" t="s">
        <v>274</v>
      </c>
      <c r="B160" s="14" t="s">
        <v>274</v>
      </c>
      <c r="C160" s="28" t="s">
        <v>274</v>
      </c>
      <c r="D160" s="22" t="s">
        <v>622</v>
      </c>
      <c r="E160" s="22" t="s">
        <v>905</v>
      </c>
      <c r="F160" s="147" t="s">
        <v>1571</v>
      </c>
      <c r="H160" s="106" t="s">
        <v>905</v>
      </c>
      <c r="I160" s="22" t="s">
        <v>622</v>
      </c>
      <c r="K160" s="22" t="s">
        <v>622</v>
      </c>
      <c r="L160" s="107" t="s">
        <v>905</v>
      </c>
      <c r="N160" s="62" t="s">
        <v>274</v>
      </c>
      <c r="O160" s="14" t="s">
        <v>274</v>
      </c>
      <c r="P160" s="28" t="s">
        <v>274</v>
      </c>
      <c r="Q160" s="22" t="s">
        <v>622</v>
      </c>
      <c r="R160" s="107" t="s">
        <v>905</v>
      </c>
      <c r="S160" s="22" t="s">
        <v>145</v>
      </c>
    </row>
    <row r="161" spans="1:21" ht="17.149999999999999" customHeight="1" x14ac:dyDescent="0.25">
      <c r="A161" s="14" t="s">
        <v>274</v>
      </c>
      <c r="B161" s="14" t="s">
        <v>274</v>
      </c>
      <c r="C161" s="14" t="s">
        <v>623</v>
      </c>
      <c r="D161" s="20" t="s">
        <v>363</v>
      </c>
      <c r="E161" s="20" t="s">
        <v>906</v>
      </c>
      <c r="F161" s="108" t="s">
        <v>1572</v>
      </c>
      <c r="H161" s="109" t="s">
        <v>906</v>
      </c>
      <c r="I161" s="20" t="s">
        <v>363</v>
      </c>
      <c r="K161" s="20" t="s">
        <v>363</v>
      </c>
      <c r="L161" s="110" t="s">
        <v>906</v>
      </c>
      <c r="N161" s="14" t="s">
        <v>274</v>
      </c>
      <c r="O161" s="14" t="s">
        <v>274</v>
      </c>
      <c r="P161" s="14" t="s">
        <v>623</v>
      </c>
      <c r="Q161" s="20" t="s">
        <v>363</v>
      </c>
      <c r="R161" s="110" t="s">
        <v>906</v>
      </c>
      <c r="S161" s="21" t="s">
        <v>146</v>
      </c>
    </row>
    <row r="162" spans="1:21" ht="17.149999999999999" customHeight="1" x14ac:dyDescent="0.25">
      <c r="A162" s="14" t="s">
        <v>274</v>
      </c>
      <c r="B162" s="14" t="s">
        <v>274</v>
      </c>
      <c r="C162" s="14" t="s">
        <v>274</v>
      </c>
      <c r="D162" s="16" t="s">
        <v>364</v>
      </c>
      <c r="E162" s="16" t="s">
        <v>907</v>
      </c>
      <c r="F162" s="102" t="s">
        <v>1573</v>
      </c>
      <c r="H162" s="103" t="s">
        <v>907</v>
      </c>
      <c r="I162" s="16" t="s">
        <v>364</v>
      </c>
      <c r="K162" s="16" t="s">
        <v>364</v>
      </c>
      <c r="L162" s="104" t="s">
        <v>907</v>
      </c>
      <c r="N162" s="14" t="s">
        <v>274</v>
      </c>
      <c r="O162" s="14" t="s">
        <v>274</v>
      </c>
      <c r="P162" s="14" t="s">
        <v>274</v>
      </c>
      <c r="Q162" s="16" t="s">
        <v>364</v>
      </c>
      <c r="R162" s="104" t="s">
        <v>907</v>
      </c>
      <c r="S162" s="17" t="s">
        <v>147</v>
      </c>
      <c r="U162" s="63"/>
    </row>
    <row r="163" spans="1:21" ht="17.149999999999999" customHeight="1" x14ac:dyDescent="0.25">
      <c r="A163" s="14" t="s">
        <v>274</v>
      </c>
      <c r="B163" s="14" t="s">
        <v>274</v>
      </c>
      <c r="C163" s="14" t="s">
        <v>274</v>
      </c>
      <c r="D163" s="16" t="s">
        <v>365</v>
      </c>
      <c r="E163" s="16" t="s">
        <v>908</v>
      </c>
      <c r="F163" s="102" t="s">
        <v>1574</v>
      </c>
      <c r="H163" s="103" t="s">
        <v>908</v>
      </c>
      <c r="I163" s="16" t="s">
        <v>365</v>
      </c>
      <c r="K163" s="16" t="s">
        <v>365</v>
      </c>
      <c r="L163" s="104" t="s">
        <v>908</v>
      </c>
      <c r="N163" s="14" t="s">
        <v>274</v>
      </c>
      <c r="O163" s="14" t="s">
        <v>274</v>
      </c>
      <c r="P163" s="14" t="s">
        <v>274</v>
      </c>
      <c r="Q163" s="16" t="s">
        <v>365</v>
      </c>
      <c r="R163" s="104" t="s">
        <v>908</v>
      </c>
      <c r="S163" s="17" t="s">
        <v>148</v>
      </c>
    </row>
    <row r="164" spans="1:21" ht="17.149999999999999" customHeight="1" x14ac:dyDescent="0.25">
      <c r="A164" s="14" t="s">
        <v>274</v>
      </c>
      <c r="B164" s="14" t="s">
        <v>274</v>
      </c>
      <c r="C164" s="14" t="s">
        <v>274</v>
      </c>
      <c r="D164" s="16" t="s">
        <v>366</v>
      </c>
      <c r="E164" s="16" t="s">
        <v>909</v>
      </c>
      <c r="F164" s="102" t="s">
        <v>0</v>
      </c>
      <c r="H164" s="103" t="s">
        <v>909</v>
      </c>
      <c r="I164" s="16" t="s">
        <v>366</v>
      </c>
      <c r="K164" s="16" t="s">
        <v>366</v>
      </c>
      <c r="L164" s="104" t="s">
        <v>909</v>
      </c>
      <c r="N164" s="14" t="s">
        <v>274</v>
      </c>
      <c r="O164" s="14" t="s">
        <v>274</v>
      </c>
      <c r="P164" s="14" t="s">
        <v>274</v>
      </c>
      <c r="Q164" s="16" t="s">
        <v>366</v>
      </c>
      <c r="R164" s="104" t="s">
        <v>909</v>
      </c>
      <c r="S164" s="17" t="s">
        <v>149</v>
      </c>
    </row>
    <row r="165" spans="1:21" ht="17.149999999999999" customHeight="1" x14ac:dyDescent="0.25">
      <c r="A165" s="14" t="s">
        <v>274</v>
      </c>
      <c r="B165" s="14" t="s">
        <v>274</v>
      </c>
      <c r="C165" s="14" t="s">
        <v>274</v>
      </c>
      <c r="D165" s="22" t="s">
        <v>369</v>
      </c>
      <c r="E165" s="22" t="s">
        <v>910</v>
      </c>
      <c r="F165" s="147" t="s">
        <v>1</v>
      </c>
      <c r="H165" s="106" t="s">
        <v>910</v>
      </c>
      <c r="I165" s="22" t="s">
        <v>369</v>
      </c>
      <c r="K165" s="22" t="s">
        <v>369</v>
      </c>
      <c r="L165" s="107" t="s">
        <v>910</v>
      </c>
      <c r="N165" s="14" t="s">
        <v>274</v>
      </c>
      <c r="O165" s="14" t="s">
        <v>274</v>
      </c>
      <c r="P165" s="14" t="s">
        <v>274</v>
      </c>
      <c r="Q165" s="22" t="s">
        <v>369</v>
      </c>
      <c r="R165" s="107" t="s">
        <v>910</v>
      </c>
      <c r="S165" s="22" t="s">
        <v>150</v>
      </c>
    </row>
    <row r="166" spans="1:21" ht="17.149999999999999" customHeight="1" x14ac:dyDescent="0.25">
      <c r="A166" s="14" t="s">
        <v>274</v>
      </c>
      <c r="B166" s="14" t="s">
        <v>274</v>
      </c>
      <c r="C166" s="34" t="s">
        <v>373</v>
      </c>
      <c r="D166" s="19" t="s">
        <v>373</v>
      </c>
      <c r="E166" s="19" t="s">
        <v>911</v>
      </c>
      <c r="F166" s="149" t="s">
        <v>2</v>
      </c>
      <c r="H166" s="132" t="s">
        <v>911</v>
      </c>
      <c r="I166" s="19" t="s">
        <v>373</v>
      </c>
      <c r="K166" s="19" t="s">
        <v>373</v>
      </c>
      <c r="L166" s="133" t="s">
        <v>911</v>
      </c>
      <c r="N166" s="14" t="s">
        <v>274</v>
      </c>
      <c r="O166" s="14" t="s">
        <v>274</v>
      </c>
      <c r="P166" s="34" t="s">
        <v>373</v>
      </c>
      <c r="Q166" s="19" t="s">
        <v>373</v>
      </c>
      <c r="R166" s="133" t="s">
        <v>911</v>
      </c>
      <c r="S166" s="19" t="s">
        <v>151</v>
      </c>
    </row>
    <row r="167" spans="1:21" ht="17.149999999999999" customHeight="1" x14ac:dyDescent="0.25">
      <c r="A167" s="14" t="s">
        <v>274</v>
      </c>
      <c r="B167" s="14" t="s">
        <v>274</v>
      </c>
      <c r="C167" s="34" t="s">
        <v>374</v>
      </c>
      <c r="D167" s="19" t="s">
        <v>374</v>
      </c>
      <c r="E167" s="19" t="s">
        <v>912</v>
      </c>
      <c r="F167" s="131" t="s">
        <v>3</v>
      </c>
      <c r="H167" s="132" t="s">
        <v>912</v>
      </c>
      <c r="I167" s="19" t="s">
        <v>374</v>
      </c>
      <c r="K167" s="19" t="s">
        <v>374</v>
      </c>
      <c r="L167" s="133" t="s">
        <v>912</v>
      </c>
      <c r="N167" s="14" t="s">
        <v>274</v>
      </c>
      <c r="O167" s="14" t="s">
        <v>274</v>
      </c>
      <c r="P167" s="34" t="s">
        <v>374</v>
      </c>
      <c r="Q167" s="19" t="s">
        <v>374</v>
      </c>
      <c r="R167" s="133" t="s">
        <v>912</v>
      </c>
      <c r="S167" s="49" t="s">
        <v>152</v>
      </c>
    </row>
    <row r="168" spans="1:21" ht="17.149999999999999" customHeight="1" x14ac:dyDescent="0.25">
      <c r="A168" s="14" t="s">
        <v>274</v>
      </c>
      <c r="B168" s="31" t="s">
        <v>274</v>
      </c>
      <c r="C168" s="34" t="s">
        <v>375</v>
      </c>
      <c r="D168" s="19" t="s">
        <v>375</v>
      </c>
      <c r="E168" s="19" t="s">
        <v>913</v>
      </c>
      <c r="F168" s="131" t="s">
        <v>376</v>
      </c>
      <c r="H168" s="132" t="s">
        <v>913</v>
      </c>
      <c r="I168" s="19" t="s">
        <v>375</v>
      </c>
      <c r="K168" s="19" t="s">
        <v>375</v>
      </c>
      <c r="L168" s="133" t="s">
        <v>913</v>
      </c>
      <c r="N168" s="14" t="s">
        <v>274</v>
      </c>
      <c r="O168" s="31" t="s">
        <v>274</v>
      </c>
      <c r="P168" s="34" t="s">
        <v>375</v>
      </c>
      <c r="Q168" s="19" t="s">
        <v>375</v>
      </c>
      <c r="R168" s="133" t="s">
        <v>913</v>
      </c>
      <c r="S168" s="49" t="s">
        <v>376</v>
      </c>
    </row>
    <row r="169" spans="1:21" ht="17.149999999999999" customHeight="1" x14ac:dyDescent="0.25">
      <c r="A169" s="14" t="s">
        <v>274</v>
      </c>
      <c r="B169" s="34" t="s">
        <v>377</v>
      </c>
      <c r="C169" s="34" t="s">
        <v>624</v>
      </c>
      <c r="D169" s="20" t="s">
        <v>625</v>
      </c>
      <c r="E169" s="20" t="s">
        <v>914</v>
      </c>
      <c r="F169" s="108" t="s">
        <v>4</v>
      </c>
      <c r="H169" s="109" t="s">
        <v>914</v>
      </c>
      <c r="I169" s="20" t="s">
        <v>625</v>
      </c>
      <c r="K169" s="20" t="s">
        <v>625</v>
      </c>
      <c r="L169" s="110" t="s">
        <v>914</v>
      </c>
      <c r="N169" s="14" t="s">
        <v>274</v>
      </c>
      <c r="O169" s="34" t="s">
        <v>377</v>
      </c>
      <c r="P169" s="34" t="s">
        <v>624</v>
      </c>
      <c r="Q169" s="20" t="s">
        <v>625</v>
      </c>
      <c r="R169" s="110" t="s">
        <v>914</v>
      </c>
      <c r="S169" s="21" t="s">
        <v>153</v>
      </c>
    </row>
    <row r="170" spans="1:21" ht="17.149999999999999" customHeight="1" x14ac:dyDescent="0.25">
      <c r="A170" s="14" t="s">
        <v>274</v>
      </c>
      <c r="B170" s="14" t="s">
        <v>274</v>
      </c>
      <c r="C170" s="14" t="s">
        <v>274</v>
      </c>
      <c r="D170" s="16" t="s">
        <v>626</v>
      </c>
      <c r="E170" s="16" t="s">
        <v>915</v>
      </c>
      <c r="F170" s="102" t="s">
        <v>5</v>
      </c>
      <c r="H170" s="103" t="s">
        <v>915</v>
      </c>
      <c r="I170" s="16" t="s">
        <v>626</v>
      </c>
      <c r="K170" s="16" t="s">
        <v>626</v>
      </c>
      <c r="L170" s="104" t="s">
        <v>915</v>
      </c>
      <c r="N170" s="14" t="s">
        <v>274</v>
      </c>
      <c r="O170" s="14" t="s">
        <v>274</v>
      </c>
      <c r="P170" s="14" t="s">
        <v>274</v>
      </c>
      <c r="Q170" s="16" t="s">
        <v>626</v>
      </c>
      <c r="R170" s="104" t="s">
        <v>915</v>
      </c>
      <c r="S170" s="17" t="s">
        <v>154</v>
      </c>
    </row>
    <row r="171" spans="1:21" ht="17.149999999999999" customHeight="1" x14ac:dyDescent="0.25">
      <c r="A171" s="14" t="s">
        <v>274</v>
      </c>
      <c r="B171" s="14" t="s">
        <v>274</v>
      </c>
      <c r="C171" s="14" t="s">
        <v>274</v>
      </c>
      <c r="D171" s="16" t="s">
        <v>627</v>
      </c>
      <c r="E171" s="16" t="s">
        <v>916</v>
      </c>
      <c r="F171" s="102" t="s">
        <v>6</v>
      </c>
      <c r="H171" s="103" t="s">
        <v>916</v>
      </c>
      <c r="I171" s="16" t="s">
        <v>627</v>
      </c>
      <c r="K171" s="16" t="s">
        <v>627</v>
      </c>
      <c r="L171" s="104" t="s">
        <v>916</v>
      </c>
      <c r="N171" s="14" t="s">
        <v>274</v>
      </c>
      <c r="O171" s="14" t="s">
        <v>274</v>
      </c>
      <c r="P171" s="14" t="s">
        <v>274</v>
      </c>
      <c r="Q171" s="16" t="s">
        <v>627</v>
      </c>
      <c r="R171" s="104" t="s">
        <v>916</v>
      </c>
      <c r="S171" s="17" t="s">
        <v>155</v>
      </c>
    </row>
    <row r="172" spans="1:21" ht="17.149999999999999" customHeight="1" x14ac:dyDescent="0.25">
      <c r="A172" s="14" t="s">
        <v>274</v>
      </c>
      <c r="B172" s="14" t="s">
        <v>274</v>
      </c>
      <c r="C172" s="28" t="s">
        <v>274</v>
      </c>
      <c r="D172" s="22" t="s">
        <v>628</v>
      </c>
      <c r="E172" s="22" t="s">
        <v>917</v>
      </c>
      <c r="F172" s="111" t="s">
        <v>7</v>
      </c>
      <c r="H172" s="106" t="s">
        <v>917</v>
      </c>
      <c r="I172" s="22" t="s">
        <v>628</v>
      </c>
      <c r="K172" s="22" t="s">
        <v>628</v>
      </c>
      <c r="L172" s="107" t="s">
        <v>917</v>
      </c>
      <c r="N172" s="14" t="s">
        <v>274</v>
      </c>
      <c r="O172" s="14" t="s">
        <v>274</v>
      </c>
      <c r="P172" s="28" t="s">
        <v>274</v>
      </c>
      <c r="Q172" s="22" t="s">
        <v>628</v>
      </c>
      <c r="R172" s="107" t="s">
        <v>917</v>
      </c>
      <c r="S172" s="23" t="s">
        <v>156</v>
      </c>
    </row>
    <row r="173" spans="1:21" ht="17.149999999999999" customHeight="1" x14ac:dyDescent="0.25">
      <c r="A173" s="14" t="s">
        <v>274</v>
      </c>
      <c r="B173" s="14" t="s">
        <v>274</v>
      </c>
      <c r="C173" s="14" t="s">
        <v>629</v>
      </c>
      <c r="D173" s="20" t="s">
        <v>630</v>
      </c>
      <c r="E173" s="20" t="s">
        <v>918</v>
      </c>
      <c r="F173" s="108" t="s">
        <v>8</v>
      </c>
      <c r="H173" s="109" t="s">
        <v>918</v>
      </c>
      <c r="I173" s="20" t="s">
        <v>630</v>
      </c>
      <c r="K173" s="20" t="s">
        <v>630</v>
      </c>
      <c r="L173" s="110" t="s">
        <v>918</v>
      </c>
      <c r="N173" s="14" t="s">
        <v>274</v>
      </c>
      <c r="O173" s="14" t="s">
        <v>274</v>
      </c>
      <c r="P173" s="14" t="s">
        <v>629</v>
      </c>
      <c r="Q173" s="20" t="s">
        <v>630</v>
      </c>
      <c r="R173" s="110" t="s">
        <v>918</v>
      </c>
      <c r="S173" s="21" t="s">
        <v>157</v>
      </c>
    </row>
    <row r="174" spans="1:21" ht="17.149999999999999" customHeight="1" x14ac:dyDescent="0.25">
      <c r="A174" s="14" t="s">
        <v>274</v>
      </c>
      <c r="B174" s="14" t="s">
        <v>274</v>
      </c>
      <c r="C174" s="14" t="s">
        <v>274</v>
      </c>
      <c r="D174" s="16" t="s">
        <v>631</v>
      </c>
      <c r="E174" s="16" t="s">
        <v>919</v>
      </c>
      <c r="F174" s="102" t="s">
        <v>9</v>
      </c>
      <c r="H174" s="103" t="s">
        <v>919</v>
      </c>
      <c r="I174" s="16" t="s">
        <v>631</v>
      </c>
      <c r="K174" s="16" t="s">
        <v>631</v>
      </c>
      <c r="L174" s="104" t="s">
        <v>919</v>
      </c>
      <c r="N174" s="14" t="s">
        <v>274</v>
      </c>
      <c r="O174" s="14" t="s">
        <v>274</v>
      </c>
      <c r="P174" s="14" t="s">
        <v>274</v>
      </c>
      <c r="Q174" s="16" t="s">
        <v>631</v>
      </c>
      <c r="R174" s="104" t="s">
        <v>919</v>
      </c>
      <c r="S174" s="17" t="s">
        <v>158</v>
      </c>
    </row>
    <row r="175" spans="1:21" ht="17.149999999999999" customHeight="1" x14ac:dyDescent="0.25">
      <c r="A175" s="14" t="s">
        <v>274</v>
      </c>
      <c r="B175" s="14" t="s">
        <v>274</v>
      </c>
      <c r="C175" s="14" t="s">
        <v>274</v>
      </c>
      <c r="D175" s="16" t="s">
        <v>632</v>
      </c>
      <c r="E175" s="16" t="s">
        <v>920</v>
      </c>
      <c r="F175" s="102" t="s">
        <v>10</v>
      </c>
      <c r="H175" s="103" t="s">
        <v>920</v>
      </c>
      <c r="I175" s="16" t="s">
        <v>632</v>
      </c>
      <c r="K175" s="16" t="s">
        <v>632</v>
      </c>
      <c r="L175" s="104" t="s">
        <v>920</v>
      </c>
      <c r="N175" s="14" t="s">
        <v>274</v>
      </c>
      <c r="O175" s="14" t="s">
        <v>274</v>
      </c>
      <c r="P175" s="14" t="s">
        <v>274</v>
      </c>
      <c r="Q175" s="16" t="s">
        <v>632</v>
      </c>
      <c r="R175" s="104" t="s">
        <v>920</v>
      </c>
      <c r="S175" s="17" t="s">
        <v>159</v>
      </c>
    </row>
    <row r="176" spans="1:21" ht="17.149999999999999" customHeight="1" x14ac:dyDescent="0.25">
      <c r="A176" s="14" t="s">
        <v>274</v>
      </c>
      <c r="B176" s="14" t="s">
        <v>274</v>
      </c>
      <c r="C176" s="14" t="s">
        <v>274</v>
      </c>
      <c r="D176" s="16" t="s">
        <v>633</v>
      </c>
      <c r="E176" s="16" t="s">
        <v>921</v>
      </c>
      <c r="F176" s="102" t="s">
        <v>11</v>
      </c>
      <c r="H176" s="103" t="s">
        <v>921</v>
      </c>
      <c r="I176" s="16" t="s">
        <v>633</v>
      </c>
      <c r="K176" s="16" t="s">
        <v>633</v>
      </c>
      <c r="L176" s="104" t="s">
        <v>921</v>
      </c>
      <c r="N176" s="14" t="s">
        <v>274</v>
      </c>
      <c r="O176" s="14" t="s">
        <v>274</v>
      </c>
      <c r="P176" s="14" t="s">
        <v>274</v>
      </c>
      <c r="Q176" s="16" t="s">
        <v>633</v>
      </c>
      <c r="R176" s="104" t="s">
        <v>921</v>
      </c>
      <c r="S176" s="17" t="s">
        <v>160</v>
      </c>
    </row>
    <row r="177" spans="1:19" ht="17.149999999999999" customHeight="1" x14ac:dyDescent="0.25">
      <c r="A177" s="14" t="s">
        <v>274</v>
      </c>
      <c r="B177" s="14" t="s">
        <v>274</v>
      </c>
      <c r="C177" s="14" t="s">
        <v>274</v>
      </c>
      <c r="D177" s="16" t="s">
        <v>634</v>
      </c>
      <c r="E177" s="16" t="s">
        <v>922</v>
      </c>
      <c r="F177" s="102" t="s">
        <v>12</v>
      </c>
      <c r="H177" s="103" t="s">
        <v>922</v>
      </c>
      <c r="I177" s="16" t="s">
        <v>634</v>
      </c>
      <c r="K177" s="16" t="s">
        <v>634</v>
      </c>
      <c r="L177" s="104" t="s">
        <v>922</v>
      </c>
      <c r="N177" s="14" t="s">
        <v>274</v>
      </c>
      <c r="O177" s="14" t="s">
        <v>274</v>
      </c>
      <c r="P177" s="14" t="s">
        <v>274</v>
      </c>
      <c r="Q177" s="16" t="s">
        <v>634</v>
      </c>
      <c r="R177" s="104" t="s">
        <v>922</v>
      </c>
      <c r="S177" s="17" t="s">
        <v>161</v>
      </c>
    </row>
    <row r="178" spans="1:19" ht="17.149999999999999" customHeight="1" x14ac:dyDescent="0.25">
      <c r="A178" s="14" t="s">
        <v>274</v>
      </c>
      <c r="B178" s="14" t="s">
        <v>274</v>
      </c>
      <c r="C178" s="14" t="s">
        <v>274</v>
      </c>
      <c r="D178" s="16" t="s">
        <v>635</v>
      </c>
      <c r="E178" s="16" t="s">
        <v>923</v>
      </c>
      <c r="F178" s="102" t="s">
        <v>13</v>
      </c>
      <c r="H178" s="103" t="s">
        <v>923</v>
      </c>
      <c r="I178" s="16" t="s">
        <v>635</v>
      </c>
      <c r="K178" s="16" t="s">
        <v>635</v>
      </c>
      <c r="L178" s="104" t="s">
        <v>923</v>
      </c>
      <c r="N178" s="14" t="s">
        <v>274</v>
      </c>
      <c r="O178" s="14" t="s">
        <v>274</v>
      </c>
      <c r="P178" s="14" t="s">
        <v>274</v>
      </c>
      <c r="Q178" s="16" t="s">
        <v>635</v>
      </c>
      <c r="R178" s="104" t="s">
        <v>923</v>
      </c>
      <c r="S178" s="17" t="s">
        <v>162</v>
      </c>
    </row>
    <row r="179" spans="1:19" ht="17.149999999999999" customHeight="1" x14ac:dyDescent="0.25">
      <c r="A179" s="14" t="s">
        <v>274</v>
      </c>
      <c r="B179" s="14" t="s">
        <v>274</v>
      </c>
      <c r="C179" s="28" t="s">
        <v>274</v>
      </c>
      <c r="D179" s="22" t="s">
        <v>636</v>
      </c>
      <c r="E179" s="22" t="s">
        <v>924</v>
      </c>
      <c r="F179" s="111" t="s">
        <v>14</v>
      </c>
      <c r="H179" s="106" t="s">
        <v>924</v>
      </c>
      <c r="I179" s="22" t="s">
        <v>636</v>
      </c>
      <c r="K179" s="22" t="s">
        <v>636</v>
      </c>
      <c r="L179" s="107" t="s">
        <v>924</v>
      </c>
      <c r="N179" s="14" t="s">
        <v>274</v>
      </c>
      <c r="O179" s="14" t="s">
        <v>274</v>
      </c>
      <c r="P179" s="28" t="s">
        <v>274</v>
      </c>
      <c r="Q179" s="22" t="s">
        <v>636</v>
      </c>
      <c r="R179" s="107" t="s">
        <v>924</v>
      </c>
      <c r="S179" s="23" t="s">
        <v>163</v>
      </c>
    </row>
    <row r="180" spans="1:19" ht="17.149999999999999" customHeight="1" x14ac:dyDescent="0.25">
      <c r="A180" s="14" t="s">
        <v>274</v>
      </c>
      <c r="B180" s="14" t="s">
        <v>274</v>
      </c>
      <c r="C180" s="14" t="s">
        <v>637</v>
      </c>
      <c r="D180" s="20" t="s">
        <v>638</v>
      </c>
      <c r="E180" s="20" t="s">
        <v>925</v>
      </c>
      <c r="F180" s="108" t="s">
        <v>15</v>
      </c>
      <c r="H180" s="109" t="s">
        <v>925</v>
      </c>
      <c r="I180" s="20" t="s">
        <v>638</v>
      </c>
      <c r="K180" s="20" t="s">
        <v>638</v>
      </c>
      <c r="L180" s="110" t="s">
        <v>925</v>
      </c>
      <c r="N180" s="14" t="s">
        <v>274</v>
      </c>
      <c r="O180" s="14" t="s">
        <v>274</v>
      </c>
      <c r="P180" s="14" t="s">
        <v>637</v>
      </c>
      <c r="Q180" s="20" t="s">
        <v>638</v>
      </c>
      <c r="R180" s="110" t="s">
        <v>925</v>
      </c>
      <c r="S180" s="21" t="s">
        <v>164</v>
      </c>
    </row>
    <row r="181" spans="1:19" ht="17.149999999999999" customHeight="1" x14ac:dyDescent="0.25">
      <c r="A181" s="14" t="s">
        <v>274</v>
      </c>
      <c r="B181" s="14" t="s">
        <v>274</v>
      </c>
      <c r="C181" s="14" t="s">
        <v>274</v>
      </c>
      <c r="D181" s="16" t="s">
        <v>639</v>
      </c>
      <c r="E181" s="16" t="s">
        <v>926</v>
      </c>
      <c r="F181" s="102" t="s">
        <v>16</v>
      </c>
      <c r="H181" s="103" t="s">
        <v>926</v>
      </c>
      <c r="I181" s="16" t="s">
        <v>639</v>
      </c>
      <c r="K181" s="16" t="s">
        <v>639</v>
      </c>
      <c r="L181" s="104" t="s">
        <v>926</v>
      </c>
      <c r="N181" s="14" t="s">
        <v>274</v>
      </c>
      <c r="O181" s="14" t="s">
        <v>274</v>
      </c>
      <c r="P181" s="14" t="s">
        <v>274</v>
      </c>
      <c r="Q181" s="16" t="s">
        <v>639</v>
      </c>
      <c r="R181" s="104" t="s">
        <v>926</v>
      </c>
      <c r="S181" s="17" t="s">
        <v>165</v>
      </c>
    </row>
    <row r="182" spans="1:19" ht="17.149999999999999" customHeight="1" thickBot="1" x14ac:dyDescent="0.3">
      <c r="A182" s="38" t="s">
        <v>274</v>
      </c>
      <c r="B182" s="50" t="s">
        <v>274</v>
      </c>
      <c r="C182" s="50" t="s">
        <v>274</v>
      </c>
      <c r="D182" s="39" t="s">
        <v>640</v>
      </c>
      <c r="E182" s="39" t="s">
        <v>927</v>
      </c>
      <c r="F182" s="118" t="s">
        <v>17</v>
      </c>
      <c r="H182" s="119" t="s">
        <v>927</v>
      </c>
      <c r="I182" s="39" t="s">
        <v>640</v>
      </c>
      <c r="K182" s="39" t="s">
        <v>640</v>
      </c>
      <c r="L182" s="120" t="s">
        <v>927</v>
      </c>
      <c r="N182" s="38" t="s">
        <v>274</v>
      </c>
      <c r="O182" s="50" t="s">
        <v>274</v>
      </c>
      <c r="P182" s="50" t="s">
        <v>274</v>
      </c>
      <c r="Q182" s="39" t="s">
        <v>640</v>
      </c>
      <c r="R182" s="120" t="s">
        <v>927</v>
      </c>
      <c r="S182" s="40" t="s">
        <v>166</v>
      </c>
    </row>
    <row r="183" spans="1:19" s="41" customFormat="1" ht="17.149999999999999" customHeight="1" x14ac:dyDescent="0.25">
      <c r="F183" s="123"/>
      <c r="H183" s="90"/>
      <c r="I183" s="41">
        <f>COUNTA(I143:I182)</f>
        <v>40</v>
      </c>
      <c r="K183" s="41">
        <f>COUNTA(N143:N182)</f>
        <v>40</v>
      </c>
      <c r="L183" s="124"/>
      <c r="N183" s="41">
        <v>1</v>
      </c>
      <c r="O183" s="41">
        <v>2</v>
      </c>
      <c r="P183" s="41">
        <v>10</v>
      </c>
      <c r="Q183" s="41">
        <f>COUNTA(Q143:Q182)</f>
        <v>40</v>
      </c>
      <c r="R183" s="124"/>
    </row>
    <row r="184" spans="1:19" s="41" customFormat="1" ht="17.149999999999999" customHeight="1" x14ac:dyDescent="0.25">
      <c r="F184" s="123"/>
      <c r="H184" s="90"/>
      <c r="L184" s="124"/>
      <c r="R184" s="124"/>
    </row>
    <row r="185" spans="1:19" s="41" customFormat="1" ht="17.149999999999999" customHeight="1" thickBot="1" x14ac:dyDescent="0.3">
      <c r="F185" s="123"/>
      <c r="H185" s="90"/>
      <c r="L185" s="124"/>
      <c r="R185" s="124"/>
    </row>
    <row r="186" spans="1:19" ht="17.149999999999999" customHeight="1" x14ac:dyDescent="0.25">
      <c r="A186" s="10" t="s">
        <v>378</v>
      </c>
      <c r="B186" s="10" t="s">
        <v>379</v>
      </c>
      <c r="C186" s="10" t="s">
        <v>380</v>
      </c>
      <c r="D186" s="64" t="s">
        <v>381</v>
      </c>
      <c r="E186" s="64" t="s">
        <v>928</v>
      </c>
      <c r="F186" s="150" t="s">
        <v>18</v>
      </c>
      <c r="H186" s="100" t="s">
        <v>928</v>
      </c>
      <c r="I186" s="64" t="s">
        <v>381</v>
      </c>
      <c r="K186" s="64" t="s">
        <v>381</v>
      </c>
      <c r="L186" s="101" t="s">
        <v>928</v>
      </c>
      <c r="N186" s="10" t="s">
        <v>378</v>
      </c>
      <c r="O186" s="10" t="s">
        <v>379</v>
      </c>
      <c r="P186" s="10" t="s">
        <v>380</v>
      </c>
      <c r="Q186" s="64" t="s">
        <v>381</v>
      </c>
      <c r="R186" s="101" t="s">
        <v>928</v>
      </c>
      <c r="S186" s="59" t="s">
        <v>167</v>
      </c>
    </row>
    <row r="187" spans="1:19" ht="17.149999999999999" customHeight="1" x14ac:dyDescent="0.25">
      <c r="A187" s="14" t="s">
        <v>274</v>
      </c>
      <c r="B187" s="14" t="s">
        <v>274</v>
      </c>
      <c r="C187" s="14" t="s">
        <v>274</v>
      </c>
      <c r="D187" s="35" t="s">
        <v>382</v>
      </c>
      <c r="E187" s="35" t="s">
        <v>929</v>
      </c>
      <c r="F187" s="117" t="s">
        <v>19</v>
      </c>
      <c r="H187" s="103" t="s">
        <v>929</v>
      </c>
      <c r="I187" s="35" t="s">
        <v>382</v>
      </c>
      <c r="K187" s="35" t="s">
        <v>382</v>
      </c>
      <c r="L187" s="104" t="s">
        <v>929</v>
      </c>
      <c r="N187" s="14" t="s">
        <v>274</v>
      </c>
      <c r="O187" s="14" t="s">
        <v>274</v>
      </c>
      <c r="P187" s="14" t="s">
        <v>274</v>
      </c>
      <c r="Q187" s="35" t="s">
        <v>382</v>
      </c>
      <c r="R187" s="104" t="s">
        <v>929</v>
      </c>
      <c r="S187" s="36" t="s">
        <v>168</v>
      </c>
    </row>
    <row r="188" spans="1:19" ht="17.149999999999999" customHeight="1" x14ac:dyDescent="0.25">
      <c r="A188" s="14" t="s">
        <v>274</v>
      </c>
      <c r="B188" s="14" t="s">
        <v>274</v>
      </c>
      <c r="C188" s="30" t="s">
        <v>274</v>
      </c>
      <c r="D188" s="18" t="s">
        <v>383</v>
      </c>
      <c r="E188" s="18" t="s">
        <v>930</v>
      </c>
      <c r="F188" s="130" t="s">
        <v>20</v>
      </c>
      <c r="H188" s="106" t="s">
        <v>930</v>
      </c>
      <c r="I188" s="18" t="s">
        <v>383</v>
      </c>
      <c r="K188" s="18" t="s">
        <v>383</v>
      </c>
      <c r="L188" s="107" t="s">
        <v>930</v>
      </c>
      <c r="N188" s="14" t="s">
        <v>274</v>
      </c>
      <c r="O188" s="14" t="s">
        <v>274</v>
      </c>
      <c r="P188" s="30" t="s">
        <v>274</v>
      </c>
      <c r="Q188" s="18" t="s">
        <v>383</v>
      </c>
      <c r="R188" s="107" t="s">
        <v>930</v>
      </c>
      <c r="S188" s="48" t="s">
        <v>169</v>
      </c>
    </row>
    <row r="189" spans="1:19" ht="17.149999999999999" customHeight="1" x14ac:dyDescent="0.25">
      <c r="A189" s="14" t="s">
        <v>274</v>
      </c>
      <c r="B189" s="14" t="s">
        <v>274</v>
      </c>
      <c r="C189" s="14" t="s">
        <v>384</v>
      </c>
      <c r="D189" s="55" t="s">
        <v>385</v>
      </c>
      <c r="E189" s="55" t="s">
        <v>931</v>
      </c>
      <c r="F189" s="142" t="s">
        <v>21</v>
      </c>
      <c r="H189" s="109" t="s">
        <v>931</v>
      </c>
      <c r="I189" s="55" t="s">
        <v>385</v>
      </c>
      <c r="K189" s="55" t="s">
        <v>385</v>
      </c>
      <c r="L189" s="110" t="s">
        <v>931</v>
      </c>
      <c r="N189" s="14" t="s">
        <v>274</v>
      </c>
      <c r="O189" s="14" t="s">
        <v>274</v>
      </c>
      <c r="P189" s="14" t="s">
        <v>384</v>
      </c>
      <c r="Q189" s="55" t="s">
        <v>385</v>
      </c>
      <c r="R189" s="110" t="s">
        <v>931</v>
      </c>
      <c r="S189" s="56" t="s">
        <v>170</v>
      </c>
    </row>
    <row r="190" spans="1:19" ht="17.149999999999999" customHeight="1" x14ac:dyDescent="0.25">
      <c r="A190" s="14" t="s">
        <v>274</v>
      </c>
      <c r="B190" s="14" t="s">
        <v>274</v>
      </c>
      <c r="C190" s="28" t="s">
        <v>274</v>
      </c>
      <c r="D190" s="35" t="s">
        <v>386</v>
      </c>
      <c r="E190" s="35" t="s">
        <v>932</v>
      </c>
      <c r="F190" s="117" t="s">
        <v>22</v>
      </c>
      <c r="H190" s="103" t="s">
        <v>932</v>
      </c>
      <c r="I190" s="35" t="s">
        <v>386</v>
      </c>
      <c r="K190" s="35" t="s">
        <v>386</v>
      </c>
      <c r="L190" s="104" t="s">
        <v>932</v>
      </c>
      <c r="N190" s="14" t="s">
        <v>274</v>
      </c>
      <c r="O190" s="14" t="s">
        <v>274</v>
      </c>
      <c r="P190" s="28" t="s">
        <v>274</v>
      </c>
      <c r="Q190" s="35" t="s">
        <v>386</v>
      </c>
      <c r="R190" s="104" t="s">
        <v>932</v>
      </c>
      <c r="S190" s="36" t="s">
        <v>171</v>
      </c>
    </row>
    <row r="191" spans="1:19" ht="17.149999999999999" customHeight="1" x14ac:dyDescent="0.25">
      <c r="A191" s="14" t="s">
        <v>274</v>
      </c>
      <c r="B191" s="65" t="s">
        <v>274</v>
      </c>
      <c r="C191" s="45" t="s">
        <v>387</v>
      </c>
      <c r="D191" s="28" t="s">
        <v>387</v>
      </c>
      <c r="E191" s="28" t="s">
        <v>933</v>
      </c>
      <c r="F191" s="151" t="s">
        <v>23</v>
      </c>
      <c r="H191" s="113" t="s">
        <v>933</v>
      </c>
      <c r="I191" s="28" t="s">
        <v>387</v>
      </c>
      <c r="K191" s="28" t="s">
        <v>387</v>
      </c>
      <c r="L191" s="152" t="s">
        <v>933</v>
      </c>
      <c r="N191" s="14" t="s">
        <v>274</v>
      </c>
      <c r="O191" s="65" t="s">
        <v>274</v>
      </c>
      <c r="P191" s="45" t="s">
        <v>387</v>
      </c>
      <c r="Q191" s="28" t="s">
        <v>387</v>
      </c>
      <c r="R191" s="152" t="s">
        <v>933</v>
      </c>
      <c r="S191" s="66" t="s">
        <v>172</v>
      </c>
    </row>
    <row r="192" spans="1:19" ht="17.149999999999999" customHeight="1" x14ac:dyDescent="0.25">
      <c r="A192" s="14" t="s">
        <v>274</v>
      </c>
      <c r="B192" s="14" t="s">
        <v>388</v>
      </c>
      <c r="C192" s="30" t="s">
        <v>389</v>
      </c>
      <c r="D192" s="46" t="s">
        <v>389</v>
      </c>
      <c r="E192" s="46" t="s">
        <v>934</v>
      </c>
      <c r="F192" s="153" t="s">
        <v>390</v>
      </c>
      <c r="H192" s="154" t="s">
        <v>934</v>
      </c>
      <c r="I192" s="46" t="s">
        <v>389</v>
      </c>
      <c r="K192" s="46" t="s">
        <v>389</v>
      </c>
      <c r="L192" s="152" t="s">
        <v>934</v>
      </c>
      <c r="N192" s="14" t="s">
        <v>274</v>
      </c>
      <c r="O192" s="14" t="s">
        <v>388</v>
      </c>
      <c r="P192" s="30" t="s">
        <v>389</v>
      </c>
      <c r="Q192" s="46" t="s">
        <v>389</v>
      </c>
      <c r="R192" s="152" t="s">
        <v>934</v>
      </c>
      <c r="S192" s="67" t="s">
        <v>390</v>
      </c>
    </row>
    <row r="193" spans="1:19" ht="17.149999999999999" customHeight="1" x14ac:dyDescent="0.25">
      <c r="A193" s="14" t="s">
        <v>274</v>
      </c>
      <c r="B193" s="14" t="s">
        <v>274</v>
      </c>
      <c r="C193" s="14" t="s">
        <v>391</v>
      </c>
      <c r="D193" s="20" t="s">
        <v>392</v>
      </c>
      <c r="E193" s="20" t="s">
        <v>935</v>
      </c>
      <c r="F193" s="128" t="s">
        <v>24</v>
      </c>
      <c r="H193" s="109" t="s">
        <v>935</v>
      </c>
      <c r="I193" s="20" t="s">
        <v>392</v>
      </c>
      <c r="K193" s="20" t="s">
        <v>392</v>
      </c>
      <c r="L193" s="110" t="s">
        <v>935</v>
      </c>
      <c r="N193" s="14" t="s">
        <v>274</v>
      </c>
      <c r="O193" s="14" t="s">
        <v>274</v>
      </c>
      <c r="P193" s="14" t="s">
        <v>391</v>
      </c>
      <c r="Q193" s="20" t="s">
        <v>392</v>
      </c>
      <c r="R193" s="110" t="s">
        <v>935</v>
      </c>
      <c r="S193" s="20" t="s">
        <v>173</v>
      </c>
    </row>
    <row r="194" spans="1:19" ht="17.149999999999999" customHeight="1" x14ac:dyDescent="0.25">
      <c r="A194" s="14" t="s">
        <v>274</v>
      </c>
      <c r="B194" s="14" t="s">
        <v>274</v>
      </c>
      <c r="C194" s="14" t="s">
        <v>274</v>
      </c>
      <c r="D194" s="16" t="s">
        <v>393</v>
      </c>
      <c r="E194" s="16" t="s">
        <v>936</v>
      </c>
      <c r="F194" s="129" t="s">
        <v>25</v>
      </c>
      <c r="H194" s="103" t="s">
        <v>936</v>
      </c>
      <c r="I194" s="16" t="s">
        <v>393</v>
      </c>
      <c r="K194" s="16" t="s">
        <v>393</v>
      </c>
      <c r="L194" s="104" t="s">
        <v>936</v>
      </c>
      <c r="N194" s="14" t="s">
        <v>274</v>
      </c>
      <c r="O194" s="14" t="s">
        <v>274</v>
      </c>
      <c r="P194" s="14" t="s">
        <v>274</v>
      </c>
      <c r="Q194" s="16" t="s">
        <v>393</v>
      </c>
      <c r="R194" s="104" t="s">
        <v>936</v>
      </c>
      <c r="S194" s="16" t="s">
        <v>174</v>
      </c>
    </row>
    <row r="195" spans="1:19" ht="17.149999999999999" customHeight="1" x14ac:dyDescent="0.25">
      <c r="A195" s="14" t="s">
        <v>274</v>
      </c>
      <c r="B195" s="14" t="s">
        <v>274</v>
      </c>
      <c r="C195" s="14" t="s">
        <v>274</v>
      </c>
      <c r="D195" s="16" t="s">
        <v>641</v>
      </c>
      <c r="E195" s="16" t="s">
        <v>937</v>
      </c>
      <c r="F195" s="129" t="s">
        <v>1232</v>
      </c>
      <c r="H195" s="103" t="s">
        <v>937</v>
      </c>
      <c r="I195" s="16" t="s">
        <v>641</v>
      </c>
      <c r="K195" s="16" t="s">
        <v>641</v>
      </c>
      <c r="L195" s="104" t="s">
        <v>937</v>
      </c>
      <c r="N195" s="14" t="s">
        <v>274</v>
      </c>
      <c r="O195" s="14" t="s">
        <v>274</v>
      </c>
      <c r="P195" s="14" t="s">
        <v>274</v>
      </c>
      <c r="Q195" s="16" t="s">
        <v>641</v>
      </c>
      <c r="R195" s="104" t="s">
        <v>937</v>
      </c>
      <c r="S195" s="16" t="s">
        <v>1233</v>
      </c>
    </row>
    <row r="196" spans="1:19" ht="17.149999999999999" customHeight="1" x14ac:dyDescent="0.25">
      <c r="A196" s="14" t="s">
        <v>274</v>
      </c>
      <c r="B196" s="14" t="s">
        <v>274</v>
      </c>
      <c r="C196" s="14" t="s">
        <v>274</v>
      </c>
      <c r="D196" s="16" t="s">
        <v>642</v>
      </c>
      <c r="E196" s="16" t="s">
        <v>938</v>
      </c>
      <c r="F196" s="102" t="s">
        <v>643</v>
      </c>
      <c r="H196" s="103" t="s">
        <v>938</v>
      </c>
      <c r="I196" s="16" t="s">
        <v>642</v>
      </c>
      <c r="K196" s="16" t="s">
        <v>642</v>
      </c>
      <c r="L196" s="104" t="s">
        <v>938</v>
      </c>
      <c r="N196" s="14" t="s">
        <v>274</v>
      </c>
      <c r="O196" s="14" t="s">
        <v>274</v>
      </c>
      <c r="P196" s="14" t="s">
        <v>274</v>
      </c>
      <c r="Q196" s="16" t="s">
        <v>642</v>
      </c>
      <c r="R196" s="104" t="s">
        <v>938</v>
      </c>
      <c r="S196" s="17" t="s">
        <v>643</v>
      </c>
    </row>
    <row r="197" spans="1:19" ht="17.149999999999999" customHeight="1" x14ac:dyDescent="0.25">
      <c r="A197" s="14" t="s">
        <v>274</v>
      </c>
      <c r="B197" s="14" t="s">
        <v>274</v>
      </c>
      <c r="C197" s="30" t="s">
        <v>274</v>
      </c>
      <c r="D197" s="22" t="s">
        <v>394</v>
      </c>
      <c r="E197" s="22" t="s">
        <v>939</v>
      </c>
      <c r="F197" s="111" t="s">
        <v>26</v>
      </c>
      <c r="H197" s="106" t="s">
        <v>939</v>
      </c>
      <c r="I197" s="22" t="s">
        <v>394</v>
      </c>
      <c r="K197" s="22" t="s">
        <v>394</v>
      </c>
      <c r="L197" s="107" t="s">
        <v>939</v>
      </c>
      <c r="N197" s="14" t="s">
        <v>274</v>
      </c>
      <c r="O197" s="14" t="s">
        <v>274</v>
      </c>
      <c r="P197" s="30" t="s">
        <v>274</v>
      </c>
      <c r="Q197" s="22" t="s">
        <v>394</v>
      </c>
      <c r="R197" s="107" t="s">
        <v>939</v>
      </c>
      <c r="S197" s="23" t="s">
        <v>175</v>
      </c>
    </row>
    <row r="198" spans="1:19" ht="17.149999999999999" customHeight="1" x14ac:dyDescent="0.25">
      <c r="A198" s="14" t="s">
        <v>274</v>
      </c>
      <c r="B198" s="14" t="s">
        <v>274</v>
      </c>
      <c r="C198" s="45" t="s">
        <v>395</v>
      </c>
      <c r="D198" s="46" t="s">
        <v>395</v>
      </c>
      <c r="E198" s="46" t="s">
        <v>940</v>
      </c>
      <c r="F198" s="153" t="s">
        <v>396</v>
      </c>
      <c r="H198" s="154" t="s">
        <v>940</v>
      </c>
      <c r="I198" s="46" t="s">
        <v>395</v>
      </c>
      <c r="K198" s="46" t="s">
        <v>395</v>
      </c>
      <c r="L198" s="152" t="s">
        <v>940</v>
      </c>
      <c r="N198" s="14" t="s">
        <v>274</v>
      </c>
      <c r="O198" s="14" t="s">
        <v>274</v>
      </c>
      <c r="P198" s="45" t="s">
        <v>395</v>
      </c>
      <c r="Q198" s="46" t="s">
        <v>395</v>
      </c>
      <c r="R198" s="152" t="s">
        <v>940</v>
      </c>
      <c r="S198" s="67" t="s">
        <v>396</v>
      </c>
    </row>
    <row r="199" spans="1:19" ht="17.149999999999999" customHeight="1" x14ac:dyDescent="0.25">
      <c r="A199" s="14" t="s">
        <v>274</v>
      </c>
      <c r="B199" s="14" t="s">
        <v>274</v>
      </c>
      <c r="C199" s="26" t="s">
        <v>397</v>
      </c>
      <c r="D199" s="20" t="s">
        <v>398</v>
      </c>
      <c r="E199" s="20" t="s">
        <v>941</v>
      </c>
      <c r="F199" s="108" t="s">
        <v>1436</v>
      </c>
      <c r="H199" s="109" t="s">
        <v>941</v>
      </c>
      <c r="I199" s="155" t="s">
        <v>398</v>
      </c>
      <c r="K199" s="156" t="s">
        <v>398</v>
      </c>
      <c r="L199" s="110" t="s">
        <v>941</v>
      </c>
      <c r="N199" s="14" t="s">
        <v>274</v>
      </c>
      <c r="O199" s="14" t="s">
        <v>274</v>
      </c>
      <c r="P199" s="26" t="s">
        <v>397</v>
      </c>
      <c r="Q199" s="20" t="s">
        <v>398</v>
      </c>
      <c r="R199" s="110" t="s">
        <v>941</v>
      </c>
      <c r="S199" s="21" t="s">
        <v>399</v>
      </c>
    </row>
    <row r="200" spans="1:19" ht="17.149999999999999" customHeight="1" x14ac:dyDescent="0.25">
      <c r="A200" s="14" t="s">
        <v>274</v>
      </c>
      <c r="B200" s="14" t="s">
        <v>274</v>
      </c>
      <c r="C200" s="31" t="s">
        <v>274</v>
      </c>
      <c r="D200" s="16" t="s">
        <v>400</v>
      </c>
      <c r="E200" s="16" t="s">
        <v>942</v>
      </c>
      <c r="F200" s="129" t="s">
        <v>27</v>
      </c>
      <c r="H200" s="103" t="s">
        <v>942</v>
      </c>
      <c r="I200" s="16" t="s">
        <v>400</v>
      </c>
      <c r="K200" s="16" t="s">
        <v>400</v>
      </c>
      <c r="L200" s="104" t="s">
        <v>942</v>
      </c>
      <c r="N200" s="14" t="s">
        <v>274</v>
      </c>
      <c r="O200" s="14" t="s">
        <v>274</v>
      </c>
      <c r="P200" s="31" t="s">
        <v>274</v>
      </c>
      <c r="Q200" s="16" t="s">
        <v>400</v>
      </c>
      <c r="R200" s="104" t="s">
        <v>942</v>
      </c>
      <c r="S200" s="16" t="s">
        <v>176</v>
      </c>
    </row>
    <row r="201" spans="1:19" ht="17.149999999999999" customHeight="1" x14ac:dyDescent="0.25">
      <c r="A201" s="14" t="s">
        <v>274</v>
      </c>
      <c r="B201" s="14" t="s">
        <v>274</v>
      </c>
      <c r="C201" s="31" t="s">
        <v>274</v>
      </c>
      <c r="D201" s="157" t="s">
        <v>1437</v>
      </c>
      <c r="E201" s="157" t="s">
        <v>1438</v>
      </c>
      <c r="F201" s="158" t="s">
        <v>28</v>
      </c>
      <c r="H201" s="103" t="s">
        <v>943</v>
      </c>
      <c r="I201" s="16" t="s">
        <v>401</v>
      </c>
      <c r="K201" s="159" t="s">
        <v>1437</v>
      </c>
      <c r="L201" s="104" t="s">
        <v>1438</v>
      </c>
      <c r="N201" s="14" t="s">
        <v>274</v>
      </c>
      <c r="O201" s="14" t="s">
        <v>274</v>
      </c>
      <c r="P201" s="31" t="s">
        <v>274</v>
      </c>
      <c r="Q201" s="16" t="s">
        <v>1437</v>
      </c>
      <c r="R201" s="104" t="s">
        <v>1438</v>
      </c>
      <c r="S201" s="16" t="s">
        <v>1439</v>
      </c>
    </row>
    <row r="202" spans="1:19" ht="17.149999999999999" customHeight="1" x14ac:dyDescent="0.25">
      <c r="A202" s="14" t="s">
        <v>274</v>
      </c>
      <c r="B202" s="14" t="s">
        <v>274</v>
      </c>
      <c r="C202" s="31" t="s">
        <v>274</v>
      </c>
      <c r="D202" s="16" t="s">
        <v>401</v>
      </c>
      <c r="E202" s="16" t="s">
        <v>943</v>
      </c>
      <c r="F202" s="129" t="s">
        <v>29</v>
      </c>
      <c r="H202" s="106" t="s">
        <v>944</v>
      </c>
      <c r="I202" s="22" t="s">
        <v>402</v>
      </c>
      <c r="K202" s="16" t="s">
        <v>401</v>
      </c>
      <c r="L202" s="104" t="s">
        <v>943</v>
      </c>
      <c r="N202" s="14" t="s">
        <v>274</v>
      </c>
      <c r="O202" s="14" t="s">
        <v>274</v>
      </c>
      <c r="P202" s="31" t="s">
        <v>274</v>
      </c>
      <c r="Q202" s="16" t="s">
        <v>401</v>
      </c>
      <c r="R202" s="104" t="s">
        <v>943</v>
      </c>
      <c r="S202" s="16" t="s">
        <v>177</v>
      </c>
    </row>
    <row r="203" spans="1:19" ht="17.149999999999999" customHeight="1" x14ac:dyDescent="0.25">
      <c r="A203" s="14" t="s">
        <v>274</v>
      </c>
      <c r="B203" s="28" t="s">
        <v>274</v>
      </c>
      <c r="C203" s="68" t="s">
        <v>274</v>
      </c>
      <c r="D203" s="22" t="s">
        <v>402</v>
      </c>
      <c r="E203" s="22" t="s">
        <v>944</v>
      </c>
      <c r="F203" s="111" t="s">
        <v>403</v>
      </c>
      <c r="H203" s="109" t="s">
        <v>945</v>
      </c>
      <c r="I203" s="20" t="s">
        <v>644</v>
      </c>
      <c r="K203" s="22" t="s">
        <v>402</v>
      </c>
      <c r="L203" s="107" t="s">
        <v>944</v>
      </c>
      <c r="N203" s="14" t="s">
        <v>274</v>
      </c>
      <c r="O203" s="28" t="s">
        <v>274</v>
      </c>
      <c r="P203" s="68" t="s">
        <v>274</v>
      </c>
      <c r="Q203" s="22" t="s">
        <v>402</v>
      </c>
      <c r="R203" s="107" t="s">
        <v>944</v>
      </c>
      <c r="S203" s="23" t="s">
        <v>403</v>
      </c>
    </row>
    <row r="204" spans="1:19" ht="17.149999999999999" customHeight="1" x14ac:dyDescent="0.25">
      <c r="A204" s="14" t="s">
        <v>274</v>
      </c>
      <c r="B204" s="14" t="s">
        <v>404</v>
      </c>
      <c r="C204" s="14" t="s">
        <v>405</v>
      </c>
      <c r="D204" s="20" t="s">
        <v>644</v>
      </c>
      <c r="E204" s="20" t="s">
        <v>945</v>
      </c>
      <c r="F204" s="108" t="s">
        <v>30</v>
      </c>
      <c r="H204" s="103" t="s">
        <v>946</v>
      </c>
      <c r="I204" s="16" t="s">
        <v>645</v>
      </c>
      <c r="K204" s="20" t="s">
        <v>644</v>
      </c>
      <c r="L204" s="110" t="s">
        <v>945</v>
      </c>
      <c r="N204" s="14" t="s">
        <v>274</v>
      </c>
      <c r="O204" s="14" t="s">
        <v>404</v>
      </c>
      <c r="P204" s="14" t="s">
        <v>405</v>
      </c>
      <c r="Q204" s="20" t="s">
        <v>644</v>
      </c>
      <c r="R204" s="110" t="s">
        <v>945</v>
      </c>
      <c r="S204" s="21" t="s">
        <v>178</v>
      </c>
    </row>
    <row r="205" spans="1:19" ht="17.149999999999999" customHeight="1" x14ac:dyDescent="0.25">
      <c r="A205" s="14" t="s">
        <v>274</v>
      </c>
      <c r="B205" s="14" t="s">
        <v>274</v>
      </c>
      <c r="C205" s="62" t="s">
        <v>274</v>
      </c>
      <c r="D205" s="16" t="s">
        <v>645</v>
      </c>
      <c r="E205" s="16" t="s">
        <v>946</v>
      </c>
      <c r="F205" s="102" t="s">
        <v>646</v>
      </c>
      <c r="H205" s="103" t="s">
        <v>947</v>
      </c>
      <c r="I205" s="35" t="s">
        <v>410</v>
      </c>
      <c r="K205" s="16" t="s">
        <v>645</v>
      </c>
      <c r="L205" s="104" t="s">
        <v>946</v>
      </c>
      <c r="N205" s="14" t="s">
        <v>274</v>
      </c>
      <c r="O205" s="14" t="s">
        <v>274</v>
      </c>
      <c r="P205" s="62" t="s">
        <v>274</v>
      </c>
      <c r="Q205" s="16" t="s">
        <v>645</v>
      </c>
      <c r="R205" s="104" t="s">
        <v>946</v>
      </c>
      <c r="S205" s="17" t="s">
        <v>646</v>
      </c>
    </row>
    <row r="206" spans="1:19" ht="17.149999999999999" customHeight="1" x14ac:dyDescent="0.25">
      <c r="A206" s="14" t="s">
        <v>274</v>
      </c>
      <c r="B206" s="14" t="s">
        <v>274</v>
      </c>
      <c r="C206" s="31" t="s">
        <v>274</v>
      </c>
      <c r="D206" s="35" t="s">
        <v>410</v>
      </c>
      <c r="E206" s="35" t="s">
        <v>947</v>
      </c>
      <c r="F206" s="102" t="s">
        <v>647</v>
      </c>
      <c r="H206" s="103" t="s">
        <v>948</v>
      </c>
      <c r="I206" s="35" t="s">
        <v>411</v>
      </c>
      <c r="K206" s="35" t="s">
        <v>410</v>
      </c>
      <c r="L206" s="104" t="s">
        <v>947</v>
      </c>
      <c r="N206" s="14" t="s">
        <v>274</v>
      </c>
      <c r="O206" s="14" t="s">
        <v>274</v>
      </c>
      <c r="P206" s="31" t="s">
        <v>274</v>
      </c>
      <c r="Q206" s="35" t="s">
        <v>410</v>
      </c>
      <c r="R206" s="104" t="s">
        <v>947</v>
      </c>
      <c r="S206" s="17" t="s">
        <v>647</v>
      </c>
    </row>
    <row r="207" spans="1:19" ht="17.149999999999999" customHeight="1" x14ac:dyDescent="0.25">
      <c r="A207" s="14" t="s">
        <v>274</v>
      </c>
      <c r="B207" s="14" t="s">
        <v>274</v>
      </c>
      <c r="C207" s="14" t="s">
        <v>274</v>
      </c>
      <c r="D207" s="35" t="s">
        <v>411</v>
      </c>
      <c r="E207" s="35" t="s">
        <v>948</v>
      </c>
      <c r="F207" s="117" t="s">
        <v>412</v>
      </c>
      <c r="H207" s="103" t="s">
        <v>949</v>
      </c>
      <c r="I207" s="16" t="s">
        <v>406</v>
      </c>
      <c r="K207" s="35" t="s">
        <v>411</v>
      </c>
      <c r="L207" s="104" t="s">
        <v>948</v>
      </c>
      <c r="N207" s="14" t="s">
        <v>274</v>
      </c>
      <c r="O207" s="14" t="s">
        <v>274</v>
      </c>
      <c r="P207" s="14" t="s">
        <v>274</v>
      </c>
      <c r="Q207" s="35" t="s">
        <v>411</v>
      </c>
      <c r="R207" s="104" t="s">
        <v>948</v>
      </c>
      <c r="S207" s="36" t="s">
        <v>412</v>
      </c>
    </row>
    <row r="208" spans="1:19" ht="17.149999999999999" customHeight="1" x14ac:dyDescent="0.25">
      <c r="A208" s="14" t="s">
        <v>274</v>
      </c>
      <c r="B208" s="14" t="s">
        <v>274</v>
      </c>
      <c r="C208" s="14" t="s">
        <v>274</v>
      </c>
      <c r="D208" s="16" t="s">
        <v>406</v>
      </c>
      <c r="E208" s="16" t="s">
        <v>949</v>
      </c>
      <c r="F208" s="102" t="s">
        <v>407</v>
      </c>
      <c r="H208" s="103" t="s">
        <v>950</v>
      </c>
      <c r="I208" s="35" t="s">
        <v>408</v>
      </c>
      <c r="K208" s="16" t="s">
        <v>406</v>
      </c>
      <c r="L208" s="104" t="s">
        <v>949</v>
      </c>
      <c r="N208" s="14" t="s">
        <v>274</v>
      </c>
      <c r="O208" s="14" t="s">
        <v>274</v>
      </c>
      <c r="P208" s="14" t="s">
        <v>274</v>
      </c>
      <c r="Q208" s="16" t="s">
        <v>406</v>
      </c>
      <c r="R208" s="104" t="s">
        <v>949</v>
      </c>
      <c r="S208" s="17" t="s">
        <v>407</v>
      </c>
    </row>
    <row r="209" spans="1:19" ht="17.149999999999999" customHeight="1" x14ac:dyDescent="0.25">
      <c r="A209" s="14" t="s">
        <v>274</v>
      </c>
      <c r="B209" s="14" t="s">
        <v>274</v>
      </c>
      <c r="C209" s="14" t="s">
        <v>274</v>
      </c>
      <c r="D209" s="35" t="s">
        <v>408</v>
      </c>
      <c r="E209" s="35" t="s">
        <v>950</v>
      </c>
      <c r="F209" s="117" t="s">
        <v>409</v>
      </c>
      <c r="H209" s="103" t="s">
        <v>951</v>
      </c>
      <c r="I209" s="16" t="s">
        <v>648</v>
      </c>
      <c r="J209" s="160"/>
      <c r="K209" s="35" t="s">
        <v>408</v>
      </c>
      <c r="L209" s="104" t="s">
        <v>950</v>
      </c>
      <c r="N209" s="14" t="s">
        <v>274</v>
      </c>
      <c r="O209" s="14" t="s">
        <v>274</v>
      </c>
      <c r="P209" s="14" t="s">
        <v>274</v>
      </c>
      <c r="Q209" s="35" t="s">
        <v>408</v>
      </c>
      <c r="R209" s="104" t="s">
        <v>950</v>
      </c>
      <c r="S209" s="36" t="s">
        <v>409</v>
      </c>
    </row>
    <row r="210" spans="1:19" ht="17.149999999999999" customHeight="1" x14ac:dyDescent="0.25">
      <c r="A210" s="14" t="s">
        <v>274</v>
      </c>
      <c r="B210" s="14" t="s">
        <v>274</v>
      </c>
      <c r="C210" s="14" t="s">
        <v>274</v>
      </c>
      <c r="D210" s="157" t="s">
        <v>1440</v>
      </c>
      <c r="E210" s="157" t="s">
        <v>1441</v>
      </c>
      <c r="F210" s="161" t="s">
        <v>1234</v>
      </c>
      <c r="G210" s="160"/>
      <c r="H210" s="109" t="s">
        <v>952</v>
      </c>
      <c r="I210" s="55" t="s">
        <v>649</v>
      </c>
      <c r="K210" s="159" t="s">
        <v>1440</v>
      </c>
      <c r="L210" s="104" t="s">
        <v>1441</v>
      </c>
      <c r="M210" s="160"/>
      <c r="N210" s="14" t="s">
        <v>274</v>
      </c>
      <c r="O210" s="14" t="s">
        <v>274</v>
      </c>
      <c r="P210" s="14" t="s">
        <v>274</v>
      </c>
      <c r="Q210" s="16" t="s">
        <v>1440</v>
      </c>
      <c r="R210" s="104" t="s">
        <v>1441</v>
      </c>
      <c r="S210" s="17" t="s">
        <v>1442</v>
      </c>
    </row>
    <row r="211" spans="1:19" ht="17.149999999999999" customHeight="1" x14ac:dyDescent="0.25">
      <c r="A211" s="14" t="s">
        <v>274</v>
      </c>
      <c r="B211" s="14" t="s">
        <v>274</v>
      </c>
      <c r="C211" s="28" t="s">
        <v>274</v>
      </c>
      <c r="D211" s="16" t="s">
        <v>648</v>
      </c>
      <c r="E211" s="16" t="s">
        <v>951</v>
      </c>
      <c r="F211" s="102" t="s">
        <v>31</v>
      </c>
      <c r="H211" s="103" t="s">
        <v>953</v>
      </c>
      <c r="I211" s="16" t="s">
        <v>651</v>
      </c>
      <c r="K211" s="16" t="s">
        <v>648</v>
      </c>
      <c r="L211" s="104" t="s">
        <v>951</v>
      </c>
      <c r="N211" s="14" t="s">
        <v>274</v>
      </c>
      <c r="O211" s="14" t="s">
        <v>274</v>
      </c>
      <c r="P211" s="28" t="s">
        <v>274</v>
      </c>
      <c r="Q211" s="16" t="s">
        <v>648</v>
      </c>
      <c r="R211" s="104" t="s">
        <v>951</v>
      </c>
      <c r="S211" s="17" t="s">
        <v>179</v>
      </c>
    </row>
    <row r="212" spans="1:19" ht="17.149999999999999" customHeight="1" x14ac:dyDescent="0.25">
      <c r="A212" s="14" t="s">
        <v>274</v>
      </c>
      <c r="B212" s="14" t="s">
        <v>274</v>
      </c>
      <c r="C212" s="14" t="s">
        <v>413</v>
      </c>
      <c r="D212" s="55" t="s">
        <v>649</v>
      </c>
      <c r="E212" s="55" t="s">
        <v>952</v>
      </c>
      <c r="F212" s="142" t="s">
        <v>650</v>
      </c>
      <c r="H212" s="103" t="s">
        <v>954</v>
      </c>
      <c r="I212" s="162" t="s">
        <v>652</v>
      </c>
      <c r="K212" s="55" t="s">
        <v>649</v>
      </c>
      <c r="L212" s="110" t="s">
        <v>952</v>
      </c>
      <c r="N212" s="14" t="s">
        <v>274</v>
      </c>
      <c r="O212" s="14" t="s">
        <v>274</v>
      </c>
      <c r="P212" s="14" t="s">
        <v>413</v>
      </c>
      <c r="Q212" s="55" t="s">
        <v>649</v>
      </c>
      <c r="R212" s="110" t="s">
        <v>952</v>
      </c>
      <c r="S212" s="56" t="s">
        <v>650</v>
      </c>
    </row>
    <row r="213" spans="1:19" ht="17.149999999999999" customHeight="1" x14ac:dyDescent="0.25">
      <c r="A213" s="14" t="s">
        <v>274</v>
      </c>
      <c r="B213" s="14" t="s">
        <v>274</v>
      </c>
      <c r="C213" s="14" t="s">
        <v>274</v>
      </c>
      <c r="D213" s="16" t="s">
        <v>651</v>
      </c>
      <c r="E213" s="16" t="s">
        <v>953</v>
      </c>
      <c r="F213" s="129" t="s">
        <v>1235</v>
      </c>
      <c r="H213" s="103" t="s">
        <v>955</v>
      </c>
      <c r="I213" s="16" t="s">
        <v>654</v>
      </c>
      <c r="K213" s="16" t="s">
        <v>651</v>
      </c>
      <c r="L213" s="104" t="s">
        <v>953</v>
      </c>
      <c r="N213" s="14" t="s">
        <v>274</v>
      </c>
      <c r="O213" s="14" t="s">
        <v>274</v>
      </c>
      <c r="P213" s="14" t="s">
        <v>274</v>
      </c>
      <c r="Q213" s="16" t="s">
        <v>651</v>
      </c>
      <c r="R213" s="104" t="s">
        <v>953</v>
      </c>
      <c r="S213" s="16" t="s">
        <v>1236</v>
      </c>
    </row>
    <row r="214" spans="1:19" ht="17.149999999999999" customHeight="1" x14ac:dyDescent="0.25">
      <c r="A214" s="14" t="s">
        <v>274</v>
      </c>
      <c r="B214" s="14" t="s">
        <v>274</v>
      </c>
      <c r="C214" s="14" t="s">
        <v>274</v>
      </c>
      <c r="D214" s="16" t="s">
        <v>652</v>
      </c>
      <c r="E214" s="16" t="s">
        <v>954</v>
      </c>
      <c r="F214" s="102" t="s">
        <v>653</v>
      </c>
      <c r="H214" s="115" t="s">
        <v>956</v>
      </c>
      <c r="I214" s="22" t="s">
        <v>656</v>
      </c>
      <c r="K214" s="159" t="s">
        <v>652</v>
      </c>
      <c r="L214" s="104" t="s">
        <v>954</v>
      </c>
      <c r="N214" s="14" t="s">
        <v>274</v>
      </c>
      <c r="O214" s="14" t="s">
        <v>274</v>
      </c>
      <c r="P214" s="14" t="s">
        <v>274</v>
      </c>
      <c r="Q214" s="16" t="s">
        <v>652</v>
      </c>
      <c r="R214" s="104" t="s">
        <v>954</v>
      </c>
      <c r="S214" s="17" t="s">
        <v>653</v>
      </c>
    </row>
    <row r="215" spans="1:19" ht="17.149999999999999" customHeight="1" x14ac:dyDescent="0.25">
      <c r="A215" s="14" t="s">
        <v>274</v>
      </c>
      <c r="B215" s="14" t="s">
        <v>274</v>
      </c>
      <c r="C215" s="14" t="s">
        <v>274</v>
      </c>
      <c r="D215" s="16" t="s">
        <v>654</v>
      </c>
      <c r="E215" s="16" t="s">
        <v>955</v>
      </c>
      <c r="F215" s="102" t="s">
        <v>655</v>
      </c>
      <c r="H215" s="115" t="s">
        <v>757</v>
      </c>
      <c r="I215" s="163" t="s">
        <v>749</v>
      </c>
      <c r="K215" s="16" t="s">
        <v>654</v>
      </c>
      <c r="L215" s="104" t="s">
        <v>955</v>
      </c>
      <c r="N215" s="14" t="s">
        <v>274</v>
      </c>
      <c r="O215" s="14" t="s">
        <v>274</v>
      </c>
      <c r="P215" s="14" t="s">
        <v>274</v>
      </c>
      <c r="Q215" s="16" t="s">
        <v>654</v>
      </c>
      <c r="R215" s="104" t="s">
        <v>955</v>
      </c>
      <c r="S215" s="17" t="s">
        <v>655</v>
      </c>
    </row>
    <row r="216" spans="1:19" ht="17.149999999999999" customHeight="1" x14ac:dyDescent="0.25">
      <c r="A216" s="14"/>
      <c r="B216" s="14"/>
      <c r="C216" s="14" t="s">
        <v>274</v>
      </c>
      <c r="D216" s="81" t="s">
        <v>656</v>
      </c>
      <c r="E216" s="81" t="s">
        <v>956</v>
      </c>
      <c r="F216" s="164" t="s">
        <v>32</v>
      </c>
      <c r="H216" s="106" t="s">
        <v>758</v>
      </c>
      <c r="I216" s="163" t="s">
        <v>1443</v>
      </c>
      <c r="K216" s="22" t="s">
        <v>656</v>
      </c>
      <c r="L216" s="107" t="s">
        <v>956</v>
      </c>
      <c r="N216" s="14" t="s">
        <v>274</v>
      </c>
      <c r="O216" s="14" t="s">
        <v>274</v>
      </c>
      <c r="P216" s="28" t="s">
        <v>274</v>
      </c>
      <c r="Q216" s="22" t="s">
        <v>656</v>
      </c>
      <c r="R216" s="107" t="s">
        <v>956</v>
      </c>
      <c r="S216" s="23" t="s">
        <v>180</v>
      </c>
    </row>
    <row r="217" spans="1:19" ht="17.149999999999999" customHeight="1" x14ac:dyDescent="0.25">
      <c r="A217" s="14"/>
      <c r="B217" s="14"/>
      <c r="C217" s="14"/>
      <c r="D217" s="81" t="s">
        <v>749</v>
      </c>
      <c r="E217" s="81" t="s">
        <v>757</v>
      </c>
      <c r="F217" s="164" t="s">
        <v>1444</v>
      </c>
      <c r="H217" s="109" t="s">
        <v>759</v>
      </c>
      <c r="I217" s="155" t="s">
        <v>750</v>
      </c>
      <c r="J217" s="211"/>
      <c r="K217" s="156" t="s">
        <v>1445</v>
      </c>
      <c r="L217" s="110" t="s">
        <v>1446</v>
      </c>
      <c r="N217" s="14" t="s">
        <v>274</v>
      </c>
      <c r="O217" s="14" t="s">
        <v>274</v>
      </c>
      <c r="P217" s="14" t="s">
        <v>657</v>
      </c>
      <c r="Q217" s="20" t="s">
        <v>1445</v>
      </c>
      <c r="R217" s="110" t="s">
        <v>1446</v>
      </c>
      <c r="S217" s="20" t="s">
        <v>1447</v>
      </c>
    </row>
    <row r="218" spans="1:19" ht="17.149999999999999" customHeight="1" x14ac:dyDescent="0.25">
      <c r="A218" s="14" t="s">
        <v>274</v>
      </c>
      <c r="B218" s="14" t="s">
        <v>274</v>
      </c>
      <c r="C218" s="28"/>
      <c r="D218" s="22" t="s">
        <v>1448</v>
      </c>
      <c r="E218" s="22" t="s">
        <v>758</v>
      </c>
      <c r="F218" s="111" t="s">
        <v>1449</v>
      </c>
      <c r="H218" s="165" t="s">
        <v>760</v>
      </c>
      <c r="I218" s="166" t="s">
        <v>751</v>
      </c>
      <c r="J218" s="211"/>
      <c r="K218" s="167" t="s">
        <v>1450</v>
      </c>
      <c r="L218" s="107" t="s">
        <v>1451</v>
      </c>
      <c r="N218" s="14" t="s">
        <v>274</v>
      </c>
      <c r="O218" s="14" t="s">
        <v>274</v>
      </c>
      <c r="P218" s="28" t="s">
        <v>274</v>
      </c>
      <c r="Q218" s="22" t="s">
        <v>1450</v>
      </c>
      <c r="R218" s="107" t="s">
        <v>1451</v>
      </c>
      <c r="S218" s="22" t="s">
        <v>1452</v>
      </c>
    </row>
    <row r="219" spans="1:19" ht="17.149999999999999" customHeight="1" x14ac:dyDescent="0.25">
      <c r="A219" s="14" t="s">
        <v>274</v>
      </c>
      <c r="B219" s="14" t="s">
        <v>274</v>
      </c>
      <c r="C219" s="14" t="s">
        <v>657</v>
      </c>
      <c r="D219" s="20" t="s">
        <v>750</v>
      </c>
      <c r="E219" s="20" t="s">
        <v>759</v>
      </c>
      <c r="F219" s="128" t="s">
        <v>33</v>
      </c>
      <c r="H219" s="106" t="s">
        <v>761</v>
      </c>
      <c r="I219" s="168" t="s">
        <v>752</v>
      </c>
      <c r="J219" s="211"/>
      <c r="K219" s="32" t="s">
        <v>414</v>
      </c>
      <c r="L219" s="152" t="s">
        <v>957</v>
      </c>
      <c r="N219" s="61" t="s">
        <v>274</v>
      </c>
      <c r="O219" s="30" t="s">
        <v>274</v>
      </c>
      <c r="P219" s="30" t="s">
        <v>414</v>
      </c>
      <c r="Q219" s="32" t="s">
        <v>414</v>
      </c>
      <c r="R219" s="152" t="s">
        <v>957</v>
      </c>
      <c r="S219" s="69" t="s">
        <v>658</v>
      </c>
    </row>
    <row r="220" spans="1:19" ht="17.149999999999999" customHeight="1" x14ac:dyDescent="0.25">
      <c r="A220" s="14"/>
      <c r="B220" s="14"/>
      <c r="C220" s="14"/>
      <c r="D220" s="27" t="s">
        <v>751</v>
      </c>
      <c r="E220" s="27" t="s">
        <v>760</v>
      </c>
      <c r="F220" s="169" t="s">
        <v>1237</v>
      </c>
      <c r="G220" s="160"/>
      <c r="H220" s="154" t="s">
        <v>957</v>
      </c>
      <c r="I220" s="32" t="s">
        <v>414</v>
      </c>
      <c r="K220" s="20" t="s">
        <v>417</v>
      </c>
      <c r="L220" s="110" t="s">
        <v>958</v>
      </c>
      <c r="M220" s="160"/>
      <c r="N220" s="15" t="s">
        <v>274</v>
      </c>
      <c r="O220" s="15" t="s">
        <v>415</v>
      </c>
      <c r="P220" s="15" t="s">
        <v>416</v>
      </c>
      <c r="Q220" s="20" t="s">
        <v>417</v>
      </c>
      <c r="R220" s="110" t="s">
        <v>958</v>
      </c>
      <c r="S220" s="20" t="s">
        <v>1238</v>
      </c>
    </row>
    <row r="221" spans="1:19" ht="17.149999999999999" customHeight="1" x14ac:dyDescent="0.25">
      <c r="A221" s="14" t="s">
        <v>274</v>
      </c>
      <c r="B221" s="14" t="s">
        <v>274</v>
      </c>
      <c r="C221" s="28" t="s">
        <v>274</v>
      </c>
      <c r="D221" s="22" t="s">
        <v>752</v>
      </c>
      <c r="E221" s="22" t="s">
        <v>761</v>
      </c>
      <c r="F221" s="147" t="s">
        <v>1239</v>
      </c>
      <c r="H221" s="109" t="s">
        <v>958</v>
      </c>
      <c r="I221" s="20" t="s">
        <v>417</v>
      </c>
      <c r="K221" s="22" t="s">
        <v>418</v>
      </c>
      <c r="L221" s="107" t="s">
        <v>959</v>
      </c>
      <c r="N221" s="15" t="s">
        <v>274</v>
      </c>
      <c r="O221" s="15" t="s">
        <v>274</v>
      </c>
      <c r="P221" s="24" t="s">
        <v>274</v>
      </c>
      <c r="Q221" s="22" t="s">
        <v>418</v>
      </c>
      <c r="R221" s="107" t="s">
        <v>959</v>
      </c>
      <c r="S221" s="22" t="s">
        <v>1240</v>
      </c>
    </row>
    <row r="222" spans="1:19" ht="17.149999999999999" customHeight="1" x14ac:dyDescent="0.25">
      <c r="A222" s="61" t="s">
        <v>274</v>
      </c>
      <c r="B222" s="30" t="s">
        <v>274</v>
      </c>
      <c r="C222" s="30" t="s">
        <v>414</v>
      </c>
      <c r="D222" s="32" t="s">
        <v>414</v>
      </c>
      <c r="E222" s="32" t="s">
        <v>957</v>
      </c>
      <c r="F222" s="170" t="s">
        <v>658</v>
      </c>
      <c r="H222" s="106" t="s">
        <v>959</v>
      </c>
      <c r="I222" s="22" t="s">
        <v>418</v>
      </c>
      <c r="K222" s="20" t="s">
        <v>420</v>
      </c>
      <c r="L222" s="110" t="s">
        <v>960</v>
      </c>
      <c r="N222" s="14" t="s">
        <v>274</v>
      </c>
      <c r="O222" s="14" t="s">
        <v>274</v>
      </c>
      <c r="P222" s="14" t="s">
        <v>419</v>
      </c>
      <c r="Q222" s="20" t="s">
        <v>420</v>
      </c>
      <c r="R222" s="110" t="s">
        <v>960</v>
      </c>
      <c r="S222" s="70" t="s">
        <v>1241</v>
      </c>
    </row>
    <row r="223" spans="1:19" ht="17.149999999999999" customHeight="1" x14ac:dyDescent="0.25">
      <c r="A223" s="15" t="s">
        <v>274</v>
      </c>
      <c r="B223" s="15" t="s">
        <v>415</v>
      </c>
      <c r="C223" s="15" t="s">
        <v>416</v>
      </c>
      <c r="D223" s="20" t="s">
        <v>417</v>
      </c>
      <c r="E223" s="20" t="s">
        <v>958</v>
      </c>
      <c r="F223" s="128" t="s">
        <v>1242</v>
      </c>
      <c r="H223" s="109" t="s">
        <v>960</v>
      </c>
      <c r="I223" s="20" t="s">
        <v>420</v>
      </c>
      <c r="K223" s="16" t="s">
        <v>421</v>
      </c>
      <c r="L223" s="104" t="s">
        <v>961</v>
      </c>
      <c r="N223" s="26" t="s">
        <v>274</v>
      </c>
      <c r="O223" s="14" t="s">
        <v>274</v>
      </c>
      <c r="P223" s="14" t="s">
        <v>274</v>
      </c>
      <c r="Q223" s="16" t="s">
        <v>421</v>
      </c>
      <c r="R223" s="104" t="s">
        <v>961</v>
      </c>
      <c r="S223" s="71" t="s">
        <v>1243</v>
      </c>
    </row>
    <row r="224" spans="1:19" ht="17.149999999999999" customHeight="1" x14ac:dyDescent="0.25">
      <c r="A224" s="15" t="s">
        <v>274</v>
      </c>
      <c r="B224" s="15" t="s">
        <v>274</v>
      </c>
      <c r="C224" s="24" t="s">
        <v>274</v>
      </c>
      <c r="D224" s="22" t="s">
        <v>418</v>
      </c>
      <c r="E224" s="22" t="s">
        <v>959</v>
      </c>
      <c r="F224" s="147" t="s">
        <v>1244</v>
      </c>
      <c r="H224" s="103" t="s">
        <v>961</v>
      </c>
      <c r="I224" s="16" t="s">
        <v>421</v>
      </c>
      <c r="K224" s="16" t="s">
        <v>659</v>
      </c>
      <c r="L224" s="104" t="s">
        <v>962</v>
      </c>
      <c r="N224" s="26" t="s">
        <v>274</v>
      </c>
      <c r="O224" s="14" t="s">
        <v>274</v>
      </c>
      <c r="P224" s="14" t="s">
        <v>274</v>
      </c>
      <c r="Q224" s="16" t="s">
        <v>659</v>
      </c>
      <c r="R224" s="104" t="s">
        <v>962</v>
      </c>
      <c r="S224" s="71" t="s">
        <v>1245</v>
      </c>
    </row>
    <row r="225" spans="1:19" ht="17.149999999999999" customHeight="1" x14ac:dyDescent="0.25">
      <c r="A225" s="14" t="s">
        <v>274</v>
      </c>
      <c r="B225" s="14" t="s">
        <v>274</v>
      </c>
      <c r="C225" s="14" t="s">
        <v>419</v>
      </c>
      <c r="D225" s="20" t="s">
        <v>420</v>
      </c>
      <c r="E225" s="20" t="s">
        <v>960</v>
      </c>
      <c r="F225" s="171" t="s">
        <v>1246</v>
      </c>
      <c r="H225" s="103" t="s">
        <v>962</v>
      </c>
      <c r="I225" s="16" t="s">
        <v>659</v>
      </c>
      <c r="K225" s="18" t="s">
        <v>422</v>
      </c>
      <c r="L225" s="107" t="s">
        <v>963</v>
      </c>
      <c r="N225" s="14" t="s">
        <v>274</v>
      </c>
      <c r="O225" s="14" t="s">
        <v>274</v>
      </c>
      <c r="P225" s="65" t="s">
        <v>274</v>
      </c>
      <c r="Q225" s="18" t="s">
        <v>422</v>
      </c>
      <c r="R225" s="107" t="s">
        <v>963</v>
      </c>
      <c r="S225" s="72" t="s">
        <v>1247</v>
      </c>
    </row>
    <row r="226" spans="1:19" ht="17.149999999999999" customHeight="1" x14ac:dyDescent="0.25">
      <c r="A226" s="26" t="s">
        <v>274</v>
      </c>
      <c r="B226" s="14" t="s">
        <v>274</v>
      </c>
      <c r="C226" s="14" t="s">
        <v>274</v>
      </c>
      <c r="D226" s="16" t="s">
        <v>421</v>
      </c>
      <c r="E226" s="16" t="s">
        <v>961</v>
      </c>
      <c r="F226" s="172" t="s">
        <v>1248</v>
      </c>
      <c r="H226" s="106" t="s">
        <v>963</v>
      </c>
      <c r="I226" s="18" t="s">
        <v>422</v>
      </c>
      <c r="K226" s="20" t="s">
        <v>423</v>
      </c>
      <c r="L226" s="110" t="s">
        <v>964</v>
      </c>
      <c r="N226" s="15" t="s">
        <v>274</v>
      </c>
      <c r="O226" s="15" t="s">
        <v>274</v>
      </c>
      <c r="P226" s="15" t="s">
        <v>549</v>
      </c>
      <c r="Q226" s="20" t="s">
        <v>423</v>
      </c>
      <c r="R226" s="110" t="s">
        <v>964</v>
      </c>
      <c r="S226" s="20" t="s">
        <v>1249</v>
      </c>
    </row>
    <row r="227" spans="1:19" ht="17.149999999999999" customHeight="1" x14ac:dyDescent="0.25">
      <c r="A227" s="26" t="s">
        <v>274</v>
      </c>
      <c r="B227" s="14" t="s">
        <v>274</v>
      </c>
      <c r="C227" s="14" t="s">
        <v>274</v>
      </c>
      <c r="D227" s="16" t="s">
        <v>659</v>
      </c>
      <c r="E227" s="16" t="s">
        <v>962</v>
      </c>
      <c r="F227" s="172" t="s">
        <v>1250</v>
      </c>
      <c r="H227" s="109" t="s">
        <v>964</v>
      </c>
      <c r="I227" s="20" t="s">
        <v>423</v>
      </c>
      <c r="K227" s="35" t="s">
        <v>424</v>
      </c>
      <c r="L227" s="104" t="s">
        <v>965</v>
      </c>
      <c r="N227" s="15" t="s">
        <v>274</v>
      </c>
      <c r="O227" s="15" t="s">
        <v>274</v>
      </c>
      <c r="P227" s="15" t="s">
        <v>274</v>
      </c>
      <c r="Q227" s="35" t="s">
        <v>424</v>
      </c>
      <c r="R227" s="104" t="s">
        <v>965</v>
      </c>
      <c r="S227" s="35" t="s">
        <v>1251</v>
      </c>
    </row>
    <row r="228" spans="1:19" ht="17.149999999999999" customHeight="1" thickBot="1" x14ac:dyDescent="0.3">
      <c r="A228" s="14" t="s">
        <v>274</v>
      </c>
      <c r="B228" s="14" t="s">
        <v>274</v>
      </c>
      <c r="C228" s="65" t="s">
        <v>274</v>
      </c>
      <c r="D228" s="18" t="s">
        <v>422</v>
      </c>
      <c r="E228" s="18" t="s">
        <v>963</v>
      </c>
      <c r="F228" s="173" t="s">
        <v>1252</v>
      </c>
      <c r="H228" s="103" t="s">
        <v>965</v>
      </c>
      <c r="I228" s="35" t="s">
        <v>424</v>
      </c>
      <c r="J228" s="41"/>
      <c r="K228" s="73" t="s">
        <v>425</v>
      </c>
      <c r="L228" s="120" t="s">
        <v>966</v>
      </c>
      <c r="N228" s="38" t="s">
        <v>274</v>
      </c>
      <c r="O228" s="51" t="s">
        <v>274</v>
      </c>
      <c r="P228" s="51" t="s">
        <v>274</v>
      </c>
      <c r="Q228" s="73" t="s">
        <v>425</v>
      </c>
      <c r="R228" s="120" t="s">
        <v>966</v>
      </c>
      <c r="S228" s="73" t="s">
        <v>1253</v>
      </c>
    </row>
    <row r="229" spans="1:19" s="41" customFormat="1" ht="17.149999999999999" customHeight="1" thickBot="1" x14ac:dyDescent="0.3">
      <c r="A229" s="15" t="s">
        <v>274</v>
      </c>
      <c r="B229" s="15" t="s">
        <v>274</v>
      </c>
      <c r="C229" s="15" t="s">
        <v>549</v>
      </c>
      <c r="D229" s="20" t="s">
        <v>423</v>
      </c>
      <c r="E229" s="20" t="s">
        <v>964</v>
      </c>
      <c r="F229" s="128" t="s">
        <v>1254</v>
      </c>
      <c r="H229" s="119" t="s">
        <v>966</v>
      </c>
      <c r="I229" s="73" t="s">
        <v>425</v>
      </c>
      <c r="K229" s="41">
        <f>COUNTA(N186:N228)</f>
        <v>43</v>
      </c>
      <c r="L229" s="174"/>
      <c r="N229" s="42">
        <v>1</v>
      </c>
      <c r="O229" s="42">
        <v>4</v>
      </c>
      <c r="P229" s="42">
        <v>14</v>
      </c>
      <c r="Q229" s="41">
        <f>COUNTA(Q186:Q228)</f>
        <v>43</v>
      </c>
      <c r="R229" s="174"/>
      <c r="S229" s="42"/>
    </row>
    <row r="230" spans="1:19" s="41" customFormat="1" ht="17.149999999999999" customHeight="1" x14ac:dyDescent="0.25">
      <c r="A230" s="15" t="s">
        <v>274</v>
      </c>
      <c r="B230" s="15" t="s">
        <v>274</v>
      </c>
      <c r="C230" s="15" t="s">
        <v>274</v>
      </c>
      <c r="D230" s="35" t="s">
        <v>424</v>
      </c>
      <c r="E230" s="35" t="s">
        <v>965</v>
      </c>
      <c r="F230" s="141" t="s">
        <v>1255</v>
      </c>
      <c r="H230" s="90"/>
      <c r="I230" s="41">
        <f>COUNTA(I186:I229)</f>
        <v>44</v>
      </c>
      <c r="K230" s="42"/>
      <c r="L230" s="174"/>
      <c r="O230" s="42"/>
      <c r="P230" s="42"/>
      <c r="Q230" s="42"/>
      <c r="R230" s="174"/>
      <c r="S230" s="42"/>
    </row>
    <row r="231" spans="1:19" s="41" customFormat="1" ht="17.149999999999999" customHeight="1" thickBot="1" x14ac:dyDescent="0.3">
      <c r="A231" s="38" t="s">
        <v>274</v>
      </c>
      <c r="B231" s="51" t="s">
        <v>274</v>
      </c>
      <c r="C231" s="51" t="s">
        <v>274</v>
      </c>
      <c r="D231" s="73" t="s">
        <v>425</v>
      </c>
      <c r="E231" s="73" t="s">
        <v>966</v>
      </c>
      <c r="F231" s="175" t="s">
        <v>1256</v>
      </c>
      <c r="H231" s="140"/>
      <c r="I231" s="42"/>
      <c r="K231" s="42"/>
      <c r="L231" s="174"/>
      <c r="N231" s="42"/>
      <c r="O231" s="42"/>
      <c r="P231" s="42"/>
      <c r="Q231" s="42"/>
      <c r="R231" s="174"/>
      <c r="S231" s="42"/>
    </row>
    <row r="232" spans="1:19" s="41" customFormat="1" ht="17.149999999999999" customHeight="1" x14ac:dyDescent="0.25">
      <c r="A232" s="42"/>
      <c r="B232" s="42"/>
      <c r="C232" s="42"/>
      <c r="F232" s="121"/>
      <c r="H232" s="140"/>
      <c r="I232" s="42"/>
      <c r="J232" s="1"/>
      <c r="K232" s="42"/>
      <c r="L232" s="122"/>
      <c r="O232" s="42"/>
      <c r="P232" s="42"/>
      <c r="Q232" s="42"/>
      <c r="R232" s="122"/>
      <c r="S232" s="42"/>
    </row>
    <row r="233" spans="1:19" ht="17.149999999999999" customHeight="1" x14ac:dyDescent="0.25">
      <c r="A233" s="41"/>
      <c r="B233" s="42"/>
      <c r="C233" s="42"/>
      <c r="D233" s="42"/>
      <c r="E233" s="42"/>
      <c r="F233" s="121"/>
      <c r="H233" s="140"/>
      <c r="I233" s="42"/>
      <c r="K233" s="42"/>
      <c r="L233" s="122"/>
      <c r="N233" s="41"/>
      <c r="O233" s="42"/>
      <c r="P233" s="42"/>
      <c r="Q233" s="42"/>
      <c r="R233" s="122"/>
      <c r="S233" s="42"/>
    </row>
    <row r="234" spans="1:19" ht="17.149999999999999" customHeight="1" x14ac:dyDescent="0.25">
      <c r="A234" s="42"/>
      <c r="B234" s="42"/>
      <c r="C234" s="42"/>
      <c r="D234" s="42"/>
      <c r="E234" s="42"/>
      <c r="F234" s="121"/>
      <c r="H234" s="140"/>
      <c r="I234" s="42"/>
      <c r="K234" s="42"/>
      <c r="L234" s="122"/>
      <c r="N234" s="41"/>
      <c r="O234" s="42"/>
      <c r="P234" s="42"/>
      <c r="Q234" s="42"/>
      <c r="R234" s="122"/>
      <c r="S234" s="42"/>
    </row>
    <row r="235" spans="1:19" ht="17.149999999999999" customHeight="1" thickBot="1" x14ac:dyDescent="0.3">
      <c r="A235" s="41"/>
      <c r="B235" s="42"/>
      <c r="C235" s="42"/>
      <c r="D235" s="42"/>
      <c r="E235" s="42"/>
      <c r="F235" s="121"/>
      <c r="H235" s="140"/>
      <c r="I235" s="42"/>
      <c r="K235" s="42"/>
      <c r="L235" s="124"/>
      <c r="N235" s="41"/>
      <c r="O235" s="42"/>
      <c r="P235" s="42"/>
      <c r="Q235" s="42"/>
      <c r="R235" s="124"/>
      <c r="S235" s="42"/>
    </row>
    <row r="236" spans="1:19" ht="17.149999999999999" customHeight="1" x14ac:dyDescent="0.25">
      <c r="A236" s="10" t="s">
        <v>426</v>
      </c>
      <c r="B236" s="53" t="s">
        <v>427</v>
      </c>
      <c r="C236" s="53" t="s">
        <v>428</v>
      </c>
      <c r="D236" s="12" t="s">
        <v>429</v>
      </c>
      <c r="E236" s="12" t="s">
        <v>967</v>
      </c>
      <c r="F236" s="99" t="s">
        <v>34</v>
      </c>
      <c r="H236" s="100" t="s">
        <v>967</v>
      </c>
      <c r="I236" s="12" t="s">
        <v>429</v>
      </c>
      <c r="K236" s="12" t="s">
        <v>429</v>
      </c>
      <c r="L236" s="101" t="s">
        <v>967</v>
      </c>
      <c r="N236" s="10" t="s">
        <v>426</v>
      </c>
      <c r="O236" s="53" t="s">
        <v>427</v>
      </c>
      <c r="P236" s="53" t="s">
        <v>428</v>
      </c>
      <c r="Q236" s="12" t="s">
        <v>429</v>
      </c>
      <c r="R236" s="101" t="s">
        <v>967</v>
      </c>
      <c r="S236" s="13" t="s">
        <v>181</v>
      </c>
    </row>
    <row r="237" spans="1:19" ht="17.149999999999999" customHeight="1" x14ac:dyDescent="0.25">
      <c r="A237" s="14" t="s">
        <v>274</v>
      </c>
      <c r="B237" s="15" t="s">
        <v>274</v>
      </c>
      <c r="C237" s="15" t="s">
        <v>274</v>
      </c>
      <c r="D237" s="35" t="s">
        <v>430</v>
      </c>
      <c r="E237" s="35" t="s">
        <v>968</v>
      </c>
      <c r="F237" s="117" t="s">
        <v>35</v>
      </c>
      <c r="H237" s="103" t="s">
        <v>968</v>
      </c>
      <c r="I237" s="35" t="s">
        <v>430</v>
      </c>
      <c r="K237" s="35" t="s">
        <v>430</v>
      </c>
      <c r="L237" s="104" t="s">
        <v>968</v>
      </c>
      <c r="N237" s="14" t="s">
        <v>274</v>
      </c>
      <c r="O237" s="15" t="s">
        <v>274</v>
      </c>
      <c r="P237" s="15" t="s">
        <v>274</v>
      </c>
      <c r="Q237" s="35" t="s">
        <v>430</v>
      </c>
      <c r="R237" s="104" t="s">
        <v>968</v>
      </c>
      <c r="S237" s="36" t="s">
        <v>182</v>
      </c>
    </row>
    <row r="238" spans="1:19" ht="17.149999999999999" customHeight="1" x14ac:dyDescent="0.25">
      <c r="A238" s="14" t="s">
        <v>274</v>
      </c>
      <c r="B238" s="15" t="s">
        <v>274</v>
      </c>
      <c r="C238" s="15" t="s">
        <v>274</v>
      </c>
      <c r="D238" s="18" t="s">
        <v>660</v>
      </c>
      <c r="E238" s="18" t="s">
        <v>969</v>
      </c>
      <c r="F238" s="130" t="s">
        <v>1257</v>
      </c>
      <c r="H238" s="106" t="s">
        <v>969</v>
      </c>
      <c r="I238" s="18" t="s">
        <v>660</v>
      </c>
      <c r="K238" s="18" t="s">
        <v>660</v>
      </c>
      <c r="L238" s="107" t="s">
        <v>969</v>
      </c>
      <c r="N238" s="14" t="s">
        <v>274</v>
      </c>
      <c r="O238" s="15" t="s">
        <v>274</v>
      </c>
      <c r="P238" s="15" t="s">
        <v>274</v>
      </c>
      <c r="Q238" s="18" t="s">
        <v>660</v>
      </c>
      <c r="R238" s="107" t="s">
        <v>969</v>
      </c>
      <c r="S238" s="48" t="s">
        <v>1258</v>
      </c>
    </row>
    <row r="239" spans="1:19" ht="17.149999999999999" customHeight="1" x14ac:dyDescent="0.25">
      <c r="A239" s="14" t="s">
        <v>274</v>
      </c>
      <c r="B239" s="15" t="s">
        <v>274</v>
      </c>
      <c r="C239" s="33" t="s">
        <v>431</v>
      </c>
      <c r="D239" s="20" t="s">
        <v>432</v>
      </c>
      <c r="E239" s="20" t="s">
        <v>970</v>
      </c>
      <c r="F239" s="108" t="s">
        <v>36</v>
      </c>
      <c r="H239" s="109" t="s">
        <v>970</v>
      </c>
      <c r="I239" s="20" t="s">
        <v>432</v>
      </c>
      <c r="K239" s="20" t="s">
        <v>432</v>
      </c>
      <c r="L239" s="110" t="s">
        <v>970</v>
      </c>
      <c r="N239" s="14" t="s">
        <v>274</v>
      </c>
      <c r="O239" s="15" t="s">
        <v>274</v>
      </c>
      <c r="P239" s="33" t="s">
        <v>431</v>
      </c>
      <c r="Q239" s="20" t="s">
        <v>432</v>
      </c>
      <c r="R239" s="110" t="s">
        <v>970</v>
      </c>
      <c r="S239" s="21" t="s">
        <v>183</v>
      </c>
    </row>
    <row r="240" spans="1:19" ht="17.149999999999999" customHeight="1" x14ac:dyDescent="0.25">
      <c r="A240" s="14" t="s">
        <v>274</v>
      </c>
      <c r="B240" s="15" t="s">
        <v>274</v>
      </c>
      <c r="C240" s="15" t="s">
        <v>274</v>
      </c>
      <c r="D240" s="16" t="s">
        <v>433</v>
      </c>
      <c r="E240" s="16" t="s">
        <v>971</v>
      </c>
      <c r="F240" s="102" t="s">
        <v>37</v>
      </c>
      <c r="H240" s="103" t="s">
        <v>971</v>
      </c>
      <c r="I240" s="16" t="s">
        <v>433</v>
      </c>
      <c r="K240" s="16" t="s">
        <v>433</v>
      </c>
      <c r="L240" s="104" t="s">
        <v>971</v>
      </c>
      <c r="N240" s="14" t="s">
        <v>274</v>
      </c>
      <c r="O240" s="15" t="s">
        <v>274</v>
      </c>
      <c r="P240" s="15" t="s">
        <v>274</v>
      </c>
      <c r="Q240" s="16" t="s">
        <v>433</v>
      </c>
      <c r="R240" s="104" t="s">
        <v>971</v>
      </c>
      <c r="S240" s="17" t="s">
        <v>184</v>
      </c>
    </row>
    <row r="241" spans="1:19" ht="17.149999999999999" customHeight="1" x14ac:dyDescent="0.25">
      <c r="A241" s="14" t="s">
        <v>274</v>
      </c>
      <c r="B241" s="15" t="s">
        <v>274</v>
      </c>
      <c r="C241" s="15" t="s">
        <v>274</v>
      </c>
      <c r="D241" s="16" t="s">
        <v>434</v>
      </c>
      <c r="E241" s="16" t="s">
        <v>972</v>
      </c>
      <c r="F241" s="102" t="s">
        <v>38</v>
      </c>
      <c r="H241" s="103" t="s">
        <v>972</v>
      </c>
      <c r="I241" s="16" t="s">
        <v>434</v>
      </c>
      <c r="K241" s="16" t="s">
        <v>434</v>
      </c>
      <c r="L241" s="104" t="s">
        <v>972</v>
      </c>
      <c r="N241" s="14" t="s">
        <v>274</v>
      </c>
      <c r="O241" s="15" t="s">
        <v>274</v>
      </c>
      <c r="P241" s="15" t="s">
        <v>274</v>
      </c>
      <c r="Q241" s="16" t="s">
        <v>434</v>
      </c>
      <c r="R241" s="104" t="s">
        <v>972</v>
      </c>
      <c r="S241" s="17" t="s">
        <v>185</v>
      </c>
    </row>
    <row r="242" spans="1:19" ht="17.149999999999999" customHeight="1" x14ac:dyDescent="0.25">
      <c r="A242" s="26" t="s">
        <v>274</v>
      </c>
      <c r="B242" s="15" t="s">
        <v>274</v>
      </c>
      <c r="C242" s="15" t="s">
        <v>274</v>
      </c>
      <c r="D242" s="18" t="s">
        <v>435</v>
      </c>
      <c r="E242" s="18" t="s">
        <v>973</v>
      </c>
      <c r="F242" s="130" t="s">
        <v>39</v>
      </c>
      <c r="H242" s="106" t="s">
        <v>973</v>
      </c>
      <c r="I242" s="18" t="s">
        <v>435</v>
      </c>
      <c r="K242" s="18" t="s">
        <v>435</v>
      </c>
      <c r="L242" s="107" t="s">
        <v>973</v>
      </c>
      <c r="N242" s="26" t="s">
        <v>274</v>
      </c>
      <c r="O242" s="15" t="s">
        <v>274</v>
      </c>
      <c r="P242" s="15" t="s">
        <v>274</v>
      </c>
      <c r="Q242" s="18" t="s">
        <v>435</v>
      </c>
      <c r="R242" s="107" t="s">
        <v>973</v>
      </c>
      <c r="S242" s="48" t="s">
        <v>186</v>
      </c>
    </row>
    <row r="243" spans="1:19" ht="17.149999999999999" customHeight="1" x14ac:dyDescent="0.25">
      <c r="A243" s="14" t="s">
        <v>274</v>
      </c>
      <c r="B243" s="27" t="s">
        <v>274</v>
      </c>
      <c r="C243" s="19" t="s">
        <v>436</v>
      </c>
      <c r="D243" s="20" t="s">
        <v>437</v>
      </c>
      <c r="E243" s="20" t="s">
        <v>974</v>
      </c>
      <c r="F243" s="108" t="s">
        <v>438</v>
      </c>
      <c r="H243" s="109" t="s">
        <v>974</v>
      </c>
      <c r="I243" s="20" t="s">
        <v>437</v>
      </c>
      <c r="K243" s="20" t="s">
        <v>437</v>
      </c>
      <c r="L243" s="110" t="s">
        <v>974</v>
      </c>
      <c r="N243" s="14" t="s">
        <v>274</v>
      </c>
      <c r="O243" s="27" t="s">
        <v>274</v>
      </c>
      <c r="P243" s="19" t="s">
        <v>436</v>
      </c>
      <c r="Q243" s="20" t="s">
        <v>437</v>
      </c>
      <c r="R243" s="110" t="s">
        <v>974</v>
      </c>
      <c r="S243" s="21" t="s">
        <v>438</v>
      </c>
    </row>
    <row r="244" spans="1:19" ht="17.149999999999999" customHeight="1" x14ac:dyDescent="0.25">
      <c r="A244" s="14" t="s">
        <v>274</v>
      </c>
      <c r="B244" s="27" t="s">
        <v>274</v>
      </c>
      <c r="C244" s="27" t="s">
        <v>274</v>
      </c>
      <c r="D244" s="16" t="s">
        <v>439</v>
      </c>
      <c r="E244" s="16" t="s">
        <v>975</v>
      </c>
      <c r="F244" s="102" t="s">
        <v>440</v>
      </c>
      <c r="H244" s="103" t="s">
        <v>975</v>
      </c>
      <c r="I244" s="16" t="s">
        <v>439</v>
      </c>
      <c r="K244" s="16" t="s">
        <v>439</v>
      </c>
      <c r="L244" s="104" t="s">
        <v>975</v>
      </c>
      <c r="N244" s="14" t="s">
        <v>274</v>
      </c>
      <c r="O244" s="27" t="s">
        <v>274</v>
      </c>
      <c r="P244" s="27" t="s">
        <v>274</v>
      </c>
      <c r="Q244" s="16" t="s">
        <v>439</v>
      </c>
      <c r="R244" s="104" t="s">
        <v>975</v>
      </c>
      <c r="S244" s="17" t="s">
        <v>440</v>
      </c>
    </row>
    <row r="245" spans="1:19" ht="17.149999999999999" customHeight="1" x14ac:dyDescent="0.25">
      <c r="A245" s="14" t="s">
        <v>274</v>
      </c>
      <c r="B245" s="27" t="s">
        <v>274</v>
      </c>
      <c r="C245" s="27" t="s">
        <v>274</v>
      </c>
      <c r="D245" s="16" t="s">
        <v>441</v>
      </c>
      <c r="E245" s="16" t="s">
        <v>976</v>
      </c>
      <c r="F245" s="102" t="s">
        <v>442</v>
      </c>
      <c r="H245" s="103" t="s">
        <v>976</v>
      </c>
      <c r="I245" s="16" t="s">
        <v>441</v>
      </c>
      <c r="K245" s="16" t="s">
        <v>441</v>
      </c>
      <c r="L245" s="104" t="s">
        <v>976</v>
      </c>
      <c r="N245" s="14" t="s">
        <v>274</v>
      </c>
      <c r="O245" s="27" t="s">
        <v>274</v>
      </c>
      <c r="P245" s="27" t="s">
        <v>274</v>
      </c>
      <c r="Q245" s="16" t="s">
        <v>441</v>
      </c>
      <c r="R245" s="104" t="s">
        <v>976</v>
      </c>
      <c r="S245" s="17" t="s">
        <v>442</v>
      </c>
    </row>
    <row r="246" spans="1:19" ht="17.149999999999999" customHeight="1" x14ac:dyDescent="0.25">
      <c r="A246" s="14" t="s">
        <v>274</v>
      </c>
      <c r="B246" s="15" t="s">
        <v>274</v>
      </c>
      <c r="C246" s="15" t="s">
        <v>274</v>
      </c>
      <c r="D246" s="35" t="s">
        <v>443</v>
      </c>
      <c r="E246" s="35" t="s">
        <v>977</v>
      </c>
      <c r="F246" s="117" t="s">
        <v>444</v>
      </c>
      <c r="H246" s="103" t="s">
        <v>977</v>
      </c>
      <c r="I246" s="35" t="s">
        <v>443</v>
      </c>
      <c r="K246" s="35" t="s">
        <v>443</v>
      </c>
      <c r="L246" s="104" t="s">
        <v>977</v>
      </c>
      <c r="N246" s="14" t="s">
        <v>274</v>
      </c>
      <c r="O246" s="15" t="s">
        <v>274</v>
      </c>
      <c r="P246" s="15" t="s">
        <v>274</v>
      </c>
      <c r="Q246" s="35" t="s">
        <v>443</v>
      </c>
      <c r="R246" s="104" t="s">
        <v>977</v>
      </c>
      <c r="S246" s="36" t="s">
        <v>444</v>
      </c>
    </row>
    <row r="247" spans="1:19" ht="17.149999999999999" customHeight="1" x14ac:dyDescent="0.25">
      <c r="A247" s="14" t="s">
        <v>274</v>
      </c>
      <c r="B247" s="15" t="s">
        <v>274</v>
      </c>
      <c r="C247" s="15" t="s">
        <v>274</v>
      </c>
      <c r="D247" s="35" t="s">
        <v>445</v>
      </c>
      <c r="E247" s="35" t="s">
        <v>978</v>
      </c>
      <c r="F247" s="117" t="s">
        <v>446</v>
      </c>
      <c r="H247" s="103" t="s">
        <v>978</v>
      </c>
      <c r="I247" s="35" t="s">
        <v>445</v>
      </c>
      <c r="K247" s="35" t="s">
        <v>445</v>
      </c>
      <c r="L247" s="104" t="s">
        <v>978</v>
      </c>
      <c r="N247" s="14" t="s">
        <v>274</v>
      </c>
      <c r="O247" s="15" t="s">
        <v>274</v>
      </c>
      <c r="P247" s="15" t="s">
        <v>274</v>
      </c>
      <c r="Q247" s="35" t="s">
        <v>445</v>
      </c>
      <c r="R247" s="104" t="s">
        <v>978</v>
      </c>
      <c r="S247" s="36" t="s">
        <v>446</v>
      </c>
    </row>
    <row r="248" spans="1:19" ht="17.149999999999999" customHeight="1" x14ac:dyDescent="0.25">
      <c r="A248" s="14" t="s">
        <v>274</v>
      </c>
      <c r="B248" s="15" t="s">
        <v>274</v>
      </c>
      <c r="C248" s="15" t="s">
        <v>274</v>
      </c>
      <c r="D248" s="35" t="s">
        <v>447</v>
      </c>
      <c r="E248" s="35" t="s">
        <v>979</v>
      </c>
      <c r="F248" s="117" t="s">
        <v>40</v>
      </c>
      <c r="H248" s="103" t="s">
        <v>979</v>
      </c>
      <c r="I248" s="35" t="s">
        <v>447</v>
      </c>
      <c r="K248" s="35" t="s">
        <v>447</v>
      </c>
      <c r="L248" s="104" t="s">
        <v>979</v>
      </c>
      <c r="N248" s="14" t="s">
        <v>274</v>
      </c>
      <c r="O248" s="15" t="s">
        <v>274</v>
      </c>
      <c r="P248" s="15" t="s">
        <v>274</v>
      </c>
      <c r="Q248" s="35" t="s">
        <v>447</v>
      </c>
      <c r="R248" s="104" t="s">
        <v>979</v>
      </c>
      <c r="S248" s="36" t="s">
        <v>187</v>
      </c>
    </row>
    <row r="249" spans="1:19" ht="17.149999999999999" customHeight="1" x14ac:dyDescent="0.25">
      <c r="A249" s="14" t="s">
        <v>274</v>
      </c>
      <c r="B249" s="15" t="s">
        <v>274</v>
      </c>
      <c r="C249" s="15" t="s">
        <v>274</v>
      </c>
      <c r="D249" s="35" t="s">
        <v>448</v>
      </c>
      <c r="E249" s="35" t="s">
        <v>980</v>
      </c>
      <c r="F249" s="117" t="s">
        <v>1453</v>
      </c>
      <c r="H249" s="103" t="s">
        <v>980</v>
      </c>
      <c r="I249" s="35" t="s">
        <v>448</v>
      </c>
      <c r="J249" s="160"/>
      <c r="K249" s="35" t="s">
        <v>448</v>
      </c>
      <c r="L249" s="104" t="s">
        <v>980</v>
      </c>
      <c r="N249" s="14" t="s">
        <v>274</v>
      </c>
      <c r="O249" s="15" t="s">
        <v>274</v>
      </c>
      <c r="P249" s="15" t="s">
        <v>274</v>
      </c>
      <c r="Q249" s="35" t="s">
        <v>448</v>
      </c>
      <c r="R249" s="104" t="s">
        <v>980</v>
      </c>
      <c r="S249" s="36" t="s">
        <v>1454</v>
      </c>
    </row>
    <row r="250" spans="1:19" ht="17.149999999999999" customHeight="1" x14ac:dyDescent="0.25">
      <c r="A250" s="14" t="s">
        <v>274</v>
      </c>
      <c r="B250" s="15" t="s">
        <v>274</v>
      </c>
      <c r="C250" s="15" t="s">
        <v>274</v>
      </c>
      <c r="D250" s="16" t="s">
        <v>459</v>
      </c>
      <c r="E250" s="16" t="s">
        <v>981</v>
      </c>
      <c r="F250" s="102" t="s">
        <v>661</v>
      </c>
      <c r="H250" s="103" t="s">
        <v>981</v>
      </c>
      <c r="I250" s="16" t="s">
        <v>459</v>
      </c>
      <c r="K250" s="16" t="s">
        <v>459</v>
      </c>
      <c r="L250" s="104" t="s">
        <v>981</v>
      </c>
      <c r="N250" s="14" t="s">
        <v>274</v>
      </c>
      <c r="O250" s="15" t="s">
        <v>274</v>
      </c>
      <c r="P250" s="15" t="s">
        <v>274</v>
      </c>
      <c r="Q250" s="16" t="s">
        <v>459</v>
      </c>
      <c r="R250" s="104" t="s">
        <v>981</v>
      </c>
      <c r="S250" s="17" t="s">
        <v>661</v>
      </c>
    </row>
    <row r="251" spans="1:19" ht="17.149999999999999" customHeight="1" x14ac:dyDescent="0.25">
      <c r="A251" s="14" t="s">
        <v>274</v>
      </c>
      <c r="B251" s="15" t="s">
        <v>274</v>
      </c>
      <c r="C251" s="15" t="s">
        <v>274</v>
      </c>
      <c r="D251" s="22" t="s">
        <v>449</v>
      </c>
      <c r="E251" s="22" t="s">
        <v>982</v>
      </c>
      <c r="F251" s="111" t="s">
        <v>450</v>
      </c>
      <c r="G251" s="160"/>
      <c r="H251" s="106" t="s">
        <v>982</v>
      </c>
      <c r="I251" s="22" t="s">
        <v>449</v>
      </c>
      <c r="J251" s="160"/>
      <c r="K251" s="22" t="s">
        <v>449</v>
      </c>
      <c r="L251" s="107" t="s">
        <v>982</v>
      </c>
      <c r="M251" s="160"/>
      <c r="N251" s="14" t="s">
        <v>274</v>
      </c>
      <c r="O251" s="15" t="s">
        <v>274</v>
      </c>
      <c r="P251" s="15" t="s">
        <v>274</v>
      </c>
      <c r="Q251" s="22" t="s">
        <v>449</v>
      </c>
      <c r="R251" s="107" t="s">
        <v>982</v>
      </c>
      <c r="S251" s="23" t="s">
        <v>450</v>
      </c>
    </row>
    <row r="252" spans="1:19" ht="17.149999999999999" customHeight="1" x14ac:dyDescent="0.25">
      <c r="A252" s="14" t="s">
        <v>274</v>
      </c>
      <c r="B252" s="15" t="s">
        <v>274</v>
      </c>
      <c r="C252" s="33" t="s">
        <v>451</v>
      </c>
      <c r="D252" s="55" t="s">
        <v>452</v>
      </c>
      <c r="E252" s="55" t="s">
        <v>983</v>
      </c>
      <c r="F252" s="142" t="s">
        <v>453</v>
      </c>
      <c r="H252" s="109" t="s">
        <v>983</v>
      </c>
      <c r="I252" s="55" t="s">
        <v>452</v>
      </c>
      <c r="K252" s="55" t="s">
        <v>452</v>
      </c>
      <c r="L252" s="110" t="s">
        <v>983</v>
      </c>
      <c r="N252" s="14" t="s">
        <v>274</v>
      </c>
      <c r="O252" s="15" t="s">
        <v>274</v>
      </c>
      <c r="P252" s="33" t="s">
        <v>451</v>
      </c>
      <c r="Q252" s="55" t="s">
        <v>452</v>
      </c>
      <c r="R252" s="110" t="s">
        <v>983</v>
      </c>
      <c r="S252" s="56" t="s">
        <v>453</v>
      </c>
    </row>
    <row r="253" spans="1:19" ht="17.149999999999999" customHeight="1" x14ac:dyDescent="0.25">
      <c r="A253" s="14" t="s">
        <v>274</v>
      </c>
      <c r="B253" s="15" t="s">
        <v>274</v>
      </c>
      <c r="C253" s="15" t="s">
        <v>274</v>
      </c>
      <c r="D253" s="18" t="s">
        <v>454</v>
      </c>
      <c r="E253" s="18" t="s">
        <v>984</v>
      </c>
      <c r="F253" s="130" t="s">
        <v>455</v>
      </c>
      <c r="G253" s="160"/>
      <c r="H253" s="106" t="s">
        <v>984</v>
      </c>
      <c r="I253" s="18" t="s">
        <v>454</v>
      </c>
      <c r="K253" s="18" t="s">
        <v>454</v>
      </c>
      <c r="L253" s="107" t="s">
        <v>984</v>
      </c>
      <c r="M253" s="160"/>
      <c r="N253" s="14" t="s">
        <v>274</v>
      </c>
      <c r="O253" s="15" t="s">
        <v>274</v>
      </c>
      <c r="P253" s="15" t="s">
        <v>274</v>
      </c>
      <c r="Q253" s="18" t="s">
        <v>454</v>
      </c>
      <c r="R253" s="107" t="s">
        <v>984</v>
      </c>
      <c r="S253" s="48" t="s">
        <v>455</v>
      </c>
    </row>
    <row r="254" spans="1:19" ht="17.149999999999999" customHeight="1" x14ac:dyDescent="0.25">
      <c r="A254" s="14" t="s">
        <v>274</v>
      </c>
      <c r="B254" s="28" t="s">
        <v>274</v>
      </c>
      <c r="C254" s="33" t="s">
        <v>456</v>
      </c>
      <c r="D254" s="33" t="s">
        <v>456</v>
      </c>
      <c r="E254" s="33" t="s">
        <v>985</v>
      </c>
      <c r="F254" s="176" t="s">
        <v>41</v>
      </c>
      <c r="H254" s="132" t="s">
        <v>985</v>
      </c>
      <c r="I254" s="33" t="s">
        <v>456</v>
      </c>
      <c r="K254" s="33" t="s">
        <v>456</v>
      </c>
      <c r="L254" s="133" t="s">
        <v>985</v>
      </c>
      <c r="N254" s="14" t="s">
        <v>274</v>
      </c>
      <c r="O254" s="28" t="s">
        <v>274</v>
      </c>
      <c r="P254" s="33" t="s">
        <v>456</v>
      </c>
      <c r="Q254" s="33" t="s">
        <v>456</v>
      </c>
      <c r="R254" s="133" t="s">
        <v>985</v>
      </c>
      <c r="S254" s="74" t="s">
        <v>188</v>
      </c>
    </row>
    <row r="255" spans="1:19" s="41" customFormat="1" ht="17.149999999999999" customHeight="1" x14ac:dyDescent="0.25">
      <c r="A255" s="14" t="s">
        <v>274</v>
      </c>
      <c r="B255" s="14" t="s">
        <v>457</v>
      </c>
      <c r="C255" s="33" t="s">
        <v>458</v>
      </c>
      <c r="D255" s="20" t="s">
        <v>460</v>
      </c>
      <c r="E255" s="20" t="s">
        <v>986</v>
      </c>
      <c r="F255" s="108" t="s">
        <v>461</v>
      </c>
      <c r="G255" s="1"/>
      <c r="H255" s="109" t="s">
        <v>986</v>
      </c>
      <c r="I255" s="20" t="s">
        <v>460</v>
      </c>
      <c r="J255" s="1"/>
      <c r="K255" s="20" t="s">
        <v>460</v>
      </c>
      <c r="L255" s="110" t="s">
        <v>986</v>
      </c>
      <c r="M255" s="1"/>
      <c r="N255" s="14" t="s">
        <v>274</v>
      </c>
      <c r="O255" s="14" t="s">
        <v>457</v>
      </c>
      <c r="P255" s="33" t="s">
        <v>458</v>
      </c>
      <c r="Q255" s="20" t="s">
        <v>460</v>
      </c>
      <c r="R255" s="110" t="s">
        <v>986</v>
      </c>
      <c r="S255" s="21" t="s">
        <v>461</v>
      </c>
    </row>
    <row r="256" spans="1:19" s="41" customFormat="1" ht="17.149999999999999" customHeight="1" x14ac:dyDescent="0.25">
      <c r="A256" s="14" t="s">
        <v>274</v>
      </c>
      <c r="B256" s="14" t="s">
        <v>274</v>
      </c>
      <c r="C256" s="28" t="s">
        <v>274</v>
      </c>
      <c r="D256" s="22" t="s">
        <v>662</v>
      </c>
      <c r="E256" s="22" t="s">
        <v>987</v>
      </c>
      <c r="F256" s="147" t="s">
        <v>42</v>
      </c>
      <c r="G256" s="1"/>
      <c r="H256" s="106" t="s">
        <v>987</v>
      </c>
      <c r="I256" s="22" t="s">
        <v>662</v>
      </c>
      <c r="K256" s="22" t="s">
        <v>662</v>
      </c>
      <c r="L256" s="107" t="s">
        <v>987</v>
      </c>
      <c r="M256" s="1"/>
      <c r="N256" s="14" t="s">
        <v>274</v>
      </c>
      <c r="O256" s="14" t="s">
        <v>274</v>
      </c>
      <c r="P256" s="28" t="s">
        <v>274</v>
      </c>
      <c r="Q256" s="22" t="s">
        <v>662</v>
      </c>
      <c r="R256" s="107" t="s">
        <v>987</v>
      </c>
      <c r="S256" s="22" t="s">
        <v>189</v>
      </c>
    </row>
    <row r="257" spans="1:19" s="41" customFormat="1" ht="17.149999999999999" customHeight="1" thickBot="1" x14ac:dyDescent="0.3">
      <c r="A257" s="37" t="s">
        <v>274</v>
      </c>
      <c r="B257" s="38" t="s">
        <v>274</v>
      </c>
      <c r="C257" s="38" t="s">
        <v>462</v>
      </c>
      <c r="D257" s="38" t="s">
        <v>462</v>
      </c>
      <c r="E257" s="38" t="s">
        <v>988</v>
      </c>
      <c r="F257" s="177" t="s">
        <v>463</v>
      </c>
      <c r="G257" s="1"/>
      <c r="H257" s="178" t="s">
        <v>988</v>
      </c>
      <c r="I257" s="38" t="s">
        <v>462</v>
      </c>
      <c r="K257" s="38" t="s">
        <v>462</v>
      </c>
      <c r="L257" s="179" t="s">
        <v>988</v>
      </c>
      <c r="M257" s="1"/>
      <c r="N257" s="37" t="s">
        <v>274</v>
      </c>
      <c r="O257" s="38" t="s">
        <v>274</v>
      </c>
      <c r="P257" s="38" t="s">
        <v>462</v>
      </c>
      <c r="Q257" s="38" t="s">
        <v>462</v>
      </c>
      <c r="R257" s="179" t="s">
        <v>988</v>
      </c>
      <c r="S257" s="75" t="s">
        <v>463</v>
      </c>
    </row>
    <row r="258" spans="1:19" ht="17.149999999999999" customHeight="1" x14ac:dyDescent="0.25">
      <c r="A258" s="42"/>
      <c r="B258" s="42"/>
      <c r="C258" s="42"/>
      <c r="D258" s="41"/>
      <c r="E258" s="41"/>
      <c r="F258" s="121"/>
      <c r="G258" s="41"/>
      <c r="I258" s="41">
        <f>COUNTA(I236:I257)</f>
        <v>22</v>
      </c>
      <c r="J258" s="41"/>
      <c r="K258" s="41">
        <f>COUNTA(N236:N257)</f>
        <v>22</v>
      </c>
      <c r="L258" s="122"/>
      <c r="M258" s="41"/>
      <c r="N258" s="42">
        <v>1</v>
      </c>
      <c r="O258" s="42">
        <v>2</v>
      </c>
      <c r="P258" s="42">
        <v>7</v>
      </c>
      <c r="Q258" s="41">
        <f>COUNTA(Q236:Q257)</f>
        <v>22</v>
      </c>
      <c r="R258" s="122"/>
      <c r="S258" s="42"/>
    </row>
    <row r="259" spans="1:19" ht="17.149999999999999" customHeight="1" x14ac:dyDescent="0.25">
      <c r="A259" s="42"/>
      <c r="B259" s="42"/>
      <c r="C259" s="42"/>
      <c r="D259" s="42"/>
      <c r="E259" s="42"/>
      <c r="F259" s="121"/>
      <c r="G259" s="41"/>
      <c r="H259" s="140"/>
      <c r="I259" s="42"/>
      <c r="K259" s="42"/>
      <c r="L259" s="122"/>
      <c r="M259" s="41"/>
      <c r="N259" s="42"/>
      <c r="O259" s="42"/>
      <c r="P259" s="42"/>
      <c r="Q259" s="42"/>
      <c r="R259" s="122"/>
      <c r="S259" s="42"/>
    </row>
    <row r="260" spans="1:19" ht="17.149999999999999" customHeight="1" thickBot="1" x14ac:dyDescent="0.3">
      <c r="A260" s="42"/>
      <c r="B260" s="42"/>
      <c r="C260" s="42"/>
      <c r="D260" s="42"/>
      <c r="E260" s="42"/>
      <c r="F260" s="121"/>
      <c r="G260" s="41"/>
      <c r="H260" s="140"/>
      <c r="I260" s="42"/>
      <c r="K260" s="42"/>
      <c r="L260" s="122"/>
      <c r="M260" s="41"/>
      <c r="N260" s="42"/>
      <c r="O260" s="42"/>
      <c r="P260" s="42"/>
      <c r="Q260" s="42"/>
      <c r="R260" s="122"/>
      <c r="S260" s="42"/>
    </row>
    <row r="261" spans="1:19" ht="17.149999999999999" customHeight="1" x14ac:dyDescent="0.25">
      <c r="A261" s="11" t="s">
        <v>464</v>
      </c>
      <c r="B261" s="11" t="s">
        <v>465</v>
      </c>
      <c r="C261" s="76" t="s">
        <v>466</v>
      </c>
      <c r="D261" s="76" t="s">
        <v>467</v>
      </c>
      <c r="E261" s="76" t="s">
        <v>989</v>
      </c>
      <c r="F261" s="180" t="s">
        <v>43</v>
      </c>
      <c r="H261" s="181" t="s">
        <v>989</v>
      </c>
      <c r="I261" s="76" t="s">
        <v>467</v>
      </c>
      <c r="K261" s="76" t="s">
        <v>467</v>
      </c>
      <c r="L261" s="182" t="s">
        <v>989</v>
      </c>
      <c r="N261" s="11" t="s">
        <v>464</v>
      </c>
      <c r="O261" s="11" t="s">
        <v>465</v>
      </c>
      <c r="P261" s="76" t="s">
        <v>466</v>
      </c>
      <c r="Q261" s="76" t="s">
        <v>467</v>
      </c>
      <c r="R261" s="182" t="s">
        <v>989</v>
      </c>
      <c r="S261" s="76" t="s">
        <v>190</v>
      </c>
    </row>
    <row r="262" spans="1:19" ht="17.149999999999999" customHeight="1" x14ac:dyDescent="0.25">
      <c r="A262" s="14" t="s">
        <v>274</v>
      </c>
      <c r="B262" s="15" t="s">
        <v>274</v>
      </c>
      <c r="C262" s="19" t="s">
        <v>468</v>
      </c>
      <c r="D262" s="20" t="s">
        <v>469</v>
      </c>
      <c r="E262" s="20" t="s">
        <v>990</v>
      </c>
      <c r="F262" s="128" t="s">
        <v>44</v>
      </c>
      <c r="H262" s="109" t="s">
        <v>990</v>
      </c>
      <c r="I262" s="20" t="s">
        <v>469</v>
      </c>
      <c r="K262" s="20" t="s">
        <v>469</v>
      </c>
      <c r="L262" s="110" t="s">
        <v>990</v>
      </c>
      <c r="N262" s="14" t="s">
        <v>274</v>
      </c>
      <c r="O262" s="15" t="s">
        <v>274</v>
      </c>
      <c r="P262" s="19" t="s">
        <v>468</v>
      </c>
      <c r="Q262" s="20" t="s">
        <v>469</v>
      </c>
      <c r="R262" s="110" t="s">
        <v>990</v>
      </c>
      <c r="S262" s="20" t="s">
        <v>191</v>
      </c>
    </row>
    <row r="263" spans="1:19" ht="17.149999999999999" customHeight="1" x14ac:dyDescent="0.25">
      <c r="A263" s="14" t="s">
        <v>274</v>
      </c>
      <c r="B263" s="15" t="s">
        <v>274</v>
      </c>
      <c r="C263" s="77" t="s">
        <v>274</v>
      </c>
      <c r="D263" s="22" t="s">
        <v>470</v>
      </c>
      <c r="E263" s="22" t="s">
        <v>991</v>
      </c>
      <c r="F263" s="147" t="s">
        <v>45</v>
      </c>
      <c r="H263" s="106" t="s">
        <v>991</v>
      </c>
      <c r="I263" s="22" t="s">
        <v>470</v>
      </c>
      <c r="K263" s="22" t="s">
        <v>470</v>
      </c>
      <c r="L263" s="183" t="s">
        <v>991</v>
      </c>
      <c r="N263" s="14" t="s">
        <v>274</v>
      </c>
      <c r="O263" s="15" t="s">
        <v>274</v>
      </c>
      <c r="P263" s="77" t="s">
        <v>274</v>
      </c>
      <c r="Q263" s="22" t="s">
        <v>470</v>
      </c>
      <c r="R263" s="183" t="s">
        <v>991</v>
      </c>
      <c r="S263" s="22" t="s">
        <v>192</v>
      </c>
    </row>
    <row r="264" spans="1:19" ht="17.149999999999999" customHeight="1" x14ac:dyDescent="0.25">
      <c r="A264" s="14" t="s">
        <v>274</v>
      </c>
      <c r="B264" s="15" t="s">
        <v>274</v>
      </c>
      <c r="C264" s="32" t="s">
        <v>471</v>
      </c>
      <c r="D264" s="46" t="s">
        <v>471</v>
      </c>
      <c r="E264" s="46" t="s">
        <v>992</v>
      </c>
      <c r="F264" s="184" t="s">
        <v>1259</v>
      </c>
      <c r="H264" s="154" t="s">
        <v>992</v>
      </c>
      <c r="I264" s="46" t="s">
        <v>471</v>
      </c>
      <c r="K264" s="46" t="s">
        <v>471</v>
      </c>
      <c r="L264" s="152" t="s">
        <v>992</v>
      </c>
      <c r="N264" s="14" t="s">
        <v>274</v>
      </c>
      <c r="O264" s="15" t="s">
        <v>274</v>
      </c>
      <c r="P264" s="32" t="s">
        <v>471</v>
      </c>
      <c r="Q264" s="46" t="s">
        <v>471</v>
      </c>
      <c r="R264" s="152" t="s">
        <v>992</v>
      </c>
      <c r="S264" s="46" t="s">
        <v>1260</v>
      </c>
    </row>
    <row r="265" spans="1:19" ht="17.149999999999999" customHeight="1" x14ac:dyDescent="0.25">
      <c r="A265" s="14" t="s">
        <v>274</v>
      </c>
      <c r="B265" s="15" t="s">
        <v>274</v>
      </c>
      <c r="C265" s="27" t="s">
        <v>663</v>
      </c>
      <c r="D265" s="33" t="s">
        <v>663</v>
      </c>
      <c r="E265" s="33" t="s">
        <v>993</v>
      </c>
      <c r="F265" s="176" t="s">
        <v>472</v>
      </c>
      <c r="H265" s="132" t="s">
        <v>993</v>
      </c>
      <c r="I265" s="33" t="s">
        <v>663</v>
      </c>
      <c r="K265" s="33" t="s">
        <v>663</v>
      </c>
      <c r="L265" s="133" t="s">
        <v>993</v>
      </c>
      <c r="N265" s="14" t="s">
        <v>274</v>
      </c>
      <c r="O265" s="15" t="s">
        <v>274</v>
      </c>
      <c r="P265" s="27" t="s">
        <v>663</v>
      </c>
      <c r="Q265" s="33" t="s">
        <v>663</v>
      </c>
      <c r="R265" s="133" t="s">
        <v>993</v>
      </c>
      <c r="S265" s="74" t="s">
        <v>472</v>
      </c>
    </row>
    <row r="266" spans="1:19" ht="17.149999999999999" customHeight="1" x14ac:dyDescent="0.25">
      <c r="A266" s="14" t="s">
        <v>274</v>
      </c>
      <c r="B266" s="27" t="s">
        <v>274</v>
      </c>
      <c r="C266" s="19" t="s">
        <v>473</v>
      </c>
      <c r="D266" s="20" t="s">
        <v>474</v>
      </c>
      <c r="E266" s="20" t="s">
        <v>994</v>
      </c>
      <c r="F266" s="108" t="s">
        <v>475</v>
      </c>
      <c r="H266" s="109" t="s">
        <v>994</v>
      </c>
      <c r="I266" s="20" t="s">
        <v>474</v>
      </c>
      <c r="K266" s="20" t="s">
        <v>474</v>
      </c>
      <c r="L266" s="110" t="s">
        <v>994</v>
      </c>
      <c r="N266" s="14" t="s">
        <v>274</v>
      </c>
      <c r="O266" s="27" t="s">
        <v>274</v>
      </c>
      <c r="P266" s="19" t="s">
        <v>473</v>
      </c>
      <c r="Q266" s="20" t="s">
        <v>474</v>
      </c>
      <c r="R266" s="110" t="s">
        <v>994</v>
      </c>
      <c r="S266" s="21" t="s">
        <v>475</v>
      </c>
    </row>
    <row r="267" spans="1:19" ht="17.149999999999999" customHeight="1" x14ac:dyDescent="0.25">
      <c r="A267" s="14" t="s">
        <v>274</v>
      </c>
      <c r="B267" s="27" t="s">
        <v>274</v>
      </c>
      <c r="C267" s="29" t="s">
        <v>274</v>
      </c>
      <c r="D267" s="22" t="s">
        <v>476</v>
      </c>
      <c r="E267" s="22" t="s">
        <v>995</v>
      </c>
      <c r="F267" s="111" t="s">
        <v>46</v>
      </c>
      <c r="H267" s="106" t="s">
        <v>995</v>
      </c>
      <c r="I267" s="22" t="s">
        <v>476</v>
      </c>
      <c r="K267" s="22" t="s">
        <v>476</v>
      </c>
      <c r="L267" s="107" t="s">
        <v>995</v>
      </c>
      <c r="N267" s="14" t="s">
        <v>274</v>
      </c>
      <c r="O267" s="27" t="s">
        <v>274</v>
      </c>
      <c r="P267" s="29" t="s">
        <v>274</v>
      </c>
      <c r="Q267" s="22" t="s">
        <v>476</v>
      </c>
      <c r="R267" s="107" t="s">
        <v>995</v>
      </c>
      <c r="S267" s="23" t="s">
        <v>193</v>
      </c>
    </row>
    <row r="268" spans="1:19" ht="17.149999999999999" customHeight="1" x14ac:dyDescent="0.25">
      <c r="A268" s="14" t="s">
        <v>274</v>
      </c>
      <c r="B268" s="33" t="s">
        <v>477</v>
      </c>
      <c r="C268" s="33" t="s">
        <v>478</v>
      </c>
      <c r="D268" s="33" t="s">
        <v>478</v>
      </c>
      <c r="E268" s="33" t="s">
        <v>996</v>
      </c>
      <c r="F268" s="176" t="s">
        <v>479</v>
      </c>
      <c r="H268" s="132" t="s">
        <v>996</v>
      </c>
      <c r="I268" s="33" t="s">
        <v>478</v>
      </c>
      <c r="K268" s="33" t="s">
        <v>478</v>
      </c>
      <c r="L268" s="133" t="s">
        <v>996</v>
      </c>
      <c r="N268" s="14" t="s">
        <v>274</v>
      </c>
      <c r="O268" s="33" t="s">
        <v>477</v>
      </c>
      <c r="P268" s="33" t="s">
        <v>478</v>
      </c>
      <c r="Q268" s="33" t="s">
        <v>478</v>
      </c>
      <c r="R268" s="133" t="s">
        <v>996</v>
      </c>
      <c r="S268" s="74" t="s">
        <v>479</v>
      </c>
    </row>
    <row r="269" spans="1:19" ht="17.149999999999999" customHeight="1" x14ac:dyDescent="0.25">
      <c r="A269" s="26" t="s">
        <v>274</v>
      </c>
      <c r="B269" s="15" t="s">
        <v>274</v>
      </c>
      <c r="C269" s="19" t="s">
        <v>480</v>
      </c>
      <c r="D269" s="20" t="s">
        <v>481</v>
      </c>
      <c r="E269" s="20" t="s">
        <v>997</v>
      </c>
      <c r="F269" s="108" t="s">
        <v>482</v>
      </c>
      <c r="H269" s="109" t="s">
        <v>997</v>
      </c>
      <c r="I269" s="20" t="s">
        <v>481</v>
      </c>
      <c r="K269" s="20" t="s">
        <v>481</v>
      </c>
      <c r="L269" s="110" t="s">
        <v>997</v>
      </c>
      <c r="N269" s="26" t="s">
        <v>274</v>
      </c>
      <c r="O269" s="15" t="s">
        <v>274</v>
      </c>
      <c r="P269" s="19" t="s">
        <v>480</v>
      </c>
      <c r="Q269" s="20" t="s">
        <v>481</v>
      </c>
      <c r="R269" s="110" t="s">
        <v>997</v>
      </c>
      <c r="S269" s="21" t="s">
        <v>482</v>
      </c>
    </row>
    <row r="270" spans="1:19" ht="17.149999999999999" customHeight="1" x14ac:dyDescent="0.25">
      <c r="A270" s="26" t="s">
        <v>274</v>
      </c>
      <c r="B270" s="15" t="s">
        <v>274</v>
      </c>
      <c r="C270" s="27" t="s">
        <v>274</v>
      </c>
      <c r="D270" s="35" t="s">
        <v>483</v>
      </c>
      <c r="E270" s="35" t="s">
        <v>998</v>
      </c>
      <c r="F270" s="117" t="s">
        <v>47</v>
      </c>
      <c r="H270" s="103" t="s">
        <v>998</v>
      </c>
      <c r="I270" s="35" t="s">
        <v>483</v>
      </c>
      <c r="K270" s="35" t="s">
        <v>483</v>
      </c>
      <c r="L270" s="104" t="s">
        <v>998</v>
      </c>
      <c r="N270" s="26" t="s">
        <v>274</v>
      </c>
      <c r="O270" s="15" t="s">
        <v>274</v>
      </c>
      <c r="P270" s="27" t="s">
        <v>274</v>
      </c>
      <c r="Q270" s="35" t="s">
        <v>483</v>
      </c>
      <c r="R270" s="104" t="s">
        <v>998</v>
      </c>
      <c r="S270" s="36" t="s">
        <v>194</v>
      </c>
    </row>
    <row r="271" spans="1:19" ht="17.149999999999999" customHeight="1" x14ac:dyDescent="0.25">
      <c r="A271" s="14" t="s">
        <v>274</v>
      </c>
      <c r="B271" s="15" t="s">
        <v>274</v>
      </c>
      <c r="C271" s="78" t="s">
        <v>274</v>
      </c>
      <c r="D271" s="35" t="s">
        <v>484</v>
      </c>
      <c r="E271" s="35" t="s">
        <v>999</v>
      </c>
      <c r="F271" s="117" t="s">
        <v>48</v>
      </c>
      <c r="H271" s="103" t="s">
        <v>999</v>
      </c>
      <c r="I271" s="35" t="s">
        <v>484</v>
      </c>
      <c r="K271" s="35" t="s">
        <v>484</v>
      </c>
      <c r="L271" s="104" t="s">
        <v>999</v>
      </c>
      <c r="N271" s="14" t="s">
        <v>274</v>
      </c>
      <c r="O271" s="15" t="s">
        <v>274</v>
      </c>
      <c r="P271" s="78" t="s">
        <v>274</v>
      </c>
      <c r="Q271" s="35" t="s">
        <v>484</v>
      </c>
      <c r="R271" s="104" t="s">
        <v>999</v>
      </c>
      <c r="S271" s="36" t="s">
        <v>195</v>
      </c>
    </row>
    <row r="272" spans="1:19" ht="17.149999999999999" customHeight="1" x14ac:dyDescent="0.25">
      <c r="A272" s="14" t="s">
        <v>274</v>
      </c>
      <c r="B272" s="15" t="s">
        <v>274</v>
      </c>
      <c r="C272" s="15" t="s">
        <v>274</v>
      </c>
      <c r="D272" s="16" t="s">
        <v>485</v>
      </c>
      <c r="E272" s="16" t="s">
        <v>1000</v>
      </c>
      <c r="F272" s="102" t="s">
        <v>49</v>
      </c>
      <c r="H272" s="103" t="s">
        <v>1000</v>
      </c>
      <c r="I272" s="16" t="s">
        <v>485</v>
      </c>
      <c r="K272" s="16" t="s">
        <v>485</v>
      </c>
      <c r="L272" s="104" t="s">
        <v>1000</v>
      </c>
      <c r="N272" s="14" t="s">
        <v>274</v>
      </c>
      <c r="O272" s="15" t="s">
        <v>274</v>
      </c>
      <c r="P272" s="15" t="s">
        <v>274</v>
      </c>
      <c r="Q272" s="16" t="s">
        <v>485</v>
      </c>
      <c r="R272" s="104" t="s">
        <v>1000</v>
      </c>
      <c r="S272" s="17" t="s">
        <v>196</v>
      </c>
    </row>
    <row r="273" spans="1:19" ht="17.149999999999999" customHeight="1" x14ac:dyDescent="0.25">
      <c r="A273" s="26" t="s">
        <v>274</v>
      </c>
      <c r="B273" s="68" t="s">
        <v>274</v>
      </c>
      <c r="C273" s="68" t="s">
        <v>274</v>
      </c>
      <c r="D273" s="22" t="s">
        <v>486</v>
      </c>
      <c r="E273" s="22" t="s">
        <v>1001</v>
      </c>
      <c r="F273" s="111" t="s">
        <v>50</v>
      </c>
      <c r="H273" s="106" t="s">
        <v>1001</v>
      </c>
      <c r="I273" s="22" t="s">
        <v>486</v>
      </c>
      <c r="K273" s="22" t="s">
        <v>486</v>
      </c>
      <c r="L273" s="107" t="s">
        <v>1001</v>
      </c>
      <c r="N273" s="26" t="s">
        <v>274</v>
      </c>
      <c r="O273" s="68" t="s">
        <v>274</v>
      </c>
      <c r="P273" s="68" t="s">
        <v>274</v>
      </c>
      <c r="Q273" s="22" t="s">
        <v>486</v>
      </c>
      <c r="R273" s="107" t="s">
        <v>1001</v>
      </c>
      <c r="S273" s="23" t="s">
        <v>197</v>
      </c>
    </row>
    <row r="274" spans="1:19" ht="17.149999999999999" customHeight="1" x14ac:dyDescent="0.25">
      <c r="A274" s="14" t="s">
        <v>274</v>
      </c>
      <c r="B274" s="15" t="s">
        <v>487</v>
      </c>
      <c r="C274" s="19" t="s">
        <v>488</v>
      </c>
      <c r="D274" s="20" t="s">
        <v>489</v>
      </c>
      <c r="E274" s="20" t="s">
        <v>1002</v>
      </c>
      <c r="F274" s="128" t="s">
        <v>51</v>
      </c>
      <c r="H274" s="109" t="s">
        <v>1002</v>
      </c>
      <c r="I274" s="20" t="s">
        <v>489</v>
      </c>
      <c r="K274" s="20" t="s">
        <v>489</v>
      </c>
      <c r="L274" s="110" t="s">
        <v>1002</v>
      </c>
      <c r="N274" s="14" t="s">
        <v>274</v>
      </c>
      <c r="O274" s="15" t="s">
        <v>487</v>
      </c>
      <c r="P274" s="19" t="s">
        <v>488</v>
      </c>
      <c r="Q274" s="20" t="s">
        <v>489</v>
      </c>
      <c r="R274" s="110" t="s">
        <v>1002</v>
      </c>
      <c r="S274" s="20" t="s">
        <v>198</v>
      </c>
    </row>
    <row r="275" spans="1:19" ht="17.149999999999999" customHeight="1" x14ac:dyDescent="0.25">
      <c r="A275" s="14" t="s">
        <v>274</v>
      </c>
      <c r="B275" s="15" t="s">
        <v>274</v>
      </c>
      <c r="C275" s="27" t="s">
        <v>274</v>
      </c>
      <c r="D275" s="16" t="s">
        <v>490</v>
      </c>
      <c r="E275" s="16" t="s">
        <v>1003</v>
      </c>
      <c r="F275" s="102" t="s">
        <v>52</v>
      </c>
      <c r="H275" s="103" t="s">
        <v>1003</v>
      </c>
      <c r="I275" s="16" t="s">
        <v>490</v>
      </c>
      <c r="K275" s="16" t="s">
        <v>490</v>
      </c>
      <c r="L275" s="104" t="s">
        <v>1003</v>
      </c>
      <c r="N275" s="14" t="s">
        <v>274</v>
      </c>
      <c r="O275" s="15" t="s">
        <v>274</v>
      </c>
      <c r="P275" s="27" t="s">
        <v>274</v>
      </c>
      <c r="Q275" s="16" t="s">
        <v>490</v>
      </c>
      <c r="R275" s="104" t="s">
        <v>1003</v>
      </c>
      <c r="S275" s="17" t="s">
        <v>199</v>
      </c>
    </row>
    <row r="276" spans="1:19" ht="17.149999999999999" customHeight="1" x14ac:dyDescent="0.25">
      <c r="A276" s="14" t="s">
        <v>274</v>
      </c>
      <c r="B276" s="15" t="s">
        <v>274</v>
      </c>
      <c r="C276" s="27" t="s">
        <v>274</v>
      </c>
      <c r="D276" s="16" t="s">
        <v>491</v>
      </c>
      <c r="E276" s="16" t="s">
        <v>1004</v>
      </c>
      <c r="F276" s="102" t="s">
        <v>53</v>
      </c>
      <c r="H276" s="103" t="s">
        <v>1004</v>
      </c>
      <c r="I276" s="16" t="s">
        <v>491</v>
      </c>
      <c r="K276" s="16" t="s">
        <v>491</v>
      </c>
      <c r="L276" s="104" t="s">
        <v>1004</v>
      </c>
      <c r="N276" s="14" t="s">
        <v>274</v>
      </c>
      <c r="O276" s="15" t="s">
        <v>274</v>
      </c>
      <c r="P276" s="27" t="s">
        <v>274</v>
      </c>
      <c r="Q276" s="16" t="s">
        <v>491</v>
      </c>
      <c r="R276" s="104" t="s">
        <v>1004</v>
      </c>
      <c r="S276" s="17" t="s">
        <v>200</v>
      </c>
    </row>
    <row r="277" spans="1:19" ht="17.149999999999999" customHeight="1" x14ac:dyDescent="0.25">
      <c r="A277" s="26" t="s">
        <v>274</v>
      </c>
      <c r="B277" s="27" t="s">
        <v>274</v>
      </c>
      <c r="C277" s="15" t="s">
        <v>274</v>
      </c>
      <c r="D277" s="16" t="s">
        <v>492</v>
      </c>
      <c r="E277" s="16" t="s">
        <v>1005</v>
      </c>
      <c r="F277" s="102" t="s">
        <v>54</v>
      </c>
      <c r="H277" s="103" t="s">
        <v>1005</v>
      </c>
      <c r="I277" s="16" t="s">
        <v>492</v>
      </c>
      <c r="K277" s="16" t="s">
        <v>492</v>
      </c>
      <c r="L277" s="104" t="s">
        <v>1005</v>
      </c>
      <c r="N277" s="26" t="s">
        <v>274</v>
      </c>
      <c r="O277" s="27" t="s">
        <v>274</v>
      </c>
      <c r="P277" s="15" t="s">
        <v>274</v>
      </c>
      <c r="Q277" s="16" t="s">
        <v>492</v>
      </c>
      <c r="R277" s="104" t="s">
        <v>1005</v>
      </c>
      <c r="S277" s="17" t="s">
        <v>201</v>
      </c>
    </row>
    <row r="278" spans="1:19" ht="17.149999999999999" customHeight="1" x14ac:dyDescent="0.25">
      <c r="A278" s="26" t="s">
        <v>274</v>
      </c>
      <c r="B278" s="27" t="s">
        <v>274</v>
      </c>
      <c r="C278" s="15" t="s">
        <v>274</v>
      </c>
      <c r="D278" s="16" t="s">
        <v>493</v>
      </c>
      <c r="E278" s="16" t="s">
        <v>1006</v>
      </c>
      <c r="F278" s="102" t="s">
        <v>494</v>
      </c>
      <c r="H278" s="103" t="s">
        <v>1006</v>
      </c>
      <c r="I278" s="16" t="s">
        <v>493</v>
      </c>
      <c r="K278" s="16" t="s">
        <v>493</v>
      </c>
      <c r="L278" s="104" t="s">
        <v>1006</v>
      </c>
      <c r="N278" s="26" t="s">
        <v>274</v>
      </c>
      <c r="O278" s="27" t="s">
        <v>274</v>
      </c>
      <c r="P278" s="15" t="s">
        <v>274</v>
      </c>
      <c r="Q278" s="16" t="s">
        <v>493</v>
      </c>
      <c r="R278" s="104" t="s">
        <v>1006</v>
      </c>
      <c r="S278" s="17" t="s">
        <v>494</v>
      </c>
    </row>
    <row r="279" spans="1:19" ht="17.149999999999999" customHeight="1" x14ac:dyDescent="0.25">
      <c r="A279" s="14" t="s">
        <v>274</v>
      </c>
      <c r="B279" s="15" t="s">
        <v>274</v>
      </c>
      <c r="C279" s="15" t="s">
        <v>274</v>
      </c>
      <c r="D279" s="35" t="s">
        <v>495</v>
      </c>
      <c r="E279" s="35" t="s">
        <v>1007</v>
      </c>
      <c r="F279" s="117" t="s">
        <v>55</v>
      </c>
      <c r="H279" s="103" t="s">
        <v>1007</v>
      </c>
      <c r="I279" s="35" t="s">
        <v>495</v>
      </c>
      <c r="K279" s="35" t="s">
        <v>495</v>
      </c>
      <c r="L279" s="104" t="s">
        <v>1007</v>
      </c>
      <c r="N279" s="14" t="s">
        <v>274</v>
      </c>
      <c r="O279" s="15" t="s">
        <v>274</v>
      </c>
      <c r="P279" s="15" t="s">
        <v>274</v>
      </c>
      <c r="Q279" s="35" t="s">
        <v>495</v>
      </c>
      <c r="R279" s="104" t="s">
        <v>1007</v>
      </c>
      <c r="S279" s="36" t="s">
        <v>202</v>
      </c>
    </row>
    <row r="280" spans="1:19" ht="17.149999999999999" customHeight="1" x14ac:dyDescent="0.25">
      <c r="A280" s="14" t="s">
        <v>274</v>
      </c>
      <c r="B280" s="15" t="s">
        <v>274</v>
      </c>
      <c r="C280" s="15" t="s">
        <v>274</v>
      </c>
      <c r="D280" s="18" t="s">
        <v>496</v>
      </c>
      <c r="E280" s="18" t="s">
        <v>1008</v>
      </c>
      <c r="F280" s="130" t="s">
        <v>56</v>
      </c>
      <c r="H280" s="106" t="s">
        <v>1008</v>
      </c>
      <c r="I280" s="18" t="s">
        <v>496</v>
      </c>
      <c r="K280" s="18" t="s">
        <v>496</v>
      </c>
      <c r="L280" s="107" t="s">
        <v>1008</v>
      </c>
      <c r="N280" s="14" t="s">
        <v>274</v>
      </c>
      <c r="O280" s="15" t="s">
        <v>274</v>
      </c>
      <c r="P280" s="15" t="s">
        <v>274</v>
      </c>
      <c r="Q280" s="18" t="s">
        <v>496</v>
      </c>
      <c r="R280" s="107" t="s">
        <v>1008</v>
      </c>
      <c r="S280" s="48" t="s">
        <v>203</v>
      </c>
    </row>
    <row r="281" spans="1:19" ht="17.149999999999999" customHeight="1" x14ac:dyDescent="0.25">
      <c r="A281" s="14" t="s">
        <v>274</v>
      </c>
      <c r="B281" s="19" t="s">
        <v>497</v>
      </c>
      <c r="C281" s="19" t="s">
        <v>497</v>
      </c>
      <c r="D281" s="20" t="s">
        <v>498</v>
      </c>
      <c r="E281" s="20" t="s">
        <v>1009</v>
      </c>
      <c r="F281" s="108" t="s">
        <v>57</v>
      </c>
      <c r="H281" s="109" t="s">
        <v>1009</v>
      </c>
      <c r="I281" s="20" t="s">
        <v>498</v>
      </c>
      <c r="K281" s="20" t="s">
        <v>498</v>
      </c>
      <c r="L281" s="110" t="s">
        <v>1009</v>
      </c>
      <c r="N281" s="14" t="s">
        <v>274</v>
      </c>
      <c r="O281" s="19" t="s">
        <v>497</v>
      </c>
      <c r="P281" s="19" t="s">
        <v>497</v>
      </c>
      <c r="Q281" s="20" t="s">
        <v>498</v>
      </c>
      <c r="R281" s="110" t="s">
        <v>1009</v>
      </c>
      <c r="S281" s="21" t="s">
        <v>204</v>
      </c>
    </row>
    <row r="282" spans="1:19" ht="17.149999999999999" customHeight="1" x14ac:dyDescent="0.25">
      <c r="A282" s="14" t="s">
        <v>274</v>
      </c>
      <c r="B282" s="15" t="s">
        <v>274</v>
      </c>
      <c r="C282" s="27" t="s">
        <v>274</v>
      </c>
      <c r="D282" s="22" t="s">
        <v>499</v>
      </c>
      <c r="E282" s="22" t="s">
        <v>1010</v>
      </c>
      <c r="F282" s="147" t="s">
        <v>58</v>
      </c>
      <c r="H282" s="106" t="s">
        <v>1010</v>
      </c>
      <c r="I282" s="22" t="s">
        <v>499</v>
      </c>
      <c r="K282" s="22" t="s">
        <v>499</v>
      </c>
      <c r="L282" s="107" t="s">
        <v>1010</v>
      </c>
      <c r="N282" s="14" t="s">
        <v>274</v>
      </c>
      <c r="O282" s="15" t="s">
        <v>274</v>
      </c>
      <c r="P282" s="27" t="s">
        <v>274</v>
      </c>
      <c r="Q282" s="22" t="s">
        <v>499</v>
      </c>
      <c r="R282" s="107" t="s">
        <v>1010</v>
      </c>
      <c r="S282" s="22" t="s">
        <v>205</v>
      </c>
    </row>
    <row r="283" spans="1:19" ht="17.149999999999999" customHeight="1" x14ac:dyDescent="0.25">
      <c r="A283" s="14" t="s">
        <v>274</v>
      </c>
      <c r="B283" s="19" t="s">
        <v>500</v>
      </c>
      <c r="C283" s="19" t="s">
        <v>501</v>
      </c>
      <c r="D283" s="20" t="s">
        <v>502</v>
      </c>
      <c r="E283" s="20" t="s">
        <v>1011</v>
      </c>
      <c r="F283" s="108" t="s">
        <v>59</v>
      </c>
      <c r="H283" s="109" t="s">
        <v>1011</v>
      </c>
      <c r="I283" s="20" t="s">
        <v>502</v>
      </c>
      <c r="K283" s="156" t="s">
        <v>1455</v>
      </c>
      <c r="L283" s="110" t="s">
        <v>1456</v>
      </c>
      <c r="N283" s="14" t="s">
        <v>274</v>
      </c>
      <c r="O283" s="19" t="s">
        <v>500</v>
      </c>
      <c r="P283" s="19" t="s">
        <v>501</v>
      </c>
      <c r="Q283" s="20" t="s">
        <v>1455</v>
      </c>
      <c r="R283" s="110" t="s">
        <v>1456</v>
      </c>
      <c r="S283" s="20" t="s">
        <v>1457</v>
      </c>
    </row>
    <row r="284" spans="1:19" ht="17.149999999999999" customHeight="1" x14ac:dyDescent="0.25">
      <c r="A284" s="14"/>
      <c r="B284" s="27"/>
      <c r="C284" s="27"/>
      <c r="D284" s="185" t="s">
        <v>1458</v>
      </c>
      <c r="E284" s="185" t="s">
        <v>1459</v>
      </c>
      <c r="F284" s="186" t="s">
        <v>60</v>
      </c>
      <c r="H284" s="187" t="s">
        <v>1043</v>
      </c>
      <c r="I284" s="162" t="s">
        <v>753</v>
      </c>
      <c r="K284" s="16" t="s">
        <v>502</v>
      </c>
      <c r="L284" s="104" t="s">
        <v>1011</v>
      </c>
      <c r="N284" s="14" t="s">
        <v>274</v>
      </c>
      <c r="O284" s="15" t="s">
        <v>274</v>
      </c>
      <c r="P284" s="27" t="s">
        <v>274</v>
      </c>
      <c r="Q284" s="16" t="s">
        <v>502</v>
      </c>
      <c r="R284" s="104" t="s">
        <v>1011</v>
      </c>
      <c r="S284" s="17" t="s">
        <v>206</v>
      </c>
    </row>
    <row r="285" spans="1:19" ht="17.149999999999999" customHeight="1" x14ac:dyDescent="0.25">
      <c r="A285" s="14" t="s">
        <v>274</v>
      </c>
      <c r="B285" s="15" t="s">
        <v>274</v>
      </c>
      <c r="C285" s="27" t="s">
        <v>274</v>
      </c>
      <c r="D285" s="16" t="s">
        <v>753</v>
      </c>
      <c r="E285" s="71" t="s">
        <v>1043</v>
      </c>
      <c r="F285" s="129" t="s">
        <v>1261</v>
      </c>
      <c r="G285" s="160"/>
      <c r="H285" s="188" t="s">
        <v>762</v>
      </c>
      <c r="I285" s="155" t="s">
        <v>754</v>
      </c>
      <c r="K285" s="189" t="s">
        <v>1458</v>
      </c>
      <c r="L285" s="107" t="s">
        <v>1459</v>
      </c>
      <c r="M285" s="160"/>
      <c r="N285" s="14" t="s">
        <v>274</v>
      </c>
      <c r="O285" s="15" t="s">
        <v>274</v>
      </c>
      <c r="P285" s="15" t="s">
        <v>274</v>
      </c>
      <c r="Q285" s="18" t="s">
        <v>1458</v>
      </c>
      <c r="R285" s="107" t="s">
        <v>1459</v>
      </c>
      <c r="S285" s="18" t="s">
        <v>1460</v>
      </c>
    </row>
    <row r="286" spans="1:19" ht="17.149999999999999" customHeight="1" x14ac:dyDescent="0.25">
      <c r="A286" s="14" t="s">
        <v>274</v>
      </c>
      <c r="B286" s="15" t="s">
        <v>274</v>
      </c>
      <c r="C286" s="15" t="s">
        <v>274</v>
      </c>
      <c r="D286" s="22" t="s">
        <v>754</v>
      </c>
      <c r="E286" s="190" t="s">
        <v>762</v>
      </c>
      <c r="F286" s="147" t="s">
        <v>1262</v>
      </c>
      <c r="G286" s="160"/>
      <c r="H286" s="109" t="s">
        <v>1012</v>
      </c>
      <c r="I286" s="83" t="s">
        <v>504</v>
      </c>
      <c r="K286" s="20" t="s">
        <v>504</v>
      </c>
      <c r="L286" s="110" t="s">
        <v>1012</v>
      </c>
      <c r="M286" s="160"/>
      <c r="N286" s="14" t="s">
        <v>274</v>
      </c>
      <c r="O286" s="15" t="s">
        <v>274</v>
      </c>
      <c r="P286" s="19" t="s">
        <v>503</v>
      </c>
      <c r="Q286" s="20" t="s">
        <v>504</v>
      </c>
      <c r="R286" s="110" t="s">
        <v>1012</v>
      </c>
      <c r="S286" s="21" t="s">
        <v>207</v>
      </c>
    </row>
    <row r="287" spans="1:19" ht="17.149999999999999" customHeight="1" x14ac:dyDescent="0.25">
      <c r="A287" s="14" t="s">
        <v>274</v>
      </c>
      <c r="B287" s="15" t="s">
        <v>274</v>
      </c>
      <c r="C287" s="19" t="s">
        <v>503</v>
      </c>
      <c r="D287" s="20" t="s">
        <v>504</v>
      </c>
      <c r="E287" s="20" t="s">
        <v>1012</v>
      </c>
      <c r="F287" s="108" t="s">
        <v>61</v>
      </c>
      <c r="H287" s="103" t="s">
        <v>1013</v>
      </c>
      <c r="I287" s="162" t="s">
        <v>505</v>
      </c>
      <c r="K287" s="159" t="s">
        <v>505</v>
      </c>
      <c r="L287" s="104" t="s">
        <v>1013</v>
      </c>
      <c r="N287" s="14" t="s">
        <v>274</v>
      </c>
      <c r="O287" s="15" t="s">
        <v>274</v>
      </c>
      <c r="P287" s="27" t="s">
        <v>274</v>
      </c>
      <c r="Q287" s="16" t="s">
        <v>505</v>
      </c>
      <c r="R287" s="104" t="s">
        <v>1013</v>
      </c>
      <c r="S287" s="17" t="s">
        <v>1461</v>
      </c>
    </row>
    <row r="288" spans="1:19" ht="17.149999999999999" customHeight="1" x14ac:dyDescent="0.25">
      <c r="A288" s="14" t="s">
        <v>274</v>
      </c>
      <c r="B288" s="15" t="s">
        <v>274</v>
      </c>
      <c r="C288" s="27" t="s">
        <v>274</v>
      </c>
      <c r="D288" s="16" t="s">
        <v>505</v>
      </c>
      <c r="E288" s="16" t="s">
        <v>1013</v>
      </c>
      <c r="F288" s="102" t="s">
        <v>1462</v>
      </c>
      <c r="H288" s="115" t="s">
        <v>1014</v>
      </c>
      <c r="I288" s="81" t="s">
        <v>506</v>
      </c>
      <c r="K288" s="22" t="s">
        <v>506</v>
      </c>
      <c r="L288" s="107" t="s">
        <v>1014</v>
      </c>
      <c r="N288" s="14" t="s">
        <v>274</v>
      </c>
      <c r="O288" s="15" t="s">
        <v>274</v>
      </c>
      <c r="P288" s="24" t="s">
        <v>274</v>
      </c>
      <c r="Q288" s="22" t="s">
        <v>506</v>
      </c>
      <c r="R288" s="107" t="s">
        <v>1014</v>
      </c>
      <c r="S288" s="23" t="s">
        <v>1463</v>
      </c>
    </row>
    <row r="289" spans="1:19" ht="17.149999999999999" customHeight="1" x14ac:dyDescent="0.25">
      <c r="A289" s="14"/>
      <c r="B289" s="15"/>
      <c r="C289" s="27"/>
      <c r="D289" s="81" t="s">
        <v>506</v>
      </c>
      <c r="E289" s="81" t="s">
        <v>1014</v>
      </c>
      <c r="F289" s="164" t="s">
        <v>507</v>
      </c>
      <c r="H289" s="106">
        <v>7734</v>
      </c>
      <c r="I289" s="168" t="s">
        <v>755</v>
      </c>
      <c r="J289" s="160"/>
      <c r="K289" s="20" t="s">
        <v>665</v>
      </c>
      <c r="L289" s="110" t="s">
        <v>1015</v>
      </c>
      <c r="N289" s="14" t="s">
        <v>274</v>
      </c>
      <c r="O289" s="15" t="s">
        <v>274</v>
      </c>
      <c r="P289" s="19" t="s">
        <v>664</v>
      </c>
      <c r="Q289" s="20" t="s">
        <v>665</v>
      </c>
      <c r="R289" s="110" t="s">
        <v>1015</v>
      </c>
      <c r="S289" s="20" t="s">
        <v>1263</v>
      </c>
    </row>
    <row r="290" spans="1:19" ht="17.149999999999999" customHeight="1" x14ac:dyDescent="0.25">
      <c r="A290" s="14" t="s">
        <v>274</v>
      </c>
      <c r="B290" s="15" t="s">
        <v>274</v>
      </c>
      <c r="C290" s="24" t="s">
        <v>274</v>
      </c>
      <c r="D290" s="22" t="s">
        <v>755</v>
      </c>
      <c r="E290" s="22">
        <v>7734</v>
      </c>
      <c r="F290" s="111" t="s">
        <v>1464</v>
      </c>
      <c r="H290" s="109" t="s">
        <v>1015</v>
      </c>
      <c r="I290" s="20" t="s">
        <v>665</v>
      </c>
      <c r="K290" s="16" t="s">
        <v>666</v>
      </c>
      <c r="L290" s="104" t="s">
        <v>1016</v>
      </c>
      <c r="N290" s="14" t="s">
        <v>274</v>
      </c>
      <c r="O290" s="15" t="s">
        <v>274</v>
      </c>
      <c r="P290" s="27" t="s">
        <v>274</v>
      </c>
      <c r="Q290" s="16" t="s">
        <v>666</v>
      </c>
      <c r="R290" s="104" t="s">
        <v>1016</v>
      </c>
      <c r="S290" s="16" t="s">
        <v>208</v>
      </c>
    </row>
    <row r="291" spans="1:19" ht="17.149999999999999" customHeight="1" x14ac:dyDescent="0.25">
      <c r="A291" s="14" t="s">
        <v>274</v>
      </c>
      <c r="B291" s="15" t="s">
        <v>274</v>
      </c>
      <c r="C291" s="19" t="s">
        <v>664</v>
      </c>
      <c r="D291" s="20" t="s">
        <v>665</v>
      </c>
      <c r="E291" s="20" t="s">
        <v>1015</v>
      </c>
      <c r="F291" s="128" t="s">
        <v>1264</v>
      </c>
      <c r="G291" s="160"/>
      <c r="H291" s="103" t="s">
        <v>1016</v>
      </c>
      <c r="I291" s="16" t="s">
        <v>666</v>
      </c>
      <c r="K291" s="159" t="s">
        <v>1465</v>
      </c>
      <c r="L291" s="104" t="s">
        <v>1466</v>
      </c>
      <c r="M291" s="160"/>
      <c r="N291" s="14" t="s">
        <v>274</v>
      </c>
      <c r="O291" s="15" t="s">
        <v>274</v>
      </c>
      <c r="P291" s="27" t="s">
        <v>274</v>
      </c>
      <c r="Q291" s="16" t="s">
        <v>1465</v>
      </c>
      <c r="R291" s="104" t="s">
        <v>1466</v>
      </c>
      <c r="S291" s="17" t="s">
        <v>1467</v>
      </c>
    </row>
    <row r="292" spans="1:19" ht="17.149999999999999" customHeight="1" x14ac:dyDescent="0.25">
      <c r="A292" s="14" t="s">
        <v>274</v>
      </c>
      <c r="B292" s="15" t="s">
        <v>274</v>
      </c>
      <c r="C292" s="27" t="s">
        <v>274</v>
      </c>
      <c r="D292" s="16" t="s">
        <v>666</v>
      </c>
      <c r="E292" s="16" t="s">
        <v>1016</v>
      </c>
      <c r="F292" s="129" t="s">
        <v>62</v>
      </c>
      <c r="H292" s="103" t="s">
        <v>1017</v>
      </c>
      <c r="I292" s="16" t="s">
        <v>667</v>
      </c>
      <c r="J292" s="160"/>
      <c r="K292" s="16" t="s">
        <v>667</v>
      </c>
      <c r="L292" s="104" t="s">
        <v>1017</v>
      </c>
      <c r="N292" s="14" t="s">
        <v>274</v>
      </c>
      <c r="O292" s="15" t="s">
        <v>274</v>
      </c>
      <c r="P292" s="27" t="s">
        <v>274</v>
      </c>
      <c r="Q292" s="16" t="s">
        <v>667</v>
      </c>
      <c r="R292" s="104" t="s">
        <v>1017</v>
      </c>
      <c r="S292" s="16" t="s">
        <v>1265</v>
      </c>
    </row>
    <row r="293" spans="1:19" ht="17.149999999999999" customHeight="1" x14ac:dyDescent="0.25">
      <c r="A293" s="14" t="s">
        <v>274</v>
      </c>
      <c r="B293" s="15" t="s">
        <v>274</v>
      </c>
      <c r="C293" s="27" t="s">
        <v>274</v>
      </c>
      <c r="D293" s="157" t="s">
        <v>1465</v>
      </c>
      <c r="E293" s="157" t="s">
        <v>1466</v>
      </c>
      <c r="F293" s="161" t="s">
        <v>1467</v>
      </c>
      <c r="H293" s="109" t="s">
        <v>1018</v>
      </c>
      <c r="I293" s="20" t="s">
        <v>509</v>
      </c>
      <c r="K293" s="20" t="s">
        <v>509</v>
      </c>
      <c r="L293" s="110" t="s">
        <v>1018</v>
      </c>
      <c r="N293" s="61" t="s">
        <v>274</v>
      </c>
      <c r="O293" s="19" t="s">
        <v>508</v>
      </c>
      <c r="P293" s="19" t="s">
        <v>508</v>
      </c>
      <c r="Q293" s="20" t="s">
        <v>509</v>
      </c>
      <c r="R293" s="110" t="s">
        <v>1018</v>
      </c>
      <c r="S293" s="21" t="s">
        <v>510</v>
      </c>
    </row>
    <row r="294" spans="1:19" s="41" customFormat="1" ht="17.149999999999999" customHeight="1" x14ac:dyDescent="0.25">
      <c r="A294" s="14" t="s">
        <v>274</v>
      </c>
      <c r="B294" s="15" t="s">
        <v>274</v>
      </c>
      <c r="C294" s="27" t="s">
        <v>274</v>
      </c>
      <c r="D294" s="16" t="s">
        <v>667</v>
      </c>
      <c r="E294" s="16" t="s">
        <v>1017</v>
      </c>
      <c r="F294" s="129" t="s">
        <v>1266</v>
      </c>
      <c r="G294" s="160"/>
      <c r="H294" s="103" t="s">
        <v>1019</v>
      </c>
      <c r="I294" s="16" t="s">
        <v>511</v>
      </c>
      <c r="K294" s="16" t="s">
        <v>511</v>
      </c>
      <c r="L294" s="104" t="s">
        <v>1019</v>
      </c>
      <c r="M294" s="160"/>
      <c r="N294" s="61" t="s">
        <v>274</v>
      </c>
      <c r="O294" s="27" t="s">
        <v>274</v>
      </c>
      <c r="P294" s="15" t="s">
        <v>274</v>
      </c>
      <c r="Q294" s="16" t="s">
        <v>511</v>
      </c>
      <c r="R294" s="104" t="s">
        <v>1019</v>
      </c>
      <c r="S294" s="17" t="s">
        <v>512</v>
      </c>
    </row>
    <row r="295" spans="1:19" s="41" customFormat="1" ht="17.149999999999999" customHeight="1" x14ac:dyDescent="0.25">
      <c r="A295" s="61" t="s">
        <v>274</v>
      </c>
      <c r="B295" s="19" t="s">
        <v>508</v>
      </c>
      <c r="C295" s="19" t="s">
        <v>508</v>
      </c>
      <c r="D295" s="20" t="s">
        <v>509</v>
      </c>
      <c r="E295" s="20" t="s">
        <v>1018</v>
      </c>
      <c r="F295" s="108" t="s">
        <v>510</v>
      </c>
      <c r="G295" s="1"/>
      <c r="H295" s="103" t="s">
        <v>1020</v>
      </c>
      <c r="I295" s="16" t="s">
        <v>513</v>
      </c>
      <c r="K295" s="16" t="s">
        <v>513</v>
      </c>
      <c r="L295" s="104" t="s">
        <v>1020</v>
      </c>
      <c r="M295" s="1"/>
      <c r="N295" s="14" t="s">
        <v>274</v>
      </c>
      <c r="O295" s="27" t="s">
        <v>274</v>
      </c>
      <c r="P295" s="15" t="s">
        <v>274</v>
      </c>
      <c r="Q295" s="16" t="s">
        <v>513</v>
      </c>
      <c r="R295" s="104" t="s">
        <v>1020</v>
      </c>
      <c r="S295" s="17" t="s">
        <v>209</v>
      </c>
    </row>
    <row r="296" spans="1:19" s="41" customFormat="1" ht="17.149999999999999" customHeight="1" thickBot="1" x14ac:dyDescent="0.3">
      <c r="A296" s="61" t="s">
        <v>274</v>
      </c>
      <c r="B296" s="27" t="s">
        <v>274</v>
      </c>
      <c r="C296" s="15" t="s">
        <v>274</v>
      </c>
      <c r="D296" s="16" t="s">
        <v>511</v>
      </c>
      <c r="E296" s="16" t="s">
        <v>1019</v>
      </c>
      <c r="F296" s="102" t="s">
        <v>512</v>
      </c>
      <c r="H296" s="119" t="s">
        <v>1021</v>
      </c>
      <c r="I296" s="39" t="s">
        <v>514</v>
      </c>
      <c r="K296" s="39" t="s">
        <v>514</v>
      </c>
      <c r="L296" s="120" t="s">
        <v>1021</v>
      </c>
      <c r="N296" s="37" t="s">
        <v>274</v>
      </c>
      <c r="O296" s="51" t="s">
        <v>274</v>
      </c>
      <c r="P296" s="38" t="s">
        <v>274</v>
      </c>
      <c r="Q296" s="39" t="s">
        <v>514</v>
      </c>
      <c r="R296" s="120" t="s">
        <v>1021</v>
      </c>
      <c r="S296" s="40" t="s">
        <v>515</v>
      </c>
    </row>
    <row r="297" spans="1:19" ht="17.149999999999999" customHeight="1" x14ac:dyDescent="0.25">
      <c r="A297" s="14" t="s">
        <v>274</v>
      </c>
      <c r="B297" s="27" t="s">
        <v>274</v>
      </c>
      <c r="C297" s="15" t="s">
        <v>274</v>
      </c>
      <c r="D297" s="16" t="s">
        <v>513</v>
      </c>
      <c r="E297" s="16" t="s">
        <v>1020</v>
      </c>
      <c r="F297" s="102" t="s">
        <v>63</v>
      </c>
      <c r="G297" s="41"/>
      <c r="I297" s="41">
        <f>COUNTA(I261:I296)</f>
        <v>36</v>
      </c>
      <c r="K297" s="41">
        <f>COUNTA(N261:N296)</f>
        <v>36</v>
      </c>
      <c r="L297" s="174"/>
      <c r="M297" s="41"/>
      <c r="N297" s="42">
        <v>1</v>
      </c>
      <c r="O297" s="42">
        <v>6</v>
      </c>
      <c r="P297" s="42">
        <v>13</v>
      </c>
      <c r="Q297" s="41">
        <f>COUNTA(Q261:Q296)</f>
        <v>36</v>
      </c>
      <c r="R297" s="174"/>
      <c r="S297" s="42"/>
    </row>
    <row r="298" spans="1:19" ht="17.149999999999999" customHeight="1" thickBot="1" x14ac:dyDescent="0.3">
      <c r="A298" s="37" t="s">
        <v>274</v>
      </c>
      <c r="B298" s="51" t="s">
        <v>274</v>
      </c>
      <c r="C298" s="38" t="s">
        <v>274</v>
      </c>
      <c r="D298" s="39" t="s">
        <v>514</v>
      </c>
      <c r="E298" s="39" t="s">
        <v>1021</v>
      </c>
      <c r="F298" s="118" t="s">
        <v>515</v>
      </c>
      <c r="G298" s="41"/>
      <c r="I298" s="42"/>
      <c r="K298" s="41"/>
      <c r="L298" s="174"/>
      <c r="M298" s="41"/>
      <c r="N298" s="42"/>
      <c r="O298" s="42"/>
      <c r="P298" s="42"/>
      <c r="Q298" s="42"/>
      <c r="R298" s="174"/>
      <c r="S298" s="42"/>
    </row>
    <row r="299" spans="1:19" ht="17.149999999999999" customHeight="1" x14ac:dyDescent="0.25">
      <c r="A299" s="42"/>
      <c r="B299" s="42"/>
      <c r="C299" s="42"/>
      <c r="D299" s="41"/>
      <c r="E299" s="41"/>
      <c r="F299" s="121"/>
      <c r="G299" s="41"/>
      <c r="I299" s="41"/>
      <c r="K299" s="42"/>
      <c r="L299" s="122"/>
      <c r="M299" s="41"/>
      <c r="N299" s="42"/>
      <c r="O299" s="42"/>
      <c r="P299" s="42"/>
      <c r="Q299" s="42"/>
      <c r="R299" s="122"/>
      <c r="S299" s="42"/>
    </row>
    <row r="300" spans="1:19" ht="17.149999999999999" customHeight="1" x14ac:dyDescent="0.25">
      <c r="A300" s="42"/>
      <c r="B300" s="42"/>
      <c r="C300" s="42"/>
      <c r="D300" s="42"/>
      <c r="E300" s="42"/>
      <c r="F300" s="121"/>
      <c r="G300" s="41"/>
      <c r="H300" s="140"/>
      <c r="I300" s="41"/>
      <c r="K300" s="42"/>
      <c r="L300" s="122"/>
      <c r="M300" s="41"/>
      <c r="N300" s="42"/>
      <c r="O300" s="42"/>
      <c r="P300" s="42"/>
      <c r="Q300" s="42"/>
      <c r="R300" s="122"/>
      <c r="S300" s="42"/>
    </row>
    <row r="301" spans="1:19" ht="17.149999999999999" customHeight="1" thickBot="1" x14ac:dyDescent="0.3">
      <c r="A301" s="41"/>
      <c r="B301" s="41"/>
      <c r="C301" s="41"/>
      <c r="D301" s="41"/>
      <c r="E301" s="41"/>
      <c r="F301" s="123"/>
      <c r="I301" s="41"/>
      <c r="K301" s="41"/>
      <c r="L301" s="124"/>
      <c r="N301" s="41"/>
      <c r="O301" s="41"/>
      <c r="P301" s="41"/>
      <c r="Q301" s="41"/>
      <c r="R301" s="124"/>
      <c r="S301" s="41"/>
    </row>
    <row r="302" spans="1:19" ht="17.149999999999999" customHeight="1" x14ac:dyDescent="0.25">
      <c r="A302" s="10" t="s">
        <v>516</v>
      </c>
      <c r="B302" s="53" t="s">
        <v>517</v>
      </c>
      <c r="C302" s="53" t="s">
        <v>518</v>
      </c>
      <c r="D302" s="12" t="s">
        <v>519</v>
      </c>
      <c r="E302" s="12" t="s">
        <v>1022</v>
      </c>
      <c r="F302" s="99" t="s">
        <v>64</v>
      </c>
      <c r="H302" s="100" t="s">
        <v>1022</v>
      </c>
      <c r="I302" s="12" t="s">
        <v>519</v>
      </c>
      <c r="K302" s="12" t="s">
        <v>519</v>
      </c>
      <c r="L302" s="101" t="s">
        <v>1022</v>
      </c>
      <c r="N302" s="10" t="s">
        <v>516</v>
      </c>
      <c r="O302" s="53" t="s">
        <v>517</v>
      </c>
      <c r="P302" s="53" t="s">
        <v>518</v>
      </c>
      <c r="Q302" s="12" t="s">
        <v>519</v>
      </c>
      <c r="R302" s="101" t="s">
        <v>1022</v>
      </c>
      <c r="S302" s="13" t="s">
        <v>210</v>
      </c>
    </row>
    <row r="303" spans="1:19" ht="17.149999999999999" customHeight="1" x14ac:dyDescent="0.25">
      <c r="A303" s="14" t="s">
        <v>274</v>
      </c>
      <c r="B303" s="27" t="s">
        <v>274</v>
      </c>
      <c r="C303" s="27" t="s">
        <v>274</v>
      </c>
      <c r="D303" s="16" t="s">
        <v>520</v>
      </c>
      <c r="E303" s="16" t="s">
        <v>1023</v>
      </c>
      <c r="F303" s="102" t="s">
        <v>65</v>
      </c>
      <c r="H303" s="103" t="s">
        <v>1023</v>
      </c>
      <c r="I303" s="16" t="s">
        <v>520</v>
      </c>
      <c r="K303" s="16" t="s">
        <v>520</v>
      </c>
      <c r="L303" s="104" t="s">
        <v>1023</v>
      </c>
      <c r="N303" s="14" t="s">
        <v>274</v>
      </c>
      <c r="O303" s="27" t="s">
        <v>274</v>
      </c>
      <c r="P303" s="27" t="s">
        <v>274</v>
      </c>
      <c r="Q303" s="16" t="s">
        <v>520</v>
      </c>
      <c r="R303" s="104" t="s">
        <v>1023</v>
      </c>
      <c r="S303" s="17" t="s">
        <v>211</v>
      </c>
    </row>
    <row r="304" spans="1:19" ht="17.149999999999999" customHeight="1" x14ac:dyDescent="0.25">
      <c r="A304" s="61" t="s">
        <v>274</v>
      </c>
      <c r="B304" s="15" t="s">
        <v>274</v>
      </c>
      <c r="C304" s="28" t="s">
        <v>274</v>
      </c>
      <c r="D304" s="22" t="s">
        <v>521</v>
      </c>
      <c r="E304" s="22" t="s">
        <v>1024</v>
      </c>
      <c r="F304" s="111" t="s">
        <v>66</v>
      </c>
      <c r="H304" s="106" t="s">
        <v>1024</v>
      </c>
      <c r="I304" s="22" t="s">
        <v>521</v>
      </c>
      <c r="K304" s="22" t="s">
        <v>521</v>
      </c>
      <c r="L304" s="107" t="s">
        <v>1024</v>
      </c>
      <c r="N304" s="61" t="s">
        <v>274</v>
      </c>
      <c r="O304" s="15" t="s">
        <v>274</v>
      </c>
      <c r="P304" s="28" t="s">
        <v>274</v>
      </c>
      <c r="Q304" s="22" t="s">
        <v>521</v>
      </c>
      <c r="R304" s="107" t="s">
        <v>1024</v>
      </c>
      <c r="S304" s="23" t="s">
        <v>212</v>
      </c>
    </row>
    <row r="305" spans="1:19" ht="17.149999999999999" customHeight="1" x14ac:dyDescent="0.25">
      <c r="A305" s="14" t="s">
        <v>274</v>
      </c>
      <c r="B305" s="15" t="s">
        <v>274</v>
      </c>
      <c r="C305" s="19" t="s">
        <v>523</v>
      </c>
      <c r="D305" s="20" t="s">
        <v>1044</v>
      </c>
      <c r="E305" s="20" t="s">
        <v>1025</v>
      </c>
      <c r="F305" s="108" t="s">
        <v>524</v>
      </c>
      <c r="H305" s="109" t="s">
        <v>1025</v>
      </c>
      <c r="I305" s="20" t="s">
        <v>1044</v>
      </c>
      <c r="K305" s="24" t="s">
        <v>523</v>
      </c>
      <c r="L305" s="191" t="s">
        <v>1025</v>
      </c>
      <c r="N305" s="14" t="s">
        <v>274</v>
      </c>
      <c r="O305" s="15" t="s">
        <v>274</v>
      </c>
      <c r="P305" s="24" t="s">
        <v>523</v>
      </c>
      <c r="Q305" s="24" t="s">
        <v>523</v>
      </c>
      <c r="R305" s="191" t="s">
        <v>1025</v>
      </c>
      <c r="S305" s="25" t="s">
        <v>524</v>
      </c>
    </row>
    <row r="306" spans="1:19" ht="17.149999999999999" customHeight="1" x14ac:dyDescent="0.25">
      <c r="A306" s="14"/>
      <c r="B306" s="15"/>
      <c r="C306" s="24"/>
      <c r="D306" s="24" t="s">
        <v>526</v>
      </c>
      <c r="E306" s="24">
        <v>9442</v>
      </c>
      <c r="F306" s="112" t="s">
        <v>527</v>
      </c>
      <c r="H306" s="113">
        <v>9442</v>
      </c>
      <c r="I306" s="192" t="s">
        <v>526</v>
      </c>
      <c r="K306" s="156" t="s">
        <v>526</v>
      </c>
      <c r="L306" s="110" t="s">
        <v>1468</v>
      </c>
      <c r="N306" s="14" t="s">
        <v>274</v>
      </c>
      <c r="O306" s="15" t="s">
        <v>274</v>
      </c>
      <c r="P306" s="15" t="s">
        <v>525</v>
      </c>
      <c r="Q306" s="20" t="s">
        <v>526</v>
      </c>
      <c r="R306" s="110" t="s">
        <v>1468</v>
      </c>
      <c r="S306" s="21" t="s">
        <v>527</v>
      </c>
    </row>
    <row r="307" spans="1:19" ht="17.149999999999999" customHeight="1" x14ac:dyDescent="0.25">
      <c r="A307" s="14" t="s">
        <v>274</v>
      </c>
      <c r="B307" s="28" t="s">
        <v>274</v>
      </c>
      <c r="C307" s="28" t="s">
        <v>525</v>
      </c>
      <c r="D307" s="24" t="s">
        <v>528</v>
      </c>
      <c r="E307" s="24" t="s">
        <v>1026</v>
      </c>
      <c r="F307" s="112" t="s">
        <v>529</v>
      </c>
      <c r="H307" s="113" t="s">
        <v>1026</v>
      </c>
      <c r="I307" s="24" t="s">
        <v>528</v>
      </c>
      <c r="K307" s="22" t="s">
        <v>528</v>
      </c>
      <c r="L307" s="107" t="s">
        <v>1026</v>
      </c>
      <c r="N307" s="14" t="s">
        <v>274</v>
      </c>
      <c r="O307" s="28" t="s">
        <v>274</v>
      </c>
      <c r="P307" s="28" t="s">
        <v>274</v>
      </c>
      <c r="Q307" s="22" t="s">
        <v>528</v>
      </c>
      <c r="R307" s="107" t="s">
        <v>1026</v>
      </c>
      <c r="S307" s="23" t="s">
        <v>529</v>
      </c>
    </row>
    <row r="308" spans="1:19" ht="17.149999999999999" customHeight="1" x14ac:dyDescent="0.25">
      <c r="A308" s="14" t="s">
        <v>274</v>
      </c>
      <c r="B308" s="15" t="s">
        <v>530</v>
      </c>
      <c r="C308" s="15" t="s">
        <v>531</v>
      </c>
      <c r="D308" s="20" t="s">
        <v>532</v>
      </c>
      <c r="E308" s="20" t="s">
        <v>1027</v>
      </c>
      <c r="F308" s="108" t="s">
        <v>67</v>
      </c>
      <c r="H308" s="109" t="s">
        <v>1027</v>
      </c>
      <c r="I308" s="20" t="s">
        <v>532</v>
      </c>
      <c r="K308" s="20" t="s">
        <v>532</v>
      </c>
      <c r="L308" s="110" t="s">
        <v>1027</v>
      </c>
      <c r="N308" s="14" t="s">
        <v>274</v>
      </c>
      <c r="O308" s="15" t="s">
        <v>530</v>
      </c>
      <c r="P308" s="15" t="s">
        <v>531</v>
      </c>
      <c r="Q308" s="20" t="s">
        <v>532</v>
      </c>
      <c r="R308" s="110" t="s">
        <v>1027</v>
      </c>
      <c r="S308" s="21" t="s">
        <v>213</v>
      </c>
    </row>
    <row r="309" spans="1:19" ht="17.149999999999999" customHeight="1" x14ac:dyDescent="0.25">
      <c r="A309" s="14" t="s">
        <v>274</v>
      </c>
      <c r="B309" s="15" t="s">
        <v>274</v>
      </c>
      <c r="C309" s="28" t="s">
        <v>274</v>
      </c>
      <c r="D309" s="22" t="s">
        <v>533</v>
      </c>
      <c r="E309" s="22" t="s">
        <v>1028</v>
      </c>
      <c r="F309" s="111" t="s">
        <v>68</v>
      </c>
      <c r="H309" s="106" t="s">
        <v>1028</v>
      </c>
      <c r="I309" s="22" t="s">
        <v>533</v>
      </c>
      <c r="J309" s="160"/>
      <c r="K309" s="22" t="s">
        <v>533</v>
      </c>
      <c r="L309" s="107" t="s">
        <v>1028</v>
      </c>
      <c r="N309" s="14" t="s">
        <v>274</v>
      </c>
      <c r="O309" s="15" t="s">
        <v>274</v>
      </c>
      <c r="P309" s="28" t="s">
        <v>274</v>
      </c>
      <c r="Q309" s="22" t="s">
        <v>533</v>
      </c>
      <c r="R309" s="107" t="s">
        <v>1028</v>
      </c>
      <c r="S309" s="23" t="s">
        <v>214</v>
      </c>
    </row>
    <row r="310" spans="1:19" ht="17.149999999999999" customHeight="1" x14ac:dyDescent="0.25">
      <c r="A310" s="14" t="s">
        <v>274</v>
      </c>
      <c r="B310" s="15" t="s">
        <v>274</v>
      </c>
      <c r="C310" s="15" t="s">
        <v>534</v>
      </c>
      <c r="D310" s="20" t="s">
        <v>535</v>
      </c>
      <c r="E310" s="20" t="s">
        <v>1029</v>
      </c>
      <c r="F310" s="108" t="s">
        <v>1469</v>
      </c>
      <c r="H310" s="109" t="s">
        <v>1029</v>
      </c>
      <c r="I310" s="20" t="s">
        <v>535</v>
      </c>
      <c r="K310" s="20" t="s">
        <v>535</v>
      </c>
      <c r="L310" s="193" t="s">
        <v>1029</v>
      </c>
      <c r="N310" s="14" t="s">
        <v>274</v>
      </c>
      <c r="O310" s="15" t="s">
        <v>274</v>
      </c>
      <c r="P310" s="15" t="s">
        <v>534</v>
      </c>
      <c r="Q310" s="20" t="s">
        <v>535</v>
      </c>
      <c r="R310" s="193" t="s">
        <v>1029</v>
      </c>
      <c r="S310" s="21" t="s">
        <v>1470</v>
      </c>
    </row>
    <row r="311" spans="1:19" ht="17.149999999999999" customHeight="1" x14ac:dyDescent="0.25">
      <c r="A311" s="14" t="s">
        <v>274</v>
      </c>
      <c r="B311" s="15" t="s">
        <v>274</v>
      </c>
      <c r="C311" s="15" t="s">
        <v>274</v>
      </c>
      <c r="D311" s="16" t="s">
        <v>536</v>
      </c>
      <c r="E311" s="16" t="s">
        <v>1030</v>
      </c>
      <c r="F311" s="102" t="s">
        <v>1471</v>
      </c>
      <c r="H311" s="103" t="s">
        <v>1030</v>
      </c>
      <c r="I311" s="16" t="s">
        <v>536</v>
      </c>
      <c r="K311" s="16" t="s">
        <v>536</v>
      </c>
      <c r="L311" s="194" t="s">
        <v>1030</v>
      </c>
      <c r="N311" s="14" t="s">
        <v>274</v>
      </c>
      <c r="O311" s="15" t="s">
        <v>274</v>
      </c>
      <c r="P311" s="15" t="s">
        <v>274</v>
      </c>
      <c r="Q311" s="16" t="s">
        <v>536</v>
      </c>
      <c r="R311" s="194" t="s">
        <v>1030</v>
      </c>
      <c r="S311" s="17" t="s">
        <v>1472</v>
      </c>
    </row>
    <row r="312" spans="1:19" ht="17.149999999999999" customHeight="1" x14ac:dyDescent="0.25">
      <c r="A312" s="14" t="s">
        <v>274</v>
      </c>
      <c r="B312" s="15" t="s">
        <v>274</v>
      </c>
      <c r="C312" s="28" t="s">
        <v>274</v>
      </c>
      <c r="D312" s="22" t="s">
        <v>537</v>
      </c>
      <c r="E312" s="22" t="s">
        <v>1031</v>
      </c>
      <c r="F312" s="111" t="s">
        <v>1267</v>
      </c>
      <c r="H312" s="106" t="s">
        <v>1031</v>
      </c>
      <c r="I312" s="22" t="s">
        <v>537</v>
      </c>
      <c r="K312" s="22" t="s">
        <v>537</v>
      </c>
      <c r="L312" s="183" t="s">
        <v>1031</v>
      </c>
      <c r="N312" s="14" t="s">
        <v>274</v>
      </c>
      <c r="O312" s="15" t="s">
        <v>274</v>
      </c>
      <c r="P312" s="28" t="s">
        <v>274</v>
      </c>
      <c r="Q312" s="22" t="s">
        <v>537</v>
      </c>
      <c r="R312" s="183" t="s">
        <v>1031</v>
      </c>
      <c r="S312" s="23" t="s">
        <v>1473</v>
      </c>
    </row>
    <row r="313" spans="1:19" ht="17.149999999999999" customHeight="1" x14ac:dyDescent="0.25">
      <c r="A313" s="14" t="s">
        <v>274</v>
      </c>
      <c r="B313" s="15" t="s">
        <v>274</v>
      </c>
      <c r="C313" s="15" t="s">
        <v>538</v>
      </c>
      <c r="D313" s="20" t="s">
        <v>539</v>
      </c>
      <c r="E313" s="20" t="s">
        <v>1032</v>
      </c>
      <c r="F313" s="108" t="s">
        <v>69</v>
      </c>
      <c r="G313" s="160"/>
      <c r="H313" s="109" t="s">
        <v>1032</v>
      </c>
      <c r="I313" s="20" t="s">
        <v>539</v>
      </c>
      <c r="K313" s="20" t="s">
        <v>539</v>
      </c>
      <c r="L313" s="193" t="s">
        <v>1032</v>
      </c>
      <c r="M313" s="160"/>
      <c r="N313" s="14" t="s">
        <v>274</v>
      </c>
      <c r="O313" s="15" t="s">
        <v>274</v>
      </c>
      <c r="P313" s="15" t="s">
        <v>538</v>
      </c>
      <c r="Q313" s="20" t="s">
        <v>539</v>
      </c>
      <c r="R313" s="193" t="s">
        <v>1032</v>
      </c>
      <c r="S313" s="21" t="s">
        <v>215</v>
      </c>
    </row>
    <row r="314" spans="1:19" ht="17.149999999999999" customHeight="1" x14ac:dyDescent="0.25">
      <c r="A314" s="14" t="s">
        <v>274</v>
      </c>
      <c r="B314" s="15" t="s">
        <v>274</v>
      </c>
      <c r="C314" s="15" t="s">
        <v>274</v>
      </c>
      <c r="D314" s="35" t="s">
        <v>540</v>
      </c>
      <c r="E314" s="35" t="s">
        <v>1033</v>
      </c>
      <c r="F314" s="117" t="s">
        <v>70</v>
      </c>
      <c r="H314" s="103" t="s">
        <v>1033</v>
      </c>
      <c r="I314" s="35" t="s">
        <v>540</v>
      </c>
      <c r="K314" s="35" t="s">
        <v>540</v>
      </c>
      <c r="L314" s="104" t="s">
        <v>1033</v>
      </c>
      <c r="N314" s="14" t="s">
        <v>274</v>
      </c>
      <c r="O314" s="15" t="s">
        <v>274</v>
      </c>
      <c r="P314" s="15" t="s">
        <v>274</v>
      </c>
      <c r="Q314" s="35" t="s">
        <v>540</v>
      </c>
      <c r="R314" s="104" t="s">
        <v>1033</v>
      </c>
      <c r="S314" s="36" t="s">
        <v>216</v>
      </c>
    </row>
    <row r="315" spans="1:19" ht="17.149999999999999" customHeight="1" x14ac:dyDescent="0.25">
      <c r="A315" s="14" t="s">
        <v>274</v>
      </c>
      <c r="B315" s="15" t="s">
        <v>274</v>
      </c>
      <c r="C315" s="15" t="s">
        <v>274</v>
      </c>
      <c r="D315" s="195" t="s">
        <v>1474</v>
      </c>
      <c r="E315" s="195" t="s">
        <v>1475</v>
      </c>
      <c r="F315" s="196" t="s">
        <v>71</v>
      </c>
      <c r="H315" s="103" t="s">
        <v>1034</v>
      </c>
      <c r="I315" s="16" t="s">
        <v>522</v>
      </c>
      <c r="K315" s="197" t="s">
        <v>1474</v>
      </c>
      <c r="L315" s="104" t="s">
        <v>1475</v>
      </c>
      <c r="N315" s="14" t="s">
        <v>274</v>
      </c>
      <c r="O315" s="15" t="s">
        <v>274</v>
      </c>
      <c r="P315" s="15" t="s">
        <v>274</v>
      </c>
      <c r="Q315" s="35" t="s">
        <v>1474</v>
      </c>
      <c r="R315" s="104" t="s">
        <v>1475</v>
      </c>
      <c r="S315" s="36" t="s">
        <v>1476</v>
      </c>
    </row>
    <row r="316" spans="1:19" ht="17.149999999999999" customHeight="1" x14ac:dyDescent="0.25">
      <c r="A316" s="14" t="s">
        <v>274</v>
      </c>
      <c r="B316" s="15" t="s">
        <v>274</v>
      </c>
      <c r="C316" s="15" t="s">
        <v>274</v>
      </c>
      <c r="D316" s="16" t="s">
        <v>522</v>
      </c>
      <c r="E316" s="16" t="s">
        <v>1034</v>
      </c>
      <c r="F316" s="102" t="s">
        <v>72</v>
      </c>
      <c r="H316" s="103" t="s">
        <v>1035</v>
      </c>
      <c r="I316" s="35" t="s">
        <v>541</v>
      </c>
      <c r="K316" s="16" t="s">
        <v>522</v>
      </c>
      <c r="L316" s="104" t="s">
        <v>1034</v>
      </c>
      <c r="N316" s="14" t="s">
        <v>274</v>
      </c>
      <c r="O316" s="15" t="s">
        <v>274</v>
      </c>
      <c r="P316" s="15" t="s">
        <v>274</v>
      </c>
      <c r="Q316" s="16" t="s">
        <v>522</v>
      </c>
      <c r="R316" s="104" t="s">
        <v>1034</v>
      </c>
      <c r="S316" s="17" t="s">
        <v>217</v>
      </c>
    </row>
    <row r="317" spans="1:19" ht="17.149999999999999" customHeight="1" x14ac:dyDescent="0.25">
      <c r="A317" s="14" t="s">
        <v>274</v>
      </c>
      <c r="B317" s="15" t="s">
        <v>274</v>
      </c>
      <c r="C317" s="15" t="s">
        <v>274</v>
      </c>
      <c r="D317" s="35" t="s">
        <v>541</v>
      </c>
      <c r="E317" s="35" t="s">
        <v>1035</v>
      </c>
      <c r="F317" s="117" t="s">
        <v>73</v>
      </c>
      <c r="H317" s="106" t="s">
        <v>1036</v>
      </c>
      <c r="I317" s="22" t="s">
        <v>542</v>
      </c>
      <c r="K317" s="35" t="s">
        <v>541</v>
      </c>
      <c r="L317" s="104" t="s">
        <v>1035</v>
      </c>
      <c r="N317" s="14" t="s">
        <v>274</v>
      </c>
      <c r="O317" s="15" t="s">
        <v>274</v>
      </c>
      <c r="P317" s="15" t="s">
        <v>274</v>
      </c>
      <c r="Q317" s="35" t="s">
        <v>541</v>
      </c>
      <c r="R317" s="104" t="s">
        <v>1035</v>
      </c>
      <c r="S317" s="36" t="s">
        <v>218</v>
      </c>
    </row>
    <row r="318" spans="1:19" s="41" customFormat="1" ht="17.149999999999999" customHeight="1" x14ac:dyDescent="0.25">
      <c r="A318" s="14" t="s">
        <v>274</v>
      </c>
      <c r="B318" s="15" t="s">
        <v>274</v>
      </c>
      <c r="C318" s="28" t="s">
        <v>274</v>
      </c>
      <c r="D318" s="22" t="s">
        <v>542</v>
      </c>
      <c r="E318" s="22" t="s">
        <v>1036</v>
      </c>
      <c r="F318" s="111" t="s">
        <v>543</v>
      </c>
      <c r="G318" s="1"/>
      <c r="H318" s="113" t="s">
        <v>1037</v>
      </c>
      <c r="I318" s="24" t="s">
        <v>544</v>
      </c>
      <c r="J318" s="1"/>
      <c r="K318" s="22" t="s">
        <v>542</v>
      </c>
      <c r="L318" s="107" t="s">
        <v>1036</v>
      </c>
      <c r="M318" s="1"/>
      <c r="N318" s="14" t="s">
        <v>274</v>
      </c>
      <c r="O318" s="15" t="s">
        <v>274</v>
      </c>
      <c r="P318" s="28" t="s">
        <v>274</v>
      </c>
      <c r="Q318" s="22" t="s">
        <v>542</v>
      </c>
      <c r="R318" s="107" t="s">
        <v>1036</v>
      </c>
      <c r="S318" s="23" t="s">
        <v>543</v>
      </c>
    </row>
    <row r="319" spans="1:19" s="41" customFormat="1" ht="16.5" customHeight="1" x14ac:dyDescent="0.25">
      <c r="A319" s="14" t="s">
        <v>274</v>
      </c>
      <c r="B319" s="19" t="s">
        <v>544</v>
      </c>
      <c r="C319" s="24" t="s">
        <v>544</v>
      </c>
      <c r="D319" s="24" t="s">
        <v>544</v>
      </c>
      <c r="E319" s="24" t="s">
        <v>1037</v>
      </c>
      <c r="F319" s="112" t="s">
        <v>545</v>
      </c>
      <c r="G319" s="1"/>
      <c r="H319" s="113" t="s">
        <v>1038</v>
      </c>
      <c r="I319" s="24" t="s">
        <v>546</v>
      </c>
      <c r="K319" s="24" t="s">
        <v>544</v>
      </c>
      <c r="L319" s="191" t="s">
        <v>1037</v>
      </c>
      <c r="M319" s="1"/>
      <c r="N319" s="14" t="s">
        <v>274</v>
      </c>
      <c r="O319" s="19" t="s">
        <v>544</v>
      </c>
      <c r="P319" s="24" t="s">
        <v>544</v>
      </c>
      <c r="Q319" s="24" t="s">
        <v>544</v>
      </c>
      <c r="R319" s="191" t="s">
        <v>1037</v>
      </c>
      <c r="S319" s="25" t="s">
        <v>545</v>
      </c>
    </row>
    <row r="320" spans="1:19" ht="16.5" customHeight="1" thickBot="1" x14ac:dyDescent="0.3">
      <c r="A320" s="14" t="s">
        <v>274</v>
      </c>
      <c r="B320" s="19" t="s">
        <v>546</v>
      </c>
      <c r="C320" s="24" t="s">
        <v>546</v>
      </c>
      <c r="D320" s="24" t="s">
        <v>546</v>
      </c>
      <c r="E320" s="24" t="s">
        <v>1038</v>
      </c>
      <c r="F320" s="112" t="s">
        <v>74</v>
      </c>
      <c r="H320" s="178" t="s">
        <v>1039</v>
      </c>
      <c r="I320" s="51" t="s">
        <v>547</v>
      </c>
      <c r="J320" s="41"/>
      <c r="K320" s="24" t="s">
        <v>546</v>
      </c>
      <c r="L320" s="191" t="s">
        <v>1038</v>
      </c>
      <c r="N320" s="14" t="s">
        <v>274</v>
      </c>
      <c r="O320" s="19" t="s">
        <v>546</v>
      </c>
      <c r="P320" s="24" t="s">
        <v>546</v>
      </c>
      <c r="Q320" s="24" t="s">
        <v>546</v>
      </c>
      <c r="R320" s="191" t="s">
        <v>1038</v>
      </c>
      <c r="S320" s="25" t="s">
        <v>219</v>
      </c>
    </row>
    <row r="321" spans="1:19" ht="16.5" customHeight="1" thickBot="1" x14ac:dyDescent="0.3">
      <c r="A321" s="37" t="s">
        <v>274</v>
      </c>
      <c r="B321" s="79" t="s">
        <v>547</v>
      </c>
      <c r="C321" s="51" t="s">
        <v>547</v>
      </c>
      <c r="D321" s="51" t="s">
        <v>547</v>
      </c>
      <c r="E321" s="51" t="s">
        <v>1039</v>
      </c>
      <c r="F321" s="198" t="s">
        <v>548</v>
      </c>
      <c r="I321" s="41">
        <f>COUNTA(I302:I320)</f>
        <v>19</v>
      </c>
      <c r="K321" s="51" t="s">
        <v>547</v>
      </c>
      <c r="L321" s="199" t="s">
        <v>1039</v>
      </c>
      <c r="N321" s="37" t="s">
        <v>274</v>
      </c>
      <c r="O321" s="79" t="s">
        <v>547</v>
      </c>
      <c r="P321" s="51" t="s">
        <v>547</v>
      </c>
      <c r="Q321" s="51" t="s">
        <v>547</v>
      </c>
      <c r="R321" s="199" t="s">
        <v>1039</v>
      </c>
      <c r="S321" s="52" t="s">
        <v>548</v>
      </c>
    </row>
    <row r="322" spans="1:19" ht="16.5" customHeight="1" x14ac:dyDescent="0.25">
      <c r="A322" s="41"/>
      <c r="B322" s="41"/>
      <c r="C322" s="41"/>
      <c r="D322" s="41"/>
      <c r="E322" s="41"/>
      <c r="F322" s="123"/>
      <c r="I322" s="41">
        <f>I58+I95+I140+I183+I230+I258+I297+I321</f>
        <v>288</v>
      </c>
      <c r="K322" s="41">
        <f>COUNTA(N302:N321)</f>
        <v>20</v>
      </c>
      <c r="L322" s="124"/>
      <c r="N322" s="41">
        <v>1</v>
      </c>
      <c r="O322" s="41">
        <v>5</v>
      </c>
      <c r="P322" s="41">
        <v>9</v>
      </c>
      <c r="Q322" s="41">
        <f>COUNTA(Q302:Q321)</f>
        <v>20</v>
      </c>
      <c r="R322" s="124"/>
      <c r="S322" s="41"/>
    </row>
    <row r="323" spans="1:19" ht="16.5" customHeight="1" x14ac:dyDescent="0.25">
      <c r="A323" s="41"/>
      <c r="B323" s="41"/>
      <c r="C323" s="41"/>
      <c r="D323" s="41"/>
      <c r="E323" s="41"/>
      <c r="F323" s="123"/>
      <c r="G323" s="41"/>
      <c r="K323" s="41">
        <f>K58+K96+K140+K183+K229+K258+K297+K322</f>
        <v>289</v>
      </c>
      <c r="L323" s="41"/>
      <c r="M323" s="41"/>
      <c r="N323" s="41">
        <f>COUNTA(N4:N321)</f>
        <v>296</v>
      </c>
      <c r="O323" s="41">
        <f>COUNTA(O4:O321)</f>
        <v>296</v>
      </c>
      <c r="P323" s="41">
        <f>COUNTA(P4:P321)</f>
        <v>296</v>
      </c>
      <c r="Q323" s="41">
        <f>COUNTA(Q4:Q321)</f>
        <v>296</v>
      </c>
      <c r="R323" s="41"/>
      <c r="S323" s="41"/>
    </row>
    <row r="324" spans="1:19" ht="16.5" customHeight="1" x14ac:dyDescent="0.25">
      <c r="G324" s="41"/>
      <c r="L324" s="1"/>
      <c r="M324" s="41"/>
      <c r="R324" s="1"/>
    </row>
    <row r="325" spans="1:19" ht="16.5" customHeight="1" x14ac:dyDescent="0.25">
      <c r="L325" s="1"/>
      <c r="R325" s="1"/>
    </row>
    <row r="326" spans="1:19" ht="16.5" customHeight="1" x14ac:dyDescent="0.25">
      <c r="L326" s="1"/>
      <c r="R326" s="1"/>
    </row>
    <row r="327" spans="1:19" x14ac:dyDescent="0.25">
      <c r="L327" s="1"/>
      <c r="R327" s="1"/>
    </row>
    <row r="328" spans="1:19" x14ac:dyDescent="0.25">
      <c r="L328" s="1"/>
      <c r="R328" s="1"/>
    </row>
  </sheetData>
  <mergeCells count="2">
    <mergeCell ref="A1:F1"/>
    <mergeCell ref="H1:L1"/>
  </mergeCells>
  <phoneticPr fontId="3"/>
  <pageMargins left="0.43" right="0.19685039370078741" top="0.78740157480314965" bottom="0.59055118110236227" header="0.51181102362204722" footer="0.31496062992125984"/>
  <pageSetup paperSize="9" scale="50" orientation="portrait" horizontalDpi="0" verticalDpi="0" r:id="rId1"/>
  <headerFooter alignWithMargins="0">
    <oddFooter>&amp;C&amp;P/&amp;N</oddFooter>
  </headerFooter>
  <rowBreaks count="7" manualBreakCount="7">
    <brk id="61" max="16383" man="1"/>
    <brk id="99" max="11" man="1"/>
    <brk id="142" max="11" man="1"/>
    <brk id="185" max="11" man="1"/>
    <brk id="235" max="11" man="1"/>
    <brk id="260" max="11" man="1"/>
    <brk id="301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8"/>
  <sheetViews>
    <sheetView showGridLines="0" workbookViewId="0">
      <selection activeCell="F126" sqref="F126"/>
    </sheetView>
  </sheetViews>
  <sheetFormatPr defaultColWidth="9" defaultRowHeight="16" x14ac:dyDescent="0.25"/>
  <cols>
    <col min="1" max="2" width="8.58203125" style="1" customWidth="1"/>
    <col min="3" max="3" width="8" style="1" customWidth="1"/>
    <col min="4" max="5" width="8.5" style="1" customWidth="1"/>
    <col min="6" max="6" width="65.58203125" style="1" customWidth="1"/>
    <col min="7" max="7" width="4.08203125" style="211" customWidth="1"/>
    <col min="8" max="16384" width="9" style="1"/>
  </cols>
  <sheetData>
    <row r="1" spans="1:7" x14ac:dyDescent="0.25">
      <c r="A1" s="217" t="s">
        <v>1314</v>
      </c>
      <c r="B1" s="217"/>
      <c r="C1" s="217"/>
      <c r="D1" s="217"/>
      <c r="E1" s="217"/>
      <c r="F1" s="217"/>
    </row>
    <row r="2" spans="1:7" x14ac:dyDescent="0.25">
      <c r="B2" s="2"/>
      <c r="C2" s="2"/>
      <c r="D2" s="2"/>
      <c r="E2" s="2"/>
      <c r="F2" s="2"/>
    </row>
    <row r="3" spans="1:7" ht="16.5" thickBot="1" x14ac:dyDescent="0.3">
      <c r="A3" s="4"/>
      <c r="B3" s="5"/>
      <c r="C3" s="2"/>
      <c r="D3" s="2"/>
      <c r="E3" s="2"/>
      <c r="F3" s="88" t="s">
        <v>220</v>
      </c>
    </row>
    <row r="4" spans="1:7" s="6" customFormat="1" ht="23.5" thickBot="1" x14ac:dyDescent="0.25">
      <c r="A4" s="7" t="s">
        <v>221</v>
      </c>
      <c r="B4" s="7" t="s">
        <v>222</v>
      </c>
      <c r="C4" s="8" t="s">
        <v>223</v>
      </c>
      <c r="D4" s="8" t="s">
        <v>224</v>
      </c>
      <c r="E4" s="87" t="s">
        <v>111</v>
      </c>
      <c r="F4" s="8" t="s">
        <v>1310</v>
      </c>
      <c r="G4" s="211"/>
    </row>
    <row r="5" spans="1:7" ht="17.149999999999999" customHeight="1" x14ac:dyDescent="0.25">
      <c r="A5" s="10" t="s">
        <v>225</v>
      </c>
      <c r="B5" s="10" t="s">
        <v>226</v>
      </c>
      <c r="C5" s="11" t="s">
        <v>227</v>
      </c>
      <c r="D5" s="12" t="s">
        <v>228</v>
      </c>
      <c r="E5" s="12" t="s">
        <v>763</v>
      </c>
      <c r="F5" s="12" t="s">
        <v>1047</v>
      </c>
    </row>
    <row r="6" spans="1:7" ht="17.149999999999999" customHeight="1" x14ac:dyDescent="0.25">
      <c r="A6" s="14" t="s">
        <v>274</v>
      </c>
      <c r="B6" s="14" t="s">
        <v>274</v>
      </c>
      <c r="C6" s="15" t="s">
        <v>274</v>
      </c>
      <c r="D6" s="16" t="s">
        <v>229</v>
      </c>
      <c r="E6" s="16" t="s">
        <v>764</v>
      </c>
      <c r="F6" s="16" t="s">
        <v>1048</v>
      </c>
    </row>
    <row r="7" spans="1:7" ht="17.149999999999999" customHeight="1" x14ac:dyDescent="0.25">
      <c r="A7" s="14" t="s">
        <v>274</v>
      </c>
      <c r="B7" s="14" t="s">
        <v>274</v>
      </c>
      <c r="C7" s="15" t="s">
        <v>274</v>
      </c>
      <c r="D7" s="18" t="s">
        <v>231</v>
      </c>
      <c r="E7" s="18" t="s">
        <v>765</v>
      </c>
      <c r="F7" s="18" t="s">
        <v>1049</v>
      </c>
    </row>
    <row r="8" spans="1:7" ht="17.149999999999999" customHeight="1" x14ac:dyDescent="0.25">
      <c r="A8" s="14" t="s">
        <v>274</v>
      </c>
      <c r="B8" s="14" t="s">
        <v>274</v>
      </c>
      <c r="C8" s="19" t="s">
        <v>232</v>
      </c>
      <c r="D8" s="20" t="s">
        <v>233</v>
      </c>
      <c r="E8" s="20" t="s">
        <v>766</v>
      </c>
      <c r="F8" s="20" t="s">
        <v>1050</v>
      </c>
    </row>
    <row r="9" spans="1:7" ht="17.149999999999999" customHeight="1" x14ac:dyDescent="0.25">
      <c r="A9" s="14" t="s">
        <v>274</v>
      </c>
      <c r="B9" s="14" t="s">
        <v>274</v>
      </c>
      <c r="C9" s="15" t="s">
        <v>274</v>
      </c>
      <c r="D9" s="22" t="s">
        <v>234</v>
      </c>
      <c r="E9" s="22" t="s">
        <v>767</v>
      </c>
      <c r="F9" s="22" t="s">
        <v>1051</v>
      </c>
    </row>
    <row r="10" spans="1:7" ht="17.149999999999999" customHeight="1" x14ac:dyDescent="0.25">
      <c r="A10" s="14" t="s">
        <v>274</v>
      </c>
      <c r="B10" s="14" t="s">
        <v>274</v>
      </c>
      <c r="C10" s="19" t="s">
        <v>235</v>
      </c>
      <c r="D10" s="24" t="s">
        <v>235</v>
      </c>
      <c r="E10" s="24" t="s">
        <v>768</v>
      </c>
      <c r="F10" s="24" t="s">
        <v>1052</v>
      </c>
    </row>
    <row r="11" spans="1:7" ht="17.149999999999999" customHeight="1" x14ac:dyDescent="0.25">
      <c r="A11" s="14" t="s">
        <v>274</v>
      </c>
      <c r="B11" s="14" t="s">
        <v>274</v>
      </c>
      <c r="C11" s="19" t="s">
        <v>236</v>
      </c>
      <c r="D11" s="20" t="s">
        <v>237</v>
      </c>
      <c r="E11" s="20" t="s">
        <v>769</v>
      </c>
      <c r="F11" s="20" t="s">
        <v>1053</v>
      </c>
    </row>
    <row r="12" spans="1:7" ht="17.149999999999999" customHeight="1" x14ac:dyDescent="0.25">
      <c r="A12" s="14" t="s">
        <v>274</v>
      </c>
      <c r="B12" s="14" t="s">
        <v>274</v>
      </c>
      <c r="C12" s="15" t="s">
        <v>274</v>
      </c>
      <c r="D12" s="22" t="s">
        <v>238</v>
      </c>
      <c r="E12" s="22" t="s">
        <v>770</v>
      </c>
      <c r="F12" s="22" t="s">
        <v>1054</v>
      </c>
    </row>
    <row r="13" spans="1:7" ht="17.149999999999999" customHeight="1" x14ac:dyDescent="0.25">
      <c r="A13" s="14" t="s">
        <v>274</v>
      </c>
      <c r="B13" s="14" t="s">
        <v>274</v>
      </c>
      <c r="C13" s="19" t="s">
        <v>239</v>
      </c>
      <c r="D13" s="20" t="s">
        <v>240</v>
      </c>
      <c r="E13" s="20" t="s">
        <v>771</v>
      </c>
      <c r="F13" s="20" t="s">
        <v>1055</v>
      </c>
    </row>
    <row r="14" spans="1:7" ht="17.149999999999999" customHeight="1" x14ac:dyDescent="0.25">
      <c r="A14" s="14" t="s">
        <v>274</v>
      </c>
      <c r="B14" s="14" t="s">
        <v>274</v>
      </c>
      <c r="C14" s="15" t="s">
        <v>274</v>
      </c>
      <c r="D14" s="16" t="s">
        <v>241</v>
      </c>
      <c r="E14" s="16" t="s">
        <v>772</v>
      </c>
      <c r="F14" s="16" t="s">
        <v>1056</v>
      </c>
    </row>
    <row r="15" spans="1:7" ht="17.149999999999999" customHeight="1" x14ac:dyDescent="0.25">
      <c r="A15" s="14" t="s">
        <v>274</v>
      </c>
      <c r="B15" s="14" t="s">
        <v>274</v>
      </c>
      <c r="C15" s="15" t="s">
        <v>274</v>
      </c>
      <c r="D15" s="22" t="s">
        <v>242</v>
      </c>
      <c r="E15" s="22" t="s">
        <v>773</v>
      </c>
      <c r="F15" s="22" t="s">
        <v>1057</v>
      </c>
    </row>
    <row r="16" spans="1:7" ht="17.149999999999999" customHeight="1" x14ac:dyDescent="0.25">
      <c r="A16" s="14" t="s">
        <v>274</v>
      </c>
      <c r="B16" s="14" t="s">
        <v>274</v>
      </c>
      <c r="C16" s="19" t="s">
        <v>244</v>
      </c>
      <c r="D16" s="20" t="s">
        <v>551</v>
      </c>
      <c r="E16" s="20" t="s">
        <v>774</v>
      </c>
      <c r="F16" s="20" t="s">
        <v>1058</v>
      </c>
    </row>
    <row r="17" spans="1:6" ht="17.149999999999999" customHeight="1" x14ac:dyDescent="0.25">
      <c r="A17" s="14" t="s">
        <v>274</v>
      </c>
      <c r="B17" s="14" t="s">
        <v>274</v>
      </c>
      <c r="C17" s="15" t="s">
        <v>274</v>
      </c>
      <c r="D17" s="22" t="s">
        <v>245</v>
      </c>
      <c r="E17" s="22" t="s">
        <v>775</v>
      </c>
      <c r="F17" s="22" t="s">
        <v>1059</v>
      </c>
    </row>
    <row r="18" spans="1:6" ht="17.149999999999999" customHeight="1" x14ac:dyDescent="0.25">
      <c r="A18" s="14" t="s">
        <v>274</v>
      </c>
      <c r="B18" s="19" t="s">
        <v>246</v>
      </c>
      <c r="C18" s="19" t="s">
        <v>247</v>
      </c>
      <c r="D18" s="20" t="s">
        <v>552</v>
      </c>
      <c r="E18" s="20" t="s">
        <v>776</v>
      </c>
      <c r="F18" s="20" t="s">
        <v>1060</v>
      </c>
    </row>
    <row r="19" spans="1:6" ht="17.149999999999999" customHeight="1" x14ac:dyDescent="0.25">
      <c r="A19" s="14" t="s">
        <v>274</v>
      </c>
      <c r="B19" s="14" t="s">
        <v>274</v>
      </c>
      <c r="C19" s="15" t="s">
        <v>274</v>
      </c>
      <c r="D19" s="16" t="s">
        <v>553</v>
      </c>
      <c r="E19" s="16" t="s">
        <v>777</v>
      </c>
      <c r="F19" s="16" t="s">
        <v>1061</v>
      </c>
    </row>
    <row r="20" spans="1:6" ht="17.149999999999999" customHeight="1" x14ac:dyDescent="0.25">
      <c r="A20" s="14" t="s">
        <v>274</v>
      </c>
      <c r="B20" s="14" t="s">
        <v>274</v>
      </c>
      <c r="C20" s="15" t="s">
        <v>274</v>
      </c>
      <c r="D20" s="16" t="s">
        <v>554</v>
      </c>
      <c r="E20" s="16" t="s">
        <v>778</v>
      </c>
      <c r="F20" s="16" t="s">
        <v>1062</v>
      </c>
    </row>
    <row r="21" spans="1:6" ht="17.149999999999999" customHeight="1" x14ac:dyDescent="0.25">
      <c r="A21" s="14" t="s">
        <v>274</v>
      </c>
      <c r="B21" s="14" t="s">
        <v>274</v>
      </c>
      <c r="C21" s="15" t="s">
        <v>274</v>
      </c>
      <c r="D21" s="16" t="s">
        <v>248</v>
      </c>
      <c r="E21" s="16" t="s">
        <v>779</v>
      </c>
      <c r="F21" s="16" t="s">
        <v>1063</v>
      </c>
    </row>
    <row r="22" spans="1:6" ht="17.149999999999999" customHeight="1" x14ac:dyDescent="0.25">
      <c r="A22" s="14" t="s">
        <v>274</v>
      </c>
      <c r="B22" s="26" t="s">
        <v>274</v>
      </c>
      <c r="C22" s="27" t="s">
        <v>274</v>
      </c>
      <c r="D22" s="16" t="s">
        <v>555</v>
      </c>
      <c r="E22" s="16" t="s">
        <v>780</v>
      </c>
      <c r="F22" s="16" t="s">
        <v>1064</v>
      </c>
    </row>
    <row r="23" spans="1:6" ht="17.149999999999999" customHeight="1" x14ac:dyDescent="0.25">
      <c r="A23" s="14" t="s">
        <v>274</v>
      </c>
      <c r="B23" s="26" t="s">
        <v>274</v>
      </c>
      <c r="C23" s="24" t="s">
        <v>274</v>
      </c>
      <c r="D23" s="22" t="s">
        <v>556</v>
      </c>
      <c r="E23" s="22" t="s">
        <v>781</v>
      </c>
      <c r="F23" s="22" t="s">
        <v>1065</v>
      </c>
    </row>
    <row r="24" spans="1:6" ht="17.149999999999999" customHeight="1" x14ac:dyDescent="0.25">
      <c r="A24" s="14" t="s">
        <v>274</v>
      </c>
      <c r="B24" s="15" t="s">
        <v>274</v>
      </c>
      <c r="C24" s="19" t="s">
        <v>250</v>
      </c>
      <c r="D24" s="20" t="s">
        <v>557</v>
      </c>
      <c r="E24" s="20" t="s">
        <v>782</v>
      </c>
      <c r="F24" s="20" t="s">
        <v>1066</v>
      </c>
    </row>
    <row r="25" spans="1:6" ht="17.149999999999999" customHeight="1" x14ac:dyDescent="0.25">
      <c r="A25" s="14" t="s">
        <v>274</v>
      </c>
      <c r="B25" s="14" t="s">
        <v>274</v>
      </c>
      <c r="C25" s="15" t="s">
        <v>274</v>
      </c>
      <c r="D25" s="16" t="s">
        <v>558</v>
      </c>
      <c r="E25" s="16" t="s">
        <v>783</v>
      </c>
      <c r="F25" s="16" t="s">
        <v>1067</v>
      </c>
    </row>
    <row r="26" spans="1:6" ht="17.149999999999999" customHeight="1" x14ac:dyDescent="0.25">
      <c r="A26" s="14" t="s">
        <v>274</v>
      </c>
      <c r="B26" s="14" t="s">
        <v>274</v>
      </c>
      <c r="C26" s="15" t="s">
        <v>274</v>
      </c>
      <c r="D26" s="16" t="s">
        <v>559</v>
      </c>
      <c r="E26" s="16" t="s">
        <v>784</v>
      </c>
      <c r="F26" s="16" t="s">
        <v>1068</v>
      </c>
    </row>
    <row r="27" spans="1:6" ht="17.149999999999999" customHeight="1" x14ac:dyDescent="0.25">
      <c r="A27" s="14" t="s">
        <v>274</v>
      </c>
      <c r="B27" s="14" t="s">
        <v>274</v>
      </c>
      <c r="C27" s="15" t="s">
        <v>274</v>
      </c>
      <c r="D27" s="16" t="s">
        <v>560</v>
      </c>
      <c r="E27" s="16" t="s">
        <v>785</v>
      </c>
      <c r="F27" s="16" t="s">
        <v>1069</v>
      </c>
    </row>
    <row r="28" spans="1:6" ht="17.149999999999999" customHeight="1" x14ac:dyDescent="0.25">
      <c r="A28" s="14" t="s">
        <v>274</v>
      </c>
      <c r="B28" s="14" t="s">
        <v>274</v>
      </c>
      <c r="C28" s="15" t="s">
        <v>274</v>
      </c>
      <c r="D28" s="16" t="s">
        <v>561</v>
      </c>
      <c r="E28" s="16" t="s">
        <v>786</v>
      </c>
      <c r="F28" s="16" t="s">
        <v>1070</v>
      </c>
    </row>
    <row r="29" spans="1:6" ht="17.149999999999999" customHeight="1" x14ac:dyDescent="0.25">
      <c r="A29" s="14" t="s">
        <v>274</v>
      </c>
      <c r="B29" s="14" t="s">
        <v>274</v>
      </c>
      <c r="C29" s="15" t="s">
        <v>274</v>
      </c>
      <c r="D29" s="16" t="s">
        <v>562</v>
      </c>
      <c r="E29" s="16" t="s">
        <v>787</v>
      </c>
      <c r="F29" s="16" t="s">
        <v>1071</v>
      </c>
    </row>
    <row r="30" spans="1:6" ht="17.149999999999999" customHeight="1" x14ac:dyDescent="0.25">
      <c r="A30" s="14" t="s">
        <v>274</v>
      </c>
      <c r="B30" s="14" t="s">
        <v>274</v>
      </c>
      <c r="C30" s="15" t="s">
        <v>274</v>
      </c>
      <c r="D30" s="16" t="s">
        <v>563</v>
      </c>
      <c r="E30" s="16" t="s">
        <v>788</v>
      </c>
      <c r="F30" s="16" t="s">
        <v>1072</v>
      </c>
    </row>
    <row r="31" spans="1:6" ht="17.149999999999999" customHeight="1" x14ac:dyDescent="0.25">
      <c r="A31" s="14" t="s">
        <v>274</v>
      </c>
      <c r="B31" s="14" t="s">
        <v>274</v>
      </c>
      <c r="C31" s="15" t="s">
        <v>274</v>
      </c>
      <c r="D31" s="16" t="s">
        <v>564</v>
      </c>
      <c r="E31" s="16" t="s">
        <v>789</v>
      </c>
      <c r="F31" s="16" t="s">
        <v>1073</v>
      </c>
    </row>
    <row r="32" spans="1:6" ht="17.149999999999999" customHeight="1" x14ac:dyDescent="0.25">
      <c r="A32" s="14" t="s">
        <v>274</v>
      </c>
      <c r="B32" s="14" t="s">
        <v>274</v>
      </c>
      <c r="C32" s="15" t="s">
        <v>274</v>
      </c>
      <c r="D32" s="16" t="s">
        <v>565</v>
      </c>
      <c r="E32" s="16" t="s">
        <v>790</v>
      </c>
      <c r="F32" s="16" t="s">
        <v>1074</v>
      </c>
    </row>
    <row r="33" spans="1:6" ht="17.149999999999999" customHeight="1" x14ac:dyDescent="0.25">
      <c r="A33" s="14" t="s">
        <v>274</v>
      </c>
      <c r="B33" s="14" t="s">
        <v>274</v>
      </c>
      <c r="C33" s="15" t="s">
        <v>274</v>
      </c>
      <c r="D33" s="16" t="s">
        <v>566</v>
      </c>
      <c r="E33" s="16" t="s">
        <v>791</v>
      </c>
      <c r="F33" s="16" t="s">
        <v>1075</v>
      </c>
    </row>
    <row r="34" spans="1:6" ht="17.149999999999999" customHeight="1" x14ac:dyDescent="0.25">
      <c r="A34" s="14" t="s">
        <v>274</v>
      </c>
      <c r="B34" s="14" t="s">
        <v>274</v>
      </c>
      <c r="C34" s="28" t="s">
        <v>274</v>
      </c>
      <c r="D34" s="22" t="s">
        <v>567</v>
      </c>
      <c r="E34" s="81" t="s">
        <v>792</v>
      </c>
      <c r="F34" s="16" t="s">
        <v>1076</v>
      </c>
    </row>
    <row r="35" spans="1:6" ht="17.149999999999999" customHeight="1" x14ac:dyDescent="0.25">
      <c r="A35" s="14" t="s">
        <v>274</v>
      </c>
      <c r="B35" s="14" t="s">
        <v>274</v>
      </c>
      <c r="C35" s="15" t="s">
        <v>251</v>
      </c>
      <c r="D35" s="20" t="s">
        <v>252</v>
      </c>
      <c r="E35" s="20" t="s">
        <v>793</v>
      </c>
      <c r="F35" s="20" t="s">
        <v>1077</v>
      </c>
    </row>
    <row r="36" spans="1:6" ht="17.149999999999999" customHeight="1" x14ac:dyDescent="0.25">
      <c r="A36" s="14" t="s">
        <v>274</v>
      </c>
      <c r="B36" s="14" t="s">
        <v>274</v>
      </c>
      <c r="C36" s="15" t="s">
        <v>274</v>
      </c>
      <c r="D36" s="16" t="s">
        <v>253</v>
      </c>
      <c r="E36" s="16" t="s">
        <v>794</v>
      </c>
      <c r="F36" s="16" t="s">
        <v>1078</v>
      </c>
    </row>
    <row r="37" spans="1:6" ht="17.149999999999999" customHeight="1" x14ac:dyDescent="0.25">
      <c r="A37" s="14" t="s">
        <v>274</v>
      </c>
      <c r="B37" s="14" t="s">
        <v>274</v>
      </c>
      <c r="C37" s="28" t="s">
        <v>274</v>
      </c>
      <c r="D37" s="22" t="s">
        <v>568</v>
      </c>
      <c r="E37" s="22" t="s">
        <v>795</v>
      </c>
      <c r="F37" s="22" t="s">
        <v>1079</v>
      </c>
    </row>
    <row r="38" spans="1:6" ht="17.149999999999999" customHeight="1" x14ac:dyDescent="0.25">
      <c r="A38" s="14" t="s">
        <v>274</v>
      </c>
      <c r="B38" s="14" t="s">
        <v>274</v>
      </c>
      <c r="C38" s="27" t="s">
        <v>255</v>
      </c>
      <c r="D38" s="20" t="s">
        <v>256</v>
      </c>
      <c r="E38" s="20" t="s">
        <v>796</v>
      </c>
      <c r="F38" s="20" t="s">
        <v>1080</v>
      </c>
    </row>
    <row r="39" spans="1:6" ht="17.149999999999999" customHeight="1" x14ac:dyDescent="0.25">
      <c r="A39" s="14" t="s">
        <v>274</v>
      </c>
      <c r="B39" s="14" t="s">
        <v>274</v>
      </c>
      <c r="C39" s="27" t="s">
        <v>274</v>
      </c>
      <c r="D39" s="16" t="s">
        <v>257</v>
      </c>
      <c r="E39" s="16" t="s">
        <v>797</v>
      </c>
      <c r="F39" s="16" t="s">
        <v>1081</v>
      </c>
    </row>
    <row r="40" spans="1:6" ht="17.149999999999999" customHeight="1" x14ac:dyDescent="0.25">
      <c r="A40" s="14" t="s">
        <v>274</v>
      </c>
      <c r="B40" s="14" t="s">
        <v>274</v>
      </c>
      <c r="C40" s="27" t="s">
        <v>274</v>
      </c>
      <c r="D40" s="16" t="s">
        <v>569</v>
      </c>
      <c r="E40" s="16" t="s">
        <v>798</v>
      </c>
      <c r="F40" s="16" t="s">
        <v>1082</v>
      </c>
    </row>
    <row r="41" spans="1:6" ht="17.149999999999999" customHeight="1" x14ac:dyDescent="0.25">
      <c r="A41" s="14" t="s">
        <v>274</v>
      </c>
      <c r="B41" s="14" t="s">
        <v>274</v>
      </c>
      <c r="C41" s="27" t="s">
        <v>274</v>
      </c>
      <c r="D41" s="16" t="s">
        <v>259</v>
      </c>
      <c r="E41" s="16" t="s">
        <v>799</v>
      </c>
      <c r="F41" s="16" t="s">
        <v>1083</v>
      </c>
    </row>
    <row r="42" spans="1:6" ht="17.149999999999999" customHeight="1" x14ac:dyDescent="0.25">
      <c r="A42" s="14" t="s">
        <v>274</v>
      </c>
      <c r="B42" s="14" t="s">
        <v>274</v>
      </c>
      <c r="C42" s="27" t="s">
        <v>274</v>
      </c>
      <c r="D42" s="16" t="s">
        <v>260</v>
      </c>
      <c r="E42" s="16" t="s">
        <v>800</v>
      </c>
      <c r="F42" s="16" t="s">
        <v>1084</v>
      </c>
    </row>
    <row r="43" spans="1:6" ht="17.149999999999999" customHeight="1" x14ac:dyDescent="0.25">
      <c r="A43" s="14" t="s">
        <v>274</v>
      </c>
      <c r="B43" s="14" t="s">
        <v>274</v>
      </c>
      <c r="C43" s="27" t="s">
        <v>274</v>
      </c>
      <c r="D43" s="16" t="s">
        <v>249</v>
      </c>
      <c r="E43" s="16" t="s">
        <v>801</v>
      </c>
      <c r="F43" s="16" t="s">
        <v>1085</v>
      </c>
    </row>
    <row r="44" spans="1:6" ht="17.149999999999999" customHeight="1" x14ac:dyDescent="0.25">
      <c r="A44" s="14" t="s">
        <v>274</v>
      </c>
      <c r="B44" s="14" t="s">
        <v>274</v>
      </c>
      <c r="C44" s="27" t="s">
        <v>274</v>
      </c>
      <c r="D44" s="16" t="s">
        <v>570</v>
      </c>
      <c r="E44" s="16" t="s">
        <v>802</v>
      </c>
      <c r="F44" s="16" t="s">
        <v>1086</v>
      </c>
    </row>
    <row r="45" spans="1:6" ht="17.149999999999999" customHeight="1" x14ac:dyDescent="0.25">
      <c r="A45" s="14" t="s">
        <v>274</v>
      </c>
      <c r="B45" s="14" t="s">
        <v>274</v>
      </c>
      <c r="C45" s="28" t="s">
        <v>274</v>
      </c>
      <c r="D45" s="22" t="s">
        <v>571</v>
      </c>
      <c r="E45" s="22" t="s">
        <v>803</v>
      </c>
      <c r="F45" s="22" t="s">
        <v>1087</v>
      </c>
    </row>
    <row r="46" spans="1:6" ht="17.149999999999999" customHeight="1" x14ac:dyDescent="0.25">
      <c r="A46" s="14" t="s">
        <v>274</v>
      </c>
      <c r="B46" s="14" t="s">
        <v>274</v>
      </c>
      <c r="C46" s="19" t="s">
        <v>258</v>
      </c>
      <c r="D46" s="20" t="s">
        <v>572</v>
      </c>
      <c r="E46" s="20" t="s">
        <v>804</v>
      </c>
      <c r="F46" s="20" t="s">
        <v>1088</v>
      </c>
    </row>
    <row r="47" spans="1:6" ht="17.149999999999999" customHeight="1" x14ac:dyDescent="0.25">
      <c r="A47" s="14" t="s">
        <v>274</v>
      </c>
      <c r="B47" s="26" t="s">
        <v>274</v>
      </c>
      <c r="C47" s="29" t="s">
        <v>274</v>
      </c>
      <c r="D47" s="16" t="s">
        <v>573</v>
      </c>
      <c r="E47" s="16" t="s">
        <v>805</v>
      </c>
      <c r="F47" s="16" t="s">
        <v>1089</v>
      </c>
    </row>
    <row r="48" spans="1:6" ht="17.149999999999999" customHeight="1" x14ac:dyDescent="0.25">
      <c r="A48" s="14" t="s">
        <v>274</v>
      </c>
      <c r="B48" s="14" t="s">
        <v>274</v>
      </c>
      <c r="C48" s="27" t="s">
        <v>274</v>
      </c>
      <c r="D48" s="16" t="s">
        <v>574</v>
      </c>
      <c r="E48" s="16" t="s">
        <v>806</v>
      </c>
      <c r="F48" s="16" t="s">
        <v>1090</v>
      </c>
    </row>
    <row r="49" spans="1:7" ht="17.149999999999999" customHeight="1" x14ac:dyDescent="0.25">
      <c r="A49" s="14" t="s">
        <v>274</v>
      </c>
      <c r="B49" s="30" t="s">
        <v>274</v>
      </c>
      <c r="C49" s="24" t="s">
        <v>274</v>
      </c>
      <c r="D49" s="22" t="s">
        <v>575</v>
      </c>
      <c r="E49" s="22" t="s">
        <v>807</v>
      </c>
      <c r="F49" s="22" t="s">
        <v>1091</v>
      </c>
    </row>
    <row r="50" spans="1:7" ht="17.149999999999999" customHeight="1" x14ac:dyDescent="0.25">
      <c r="A50" s="14" t="s">
        <v>274</v>
      </c>
      <c r="B50" s="14" t="s">
        <v>261</v>
      </c>
      <c r="C50" s="27" t="s">
        <v>262</v>
      </c>
      <c r="D50" s="20" t="s">
        <v>263</v>
      </c>
      <c r="E50" s="20" t="s">
        <v>808</v>
      </c>
      <c r="F50" s="20" t="s">
        <v>1092</v>
      </c>
    </row>
    <row r="51" spans="1:7" ht="17.149999999999999" customHeight="1" x14ac:dyDescent="0.25">
      <c r="A51" s="14" t="s">
        <v>274</v>
      </c>
      <c r="B51" s="14" t="s">
        <v>274</v>
      </c>
      <c r="C51" s="24" t="s">
        <v>274</v>
      </c>
      <c r="D51" s="22" t="s">
        <v>265</v>
      </c>
      <c r="E51" s="22" t="s">
        <v>809</v>
      </c>
      <c r="F51" s="22" t="s">
        <v>1093</v>
      </c>
    </row>
    <row r="52" spans="1:7" ht="17.149999999999999" customHeight="1" x14ac:dyDescent="0.25">
      <c r="A52" s="14" t="s">
        <v>274</v>
      </c>
      <c r="B52" s="31" t="s">
        <v>274</v>
      </c>
      <c r="C52" s="32" t="s">
        <v>266</v>
      </c>
      <c r="D52" s="24" t="s">
        <v>266</v>
      </c>
      <c r="E52" s="24" t="s">
        <v>810</v>
      </c>
      <c r="F52" s="24" t="s">
        <v>1094</v>
      </c>
    </row>
    <row r="53" spans="1:7" ht="17.149999999999999" customHeight="1" x14ac:dyDescent="0.25">
      <c r="A53" s="14" t="s">
        <v>274</v>
      </c>
      <c r="B53" s="31" t="s">
        <v>274</v>
      </c>
      <c r="C53" s="33" t="s">
        <v>305</v>
      </c>
      <c r="D53" s="24" t="s">
        <v>305</v>
      </c>
      <c r="E53" s="24" t="s">
        <v>811</v>
      </c>
      <c r="F53" s="24" t="s">
        <v>1095</v>
      </c>
    </row>
    <row r="54" spans="1:7" ht="17.149999999999999" customHeight="1" x14ac:dyDescent="0.25">
      <c r="A54" s="14" t="s">
        <v>274</v>
      </c>
      <c r="B54" s="34" t="s">
        <v>268</v>
      </c>
      <c r="C54" s="19" t="s">
        <v>268</v>
      </c>
      <c r="D54" s="20" t="s">
        <v>269</v>
      </c>
      <c r="E54" s="20" t="s">
        <v>812</v>
      </c>
      <c r="F54" s="20" t="s">
        <v>1096</v>
      </c>
    </row>
    <row r="55" spans="1:7" ht="17.149999999999999" customHeight="1" x14ac:dyDescent="0.25">
      <c r="A55" s="14" t="s">
        <v>274</v>
      </c>
      <c r="B55" s="14" t="s">
        <v>274</v>
      </c>
      <c r="C55" s="15" t="s">
        <v>274</v>
      </c>
      <c r="D55" s="16" t="s">
        <v>270</v>
      </c>
      <c r="E55" s="16" t="s">
        <v>813</v>
      </c>
      <c r="F55" s="16" t="s">
        <v>1097</v>
      </c>
    </row>
    <row r="56" spans="1:7" ht="17.149999999999999" customHeight="1" x14ac:dyDescent="0.25">
      <c r="A56" s="14" t="s">
        <v>274</v>
      </c>
      <c r="B56" s="14" t="s">
        <v>274</v>
      </c>
      <c r="C56" s="15" t="s">
        <v>274</v>
      </c>
      <c r="D56" s="16" t="s">
        <v>271</v>
      </c>
      <c r="E56" s="16" t="s">
        <v>814</v>
      </c>
      <c r="F56" s="16" t="s">
        <v>1098</v>
      </c>
    </row>
    <row r="57" spans="1:7" ht="17.149999999999999" customHeight="1" x14ac:dyDescent="0.25">
      <c r="A57" s="14" t="s">
        <v>274</v>
      </c>
      <c r="B57" s="14" t="s">
        <v>274</v>
      </c>
      <c r="C57" s="15" t="s">
        <v>274</v>
      </c>
      <c r="D57" s="35" t="s">
        <v>272</v>
      </c>
      <c r="E57" s="35" t="s">
        <v>815</v>
      </c>
      <c r="F57" s="35" t="s">
        <v>1099</v>
      </c>
    </row>
    <row r="58" spans="1:7" ht="17.149999999999999" customHeight="1" thickBot="1" x14ac:dyDescent="0.3">
      <c r="A58" s="37" t="s">
        <v>274</v>
      </c>
      <c r="B58" s="37" t="s">
        <v>274</v>
      </c>
      <c r="C58" s="38" t="s">
        <v>274</v>
      </c>
      <c r="D58" s="39" t="s">
        <v>273</v>
      </c>
      <c r="E58" s="39" t="s">
        <v>816</v>
      </c>
      <c r="F58" s="39" t="s">
        <v>1100</v>
      </c>
    </row>
    <row r="59" spans="1:7" s="41" customFormat="1" ht="17.149999999999999" customHeight="1" x14ac:dyDescent="0.25">
      <c r="A59" s="42">
        <v>1</v>
      </c>
      <c r="B59" s="42">
        <v>4</v>
      </c>
      <c r="C59" s="41">
        <v>15</v>
      </c>
      <c r="D59" s="41">
        <f>COUNTA(D5:D58)</f>
        <v>54</v>
      </c>
      <c r="E59" s="41" t="s">
        <v>274</v>
      </c>
      <c r="F59" s="42"/>
      <c r="G59" s="211"/>
    </row>
    <row r="60" spans="1:7" s="41" customFormat="1" ht="17.149999999999999" customHeight="1" x14ac:dyDescent="0.25">
      <c r="E60" s="41" t="s">
        <v>274</v>
      </c>
      <c r="G60" s="211"/>
    </row>
    <row r="61" spans="1:7" s="41" customFormat="1" ht="17.149999999999999" customHeight="1" x14ac:dyDescent="0.25">
      <c r="E61" s="41" t="s">
        <v>274</v>
      </c>
      <c r="G61" s="211"/>
    </row>
    <row r="62" spans="1:7" s="41" customFormat="1" ht="17.149999999999999" customHeight="1" thickBot="1" x14ac:dyDescent="0.3">
      <c r="B62" s="43"/>
      <c r="C62" s="43"/>
      <c r="D62" s="43"/>
      <c r="E62" s="43" t="s">
        <v>274</v>
      </c>
      <c r="F62" s="43"/>
      <c r="G62" s="211"/>
    </row>
    <row r="63" spans="1:7" ht="17.149999999999999" customHeight="1" x14ac:dyDescent="0.25">
      <c r="A63" s="10" t="s">
        <v>275</v>
      </c>
      <c r="B63" s="44" t="s">
        <v>276</v>
      </c>
      <c r="C63" s="44" t="s">
        <v>277</v>
      </c>
      <c r="D63" s="12" t="s">
        <v>278</v>
      </c>
      <c r="E63" s="12" t="s">
        <v>817</v>
      </c>
      <c r="F63" s="12" t="s">
        <v>1101</v>
      </c>
    </row>
    <row r="64" spans="1:7" ht="17.149999999999999" customHeight="1" x14ac:dyDescent="0.25">
      <c r="A64" s="14" t="s">
        <v>274</v>
      </c>
      <c r="B64" s="14" t="s">
        <v>274</v>
      </c>
      <c r="C64" s="26" t="s">
        <v>274</v>
      </c>
      <c r="D64" s="16" t="s">
        <v>280</v>
      </c>
      <c r="E64" s="16" t="s">
        <v>818</v>
      </c>
      <c r="F64" s="16" t="s">
        <v>1102</v>
      </c>
    </row>
    <row r="65" spans="1:6" ht="17.149999999999999" customHeight="1" x14ac:dyDescent="0.25">
      <c r="A65" s="14" t="s">
        <v>274</v>
      </c>
      <c r="B65" s="14" t="s">
        <v>274</v>
      </c>
      <c r="C65" s="27" t="s">
        <v>274</v>
      </c>
      <c r="D65" s="16" t="s">
        <v>281</v>
      </c>
      <c r="E65" s="16" t="s">
        <v>819</v>
      </c>
      <c r="F65" s="16" t="s">
        <v>1103</v>
      </c>
    </row>
    <row r="66" spans="1:6" ht="17.149999999999999" customHeight="1" x14ac:dyDescent="0.25">
      <c r="A66" s="14" t="s">
        <v>274</v>
      </c>
      <c r="B66" s="14" t="s">
        <v>274</v>
      </c>
      <c r="C66" s="26" t="s">
        <v>274</v>
      </c>
      <c r="D66" s="16" t="s">
        <v>282</v>
      </c>
      <c r="E66" s="16" t="s">
        <v>820</v>
      </c>
      <c r="F66" s="16" t="s">
        <v>1104</v>
      </c>
    </row>
    <row r="67" spans="1:6" ht="17.149999999999999" customHeight="1" x14ac:dyDescent="0.25">
      <c r="A67" s="14" t="s">
        <v>274</v>
      </c>
      <c r="B67" s="14" t="s">
        <v>274</v>
      </c>
      <c r="C67" s="45" t="s">
        <v>274</v>
      </c>
      <c r="D67" s="22" t="s">
        <v>283</v>
      </c>
      <c r="E67" s="22" t="s">
        <v>821</v>
      </c>
      <c r="F67" s="22" t="s">
        <v>1105</v>
      </c>
    </row>
    <row r="68" spans="1:6" ht="17.149999999999999" customHeight="1" x14ac:dyDescent="0.25">
      <c r="A68" s="14" t="s">
        <v>274</v>
      </c>
      <c r="B68" s="14" t="s">
        <v>274</v>
      </c>
      <c r="C68" s="26" t="s">
        <v>284</v>
      </c>
      <c r="D68" s="20" t="s">
        <v>285</v>
      </c>
      <c r="E68" s="20" t="s">
        <v>822</v>
      </c>
      <c r="F68" s="20" t="s">
        <v>1106</v>
      </c>
    </row>
    <row r="69" spans="1:6" ht="17.149999999999999" customHeight="1" x14ac:dyDescent="0.25">
      <c r="A69" s="14" t="s">
        <v>274</v>
      </c>
      <c r="B69" s="14" t="s">
        <v>274</v>
      </c>
      <c r="C69" s="26" t="s">
        <v>274</v>
      </c>
      <c r="D69" s="16" t="s">
        <v>286</v>
      </c>
      <c r="E69" s="16" t="s">
        <v>823</v>
      </c>
      <c r="F69" s="16" t="s">
        <v>1107</v>
      </c>
    </row>
    <row r="70" spans="1:6" ht="17.149999999999999" customHeight="1" x14ac:dyDescent="0.25">
      <c r="A70" s="14" t="s">
        <v>274</v>
      </c>
      <c r="B70" s="14" t="s">
        <v>274</v>
      </c>
      <c r="C70" s="45" t="s">
        <v>274</v>
      </c>
      <c r="D70" s="22" t="s">
        <v>288</v>
      </c>
      <c r="E70" s="22" t="s">
        <v>824</v>
      </c>
      <c r="F70" s="22" t="s">
        <v>1108</v>
      </c>
    </row>
    <row r="71" spans="1:6" ht="17.149999999999999" customHeight="1" x14ac:dyDescent="0.25">
      <c r="A71" s="14" t="s">
        <v>274</v>
      </c>
      <c r="B71" s="14" t="s">
        <v>274</v>
      </c>
      <c r="C71" s="26" t="s">
        <v>577</v>
      </c>
      <c r="D71" s="20" t="s">
        <v>289</v>
      </c>
      <c r="E71" s="20" t="s">
        <v>825</v>
      </c>
      <c r="F71" s="20" t="s">
        <v>1109</v>
      </c>
    </row>
    <row r="72" spans="1:6" ht="17.149999999999999" customHeight="1" x14ac:dyDescent="0.25">
      <c r="A72" s="14" t="s">
        <v>274</v>
      </c>
      <c r="B72" s="14" t="s">
        <v>274</v>
      </c>
      <c r="C72" s="24" t="s">
        <v>274</v>
      </c>
      <c r="D72" s="22" t="s">
        <v>290</v>
      </c>
      <c r="E72" s="22" t="s">
        <v>826</v>
      </c>
      <c r="F72" s="22" t="s">
        <v>1110</v>
      </c>
    </row>
    <row r="73" spans="1:6" ht="17.149999999999999" customHeight="1" x14ac:dyDescent="0.25">
      <c r="A73" s="14" t="s">
        <v>274</v>
      </c>
      <c r="B73" s="14" t="s">
        <v>274</v>
      </c>
      <c r="C73" s="45" t="s">
        <v>578</v>
      </c>
      <c r="D73" s="24" t="s">
        <v>292</v>
      </c>
      <c r="E73" s="24" t="s">
        <v>827</v>
      </c>
      <c r="F73" s="24" t="s">
        <v>1111</v>
      </c>
    </row>
    <row r="74" spans="1:6" ht="17.149999999999999" customHeight="1" x14ac:dyDescent="0.25">
      <c r="A74" s="14" t="s">
        <v>274</v>
      </c>
      <c r="B74" s="14" t="s">
        <v>274</v>
      </c>
      <c r="C74" s="26" t="s">
        <v>293</v>
      </c>
      <c r="D74" s="20" t="s">
        <v>294</v>
      </c>
      <c r="E74" s="20" t="s">
        <v>828</v>
      </c>
      <c r="F74" s="20" t="s">
        <v>1112</v>
      </c>
    </row>
    <row r="75" spans="1:6" ht="17.149999999999999" customHeight="1" x14ac:dyDescent="0.25">
      <c r="A75" s="14" t="s">
        <v>274</v>
      </c>
      <c r="B75" s="14" t="s">
        <v>274</v>
      </c>
      <c r="C75" s="26" t="s">
        <v>274</v>
      </c>
      <c r="D75" s="16" t="s">
        <v>295</v>
      </c>
      <c r="E75" s="16" t="s">
        <v>829</v>
      </c>
      <c r="F75" s="16" t="s">
        <v>1113</v>
      </c>
    </row>
    <row r="76" spans="1:6" ht="17.149999999999999" customHeight="1" x14ac:dyDescent="0.25">
      <c r="A76" s="14" t="s">
        <v>274</v>
      </c>
      <c r="B76" s="14" t="s">
        <v>274</v>
      </c>
      <c r="C76" s="45" t="s">
        <v>274</v>
      </c>
      <c r="D76" s="22" t="s">
        <v>296</v>
      </c>
      <c r="E76" s="22" t="s">
        <v>830</v>
      </c>
      <c r="F76" s="22" t="s">
        <v>1114</v>
      </c>
    </row>
    <row r="77" spans="1:6" ht="17.149999999999999" customHeight="1" x14ac:dyDescent="0.25">
      <c r="A77" s="14" t="s">
        <v>274</v>
      </c>
      <c r="B77" s="14" t="s">
        <v>274</v>
      </c>
      <c r="C77" s="46" t="s">
        <v>1369</v>
      </c>
      <c r="D77" s="24" t="s">
        <v>297</v>
      </c>
      <c r="E77" s="24" t="s">
        <v>831</v>
      </c>
      <c r="F77" s="24" t="s">
        <v>1115</v>
      </c>
    </row>
    <row r="78" spans="1:6" ht="17.149999999999999" customHeight="1" x14ac:dyDescent="0.25">
      <c r="A78" s="14" t="s">
        <v>274</v>
      </c>
      <c r="B78" s="14" t="s">
        <v>274</v>
      </c>
      <c r="C78" s="26" t="s">
        <v>579</v>
      </c>
      <c r="D78" s="20" t="s">
        <v>298</v>
      </c>
      <c r="E78" s="20" t="s">
        <v>832</v>
      </c>
      <c r="F78" s="20" t="s">
        <v>1116</v>
      </c>
    </row>
    <row r="79" spans="1:6" ht="17.149999999999999" customHeight="1" x14ac:dyDescent="0.25">
      <c r="A79" s="14" t="s">
        <v>274</v>
      </c>
      <c r="B79" s="14" t="s">
        <v>274</v>
      </c>
      <c r="C79" s="26" t="s">
        <v>274</v>
      </c>
      <c r="D79" s="16" t="s">
        <v>299</v>
      </c>
      <c r="E79" s="16" t="s">
        <v>833</v>
      </c>
      <c r="F79" s="16" t="s">
        <v>1117</v>
      </c>
    </row>
    <row r="80" spans="1:6" ht="17.149999999999999" customHeight="1" x14ac:dyDescent="0.25">
      <c r="A80" s="14" t="s">
        <v>274</v>
      </c>
      <c r="B80" s="14" t="s">
        <v>274</v>
      </c>
      <c r="C80" s="26" t="s">
        <v>274</v>
      </c>
      <c r="D80" s="16" t="s">
        <v>300</v>
      </c>
      <c r="E80" s="16" t="s">
        <v>834</v>
      </c>
      <c r="F80" s="16" t="s">
        <v>1118</v>
      </c>
    </row>
    <row r="81" spans="1:7" ht="17.149999999999999" customHeight="1" x14ac:dyDescent="0.25">
      <c r="A81" s="14" t="s">
        <v>274</v>
      </c>
      <c r="B81" s="14" t="s">
        <v>274</v>
      </c>
      <c r="C81" s="24" t="s">
        <v>274</v>
      </c>
      <c r="D81" s="16" t="s">
        <v>301</v>
      </c>
      <c r="E81" s="16" t="s">
        <v>835</v>
      </c>
      <c r="F81" s="16" t="s">
        <v>1119</v>
      </c>
    </row>
    <row r="82" spans="1:7" ht="17.149999999999999" customHeight="1" x14ac:dyDescent="0.25">
      <c r="A82" s="14" t="s">
        <v>274</v>
      </c>
      <c r="B82" s="47" t="s">
        <v>302</v>
      </c>
      <c r="C82" s="14" t="s">
        <v>302</v>
      </c>
      <c r="D82" s="20" t="s">
        <v>580</v>
      </c>
      <c r="E82" s="20" t="s">
        <v>836</v>
      </c>
      <c r="F82" s="20" t="s">
        <v>1120</v>
      </c>
    </row>
    <row r="83" spans="1:7" ht="17.149999999999999" customHeight="1" x14ac:dyDescent="0.25">
      <c r="A83" s="14" t="s">
        <v>274</v>
      </c>
      <c r="B83" s="14" t="s">
        <v>274</v>
      </c>
      <c r="C83" s="14" t="s">
        <v>274</v>
      </c>
      <c r="D83" s="16" t="s">
        <v>581</v>
      </c>
      <c r="E83" s="16" t="s">
        <v>837</v>
      </c>
      <c r="F83" s="16" t="s">
        <v>1121</v>
      </c>
    </row>
    <row r="84" spans="1:7" ht="17.149999999999999" customHeight="1" x14ac:dyDescent="0.25">
      <c r="A84" s="14" t="s">
        <v>274</v>
      </c>
      <c r="B84" s="14" t="s">
        <v>274</v>
      </c>
      <c r="C84" s="14" t="s">
        <v>274</v>
      </c>
      <c r="D84" s="16" t="s">
        <v>582</v>
      </c>
      <c r="E84" s="16" t="s">
        <v>1040</v>
      </c>
      <c r="F84" s="16" t="s">
        <v>1122</v>
      </c>
    </row>
    <row r="85" spans="1:7" ht="17.149999999999999" customHeight="1" x14ac:dyDescent="0.25">
      <c r="A85" s="14" t="s">
        <v>274</v>
      </c>
      <c r="B85" s="14" t="s">
        <v>274</v>
      </c>
      <c r="C85" s="14" t="s">
        <v>274</v>
      </c>
      <c r="D85" s="35" t="s">
        <v>584</v>
      </c>
      <c r="E85" s="35" t="s">
        <v>1041</v>
      </c>
      <c r="F85" s="16" t="s">
        <v>1123</v>
      </c>
    </row>
    <row r="86" spans="1:7" ht="17.149999999999999" customHeight="1" x14ac:dyDescent="0.25">
      <c r="A86" s="14" t="s">
        <v>274</v>
      </c>
      <c r="B86" s="14" t="s">
        <v>274</v>
      </c>
      <c r="C86" s="14" t="s">
        <v>274</v>
      </c>
      <c r="D86" s="35" t="s">
        <v>585</v>
      </c>
      <c r="E86" s="35" t="s">
        <v>838</v>
      </c>
      <c r="F86" s="16" t="s">
        <v>1124</v>
      </c>
    </row>
    <row r="87" spans="1:7" ht="17.149999999999999" customHeight="1" x14ac:dyDescent="0.25">
      <c r="A87" s="14" t="s">
        <v>274</v>
      </c>
      <c r="B87" s="14" t="s">
        <v>274</v>
      </c>
      <c r="C87" s="26" t="s">
        <v>274</v>
      </c>
      <c r="D87" s="16" t="s">
        <v>587</v>
      </c>
      <c r="E87" s="16" t="s">
        <v>839</v>
      </c>
      <c r="F87" s="16" t="s">
        <v>1125</v>
      </c>
    </row>
    <row r="88" spans="1:7" ht="17.149999999999999" customHeight="1" x14ac:dyDescent="0.25">
      <c r="A88" s="14" t="s">
        <v>274</v>
      </c>
      <c r="B88" s="14" t="s">
        <v>274</v>
      </c>
      <c r="C88" s="14" t="s">
        <v>274</v>
      </c>
      <c r="D88" s="16" t="s">
        <v>589</v>
      </c>
      <c r="E88" s="16" t="s">
        <v>840</v>
      </c>
      <c r="F88" s="16" t="s">
        <v>1126</v>
      </c>
    </row>
    <row r="89" spans="1:7" ht="17.149999999999999" customHeight="1" x14ac:dyDescent="0.25">
      <c r="A89" s="14" t="s">
        <v>274</v>
      </c>
      <c r="B89" s="14" t="s">
        <v>274</v>
      </c>
      <c r="C89" s="14" t="s">
        <v>274</v>
      </c>
      <c r="D89" s="35" t="s">
        <v>595</v>
      </c>
      <c r="E89" s="35" t="s">
        <v>841</v>
      </c>
      <c r="F89" s="16" t="s">
        <v>1127</v>
      </c>
    </row>
    <row r="90" spans="1:7" ht="17.149999999999999" customHeight="1" x14ac:dyDescent="0.25">
      <c r="A90" s="14" t="s">
        <v>274</v>
      </c>
      <c r="B90" s="14" t="s">
        <v>274</v>
      </c>
      <c r="C90" s="14" t="s">
        <v>274</v>
      </c>
      <c r="D90" s="35" t="s">
        <v>597</v>
      </c>
      <c r="E90" s="35" t="s">
        <v>842</v>
      </c>
      <c r="F90" s="35" t="s">
        <v>1128</v>
      </c>
    </row>
    <row r="91" spans="1:7" ht="17.149999999999999" customHeight="1" x14ac:dyDescent="0.25">
      <c r="A91" s="14" t="s">
        <v>274</v>
      </c>
      <c r="B91" s="14" t="s">
        <v>274</v>
      </c>
      <c r="C91" s="14" t="s">
        <v>274</v>
      </c>
      <c r="D91" s="18" t="s">
        <v>599</v>
      </c>
      <c r="E91" s="18" t="s">
        <v>843</v>
      </c>
      <c r="F91" s="18" t="s">
        <v>1129</v>
      </c>
    </row>
    <row r="92" spans="1:7" ht="17.149999999999999" customHeight="1" x14ac:dyDescent="0.25">
      <c r="A92" s="14" t="s">
        <v>274</v>
      </c>
      <c r="B92" s="47" t="s">
        <v>303</v>
      </c>
      <c r="C92" s="34" t="s">
        <v>304</v>
      </c>
      <c r="D92" s="20" t="s">
        <v>304</v>
      </c>
      <c r="E92" s="20" t="s">
        <v>844</v>
      </c>
      <c r="F92" s="20" t="s">
        <v>1130</v>
      </c>
    </row>
    <row r="93" spans="1:7" ht="17.149999999999999" customHeight="1" x14ac:dyDescent="0.25">
      <c r="A93" s="14" t="s">
        <v>274</v>
      </c>
      <c r="B93" s="33" t="s">
        <v>306</v>
      </c>
      <c r="C93" s="46" t="s">
        <v>307</v>
      </c>
      <c r="D93" s="19" t="s">
        <v>307</v>
      </c>
      <c r="E93" s="19" t="s">
        <v>845</v>
      </c>
      <c r="F93" s="19" t="s">
        <v>1131</v>
      </c>
    </row>
    <row r="94" spans="1:7" ht="17.149999999999999" customHeight="1" x14ac:dyDescent="0.25">
      <c r="A94" s="14" t="s">
        <v>274</v>
      </c>
      <c r="B94" s="15" t="s">
        <v>274</v>
      </c>
      <c r="C94" s="27" t="s">
        <v>309</v>
      </c>
      <c r="D94" s="20" t="s">
        <v>310</v>
      </c>
      <c r="E94" s="20" t="s">
        <v>846</v>
      </c>
      <c r="F94" s="20" t="s">
        <v>1132</v>
      </c>
    </row>
    <row r="95" spans="1:7" ht="17.149999999999999" customHeight="1" thickBot="1" x14ac:dyDescent="0.3">
      <c r="A95" s="37" t="s">
        <v>274</v>
      </c>
      <c r="B95" s="38" t="s">
        <v>274</v>
      </c>
      <c r="C95" s="38" t="s">
        <v>274</v>
      </c>
      <c r="D95" s="39" t="s">
        <v>311</v>
      </c>
      <c r="E95" s="39" t="s">
        <v>847</v>
      </c>
      <c r="F95" s="39" t="s">
        <v>1133</v>
      </c>
    </row>
    <row r="96" spans="1:7" s="41" customFormat="1" ht="17.149999999999999" customHeight="1" x14ac:dyDescent="0.25">
      <c r="A96" s="42">
        <v>1</v>
      </c>
      <c r="B96" s="42">
        <v>4</v>
      </c>
      <c r="C96" s="42">
        <v>11</v>
      </c>
      <c r="D96" s="41">
        <f>COUNTA(D63:D95)</f>
        <v>33</v>
      </c>
      <c r="E96" s="41" t="s">
        <v>274</v>
      </c>
      <c r="F96" s="42"/>
      <c r="G96" s="211"/>
    </row>
    <row r="97" spans="1:7" s="41" customFormat="1" ht="17.149999999999999" customHeight="1" x14ac:dyDescent="0.25">
      <c r="B97" s="42"/>
      <c r="C97" s="42"/>
      <c r="D97" s="42"/>
      <c r="E97" s="42" t="s">
        <v>274</v>
      </c>
      <c r="F97" s="42"/>
      <c r="G97" s="211"/>
    </row>
    <row r="98" spans="1:7" s="41" customFormat="1" ht="17.149999999999999" customHeight="1" x14ac:dyDescent="0.25">
      <c r="B98" s="42"/>
      <c r="C98" s="42"/>
      <c r="D98" s="42"/>
      <c r="E98" s="42" t="s">
        <v>274</v>
      </c>
      <c r="F98" s="42"/>
      <c r="G98" s="211"/>
    </row>
    <row r="99" spans="1:7" ht="17.149999999999999" customHeight="1" thickBot="1" x14ac:dyDescent="0.3">
      <c r="A99" s="41"/>
      <c r="B99" s="41"/>
      <c r="C99" s="41"/>
      <c r="D99" s="41"/>
      <c r="E99" s="41" t="s">
        <v>274</v>
      </c>
      <c r="F99" s="41"/>
    </row>
    <row r="100" spans="1:7" ht="17.149999999999999" customHeight="1" x14ac:dyDescent="0.25">
      <c r="A100" s="53" t="s">
        <v>312</v>
      </c>
      <c r="B100" s="53" t="s">
        <v>313</v>
      </c>
      <c r="C100" s="53" t="s">
        <v>314</v>
      </c>
      <c r="D100" s="12" t="s">
        <v>315</v>
      </c>
      <c r="E100" s="12" t="s">
        <v>848</v>
      </c>
      <c r="F100" s="12" t="s">
        <v>1134</v>
      </c>
    </row>
    <row r="101" spans="1:7" ht="17.149999999999999" customHeight="1" x14ac:dyDescent="0.25">
      <c r="A101" s="27" t="s">
        <v>274</v>
      </c>
      <c r="B101" s="15" t="s">
        <v>274</v>
      </c>
      <c r="C101" s="15" t="s">
        <v>274</v>
      </c>
      <c r="D101" s="35" t="s">
        <v>601</v>
      </c>
      <c r="E101" s="35" t="s">
        <v>849</v>
      </c>
      <c r="F101" s="35" t="s">
        <v>1135</v>
      </c>
    </row>
    <row r="102" spans="1:7" ht="17.149999999999999" customHeight="1" x14ac:dyDescent="0.25">
      <c r="A102" s="27" t="s">
        <v>274</v>
      </c>
      <c r="B102" s="15" t="s">
        <v>274</v>
      </c>
      <c r="C102" s="15" t="s">
        <v>274</v>
      </c>
      <c r="D102" s="35" t="s">
        <v>316</v>
      </c>
      <c r="E102" s="35" t="s">
        <v>850</v>
      </c>
      <c r="F102" s="35" t="s">
        <v>1136</v>
      </c>
    </row>
    <row r="103" spans="1:7" ht="17.149999999999999" customHeight="1" x14ac:dyDescent="0.25">
      <c r="A103" s="54" t="s">
        <v>274</v>
      </c>
      <c r="B103" s="15" t="s">
        <v>274</v>
      </c>
      <c r="C103" s="28" t="s">
        <v>274</v>
      </c>
      <c r="D103" s="18" t="s">
        <v>317</v>
      </c>
      <c r="E103" s="18" t="s">
        <v>851</v>
      </c>
      <c r="F103" s="18" t="s">
        <v>1137</v>
      </c>
    </row>
    <row r="104" spans="1:7" ht="17.149999999999999" customHeight="1" x14ac:dyDescent="0.25">
      <c r="A104" s="27" t="s">
        <v>274</v>
      </c>
      <c r="B104" s="15" t="s">
        <v>274</v>
      </c>
      <c r="C104" s="15" t="s">
        <v>318</v>
      </c>
      <c r="D104" s="55" t="s">
        <v>319</v>
      </c>
      <c r="E104" s="55" t="s">
        <v>852</v>
      </c>
      <c r="F104" s="55" t="s">
        <v>1138</v>
      </c>
    </row>
    <row r="105" spans="1:7" ht="17.149999999999999" customHeight="1" x14ac:dyDescent="0.25">
      <c r="A105" s="15" t="s">
        <v>274</v>
      </c>
      <c r="B105" s="15" t="s">
        <v>274</v>
      </c>
      <c r="C105" s="15" t="s">
        <v>274</v>
      </c>
      <c r="D105" s="35" t="s">
        <v>320</v>
      </c>
      <c r="E105" s="35" t="s">
        <v>853</v>
      </c>
      <c r="F105" s="35" t="s">
        <v>1139</v>
      </c>
    </row>
    <row r="106" spans="1:7" ht="17.149999999999999" customHeight="1" x14ac:dyDescent="0.25">
      <c r="A106" s="15" t="s">
        <v>274</v>
      </c>
      <c r="B106" s="15" t="s">
        <v>274</v>
      </c>
      <c r="C106" s="15" t="s">
        <v>274</v>
      </c>
      <c r="D106" s="35" t="s">
        <v>321</v>
      </c>
      <c r="E106" s="35" t="s">
        <v>854</v>
      </c>
      <c r="F106" s="35" t="s">
        <v>1141</v>
      </c>
    </row>
    <row r="107" spans="1:7" ht="17.149999999999999" customHeight="1" x14ac:dyDescent="0.25">
      <c r="A107" s="15" t="s">
        <v>274</v>
      </c>
      <c r="B107" s="15" t="s">
        <v>274</v>
      </c>
      <c r="C107" s="15" t="s">
        <v>274</v>
      </c>
      <c r="D107" s="35" t="s">
        <v>322</v>
      </c>
      <c r="E107" s="35" t="s">
        <v>855</v>
      </c>
      <c r="F107" s="35" t="s">
        <v>1142</v>
      </c>
    </row>
    <row r="108" spans="1:7" ht="17.149999999999999" customHeight="1" x14ac:dyDescent="0.25">
      <c r="A108" s="15" t="s">
        <v>274</v>
      </c>
      <c r="B108" s="15" t="s">
        <v>274</v>
      </c>
      <c r="C108" s="15" t="s">
        <v>274</v>
      </c>
      <c r="D108" s="35" t="s">
        <v>323</v>
      </c>
      <c r="E108" s="35" t="s">
        <v>856</v>
      </c>
      <c r="F108" s="35" t="s">
        <v>1143</v>
      </c>
    </row>
    <row r="109" spans="1:7" ht="17.149999999999999" customHeight="1" x14ac:dyDescent="0.25">
      <c r="A109" s="15" t="s">
        <v>274</v>
      </c>
      <c r="B109" s="28" t="s">
        <v>274</v>
      </c>
      <c r="C109" s="28" t="s">
        <v>274</v>
      </c>
      <c r="D109" s="18" t="s">
        <v>324</v>
      </c>
      <c r="E109" s="18" t="s">
        <v>857</v>
      </c>
      <c r="F109" s="18" t="s">
        <v>1144</v>
      </c>
    </row>
    <row r="110" spans="1:7" ht="17.149999999999999" customHeight="1" x14ac:dyDescent="0.25">
      <c r="A110" s="15" t="s">
        <v>274</v>
      </c>
      <c r="B110" s="15" t="s">
        <v>325</v>
      </c>
      <c r="C110" s="15" t="s">
        <v>326</v>
      </c>
      <c r="D110" s="55" t="s">
        <v>327</v>
      </c>
      <c r="E110" s="55" t="s">
        <v>858</v>
      </c>
      <c r="F110" s="55" t="s">
        <v>1145</v>
      </c>
    </row>
    <row r="111" spans="1:7" ht="17.149999999999999" customHeight="1" x14ac:dyDescent="0.25">
      <c r="A111" s="15" t="s">
        <v>274</v>
      </c>
      <c r="B111" s="15" t="s">
        <v>274</v>
      </c>
      <c r="C111" s="15" t="s">
        <v>274</v>
      </c>
      <c r="D111" s="35" t="s">
        <v>328</v>
      </c>
      <c r="E111" s="35" t="s">
        <v>859</v>
      </c>
      <c r="F111" s="35" t="s">
        <v>1146</v>
      </c>
    </row>
    <row r="112" spans="1:7" ht="17.149999999999999" customHeight="1" x14ac:dyDescent="0.25">
      <c r="A112" s="15" t="s">
        <v>274</v>
      </c>
      <c r="B112" s="15" t="s">
        <v>274</v>
      </c>
      <c r="C112" s="15" t="s">
        <v>274</v>
      </c>
      <c r="D112" s="35" t="s">
        <v>329</v>
      </c>
      <c r="E112" s="35" t="s">
        <v>860</v>
      </c>
      <c r="F112" s="35" t="s">
        <v>1147</v>
      </c>
    </row>
    <row r="113" spans="1:6" ht="17.149999999999999" customHeight="1" x14ac:dyDescent="0.25">
      <c r="A113" s="15" t="s">
        <v>274</v>
      </c>
      <c r="B113" s="15" t="s">
        <v>274</v>
      </c>
      <c r="C113" s="28" t="s">
        <v>274</v>
      </c>
      <c r="D113" s="18" t="s">
        <v>602</v>
      </c>
      <c r="E113" s="18" t="s">
        <v>861</v>
      </c>
      <c r="F113" s="18" t="s">
        <v>1148</v>
      </c>
    </row>
    <row r="114" spans="1:6" ht="17.149999999999999" customHeight="1" x14ac:dyDescent="0.25">
      <c r="A114" s="15" t="s">
        <v>274</v>
      </c>
      <c r="B114" s="15" t="s">
        <v>274</v>
      </c>
      <c r="C114" s="15" t="s">
        <v>330</v>
      </c>
      <c r="D114" s="55" t="s">
        <v>331</v>
      </c>
      <c r="E114" s="55" t="s">
        <v>862</v>
      </c>
      <c r="F114" s="55" t="s">
        <v>1149</v>
      </c>
    </row>
    <row r="115" spans="1:6" ht="17.149999999999999" customHeight="1" x14ac:dyDescent="0.25">
      <c r="A115" s="15" t="s">
        <v>274</v>
      </c>
      <c r="B115" s="15" t="s">
        <v>274</v>
      </c>
      <c r="C115" s="15" t="s">
        <v>274</v>
      </c>
      <c r="D115" s="16" t="s">
        <v>332</v>
      </c>
      <c r="E115" s="16" t="s">
        <v>863</v>
      </c>
      <c r="F115" s="16" t="s">
        <v>1150</v>
      </c>
    </row>
    <row r="116" spans="1:6" ht="17.149999999999999" customHeight="1" x14ac:dyDescent="0.25">
      <c r="A116" s="15" t="s">
        <v>274</v>
      </c>
      <c r="B116" s="15" t="s">
        <v>274</v>
      </c>
      <c r="C116" s="27" t="s">
        <v>274</v>
      </c>
      <c r="D116" s="35" t="s">
        <v>333</v>
      </c>
      <c r="E116" s="35" t="s">
        <v>864</v>
      </c>
      <c r="F116" s="35" t="s">
        <v>1151</v>
      </c>
    </row>
    <row r="117" spans="1:6" ht="17.149999999999999" customHeight="1" x14ac:dyDescent="0.25">
      <c r="A117" s="15" t="s">
        <v>274</v>
      </c>
      <c r="B117" s="15" t="s">
        <v>274</v>
      </c>
      <c r="C117" s="15" t="s">
        <v>274</v>
      </c>
      <c r="D117" s="35" t="s">
        <v>334</v>
      </c>
      <c r="E117" s="35" t="s">
        <v>865</v>
      </c>
      <c r="F117" s="35" t="s">
        <v>1152</v>
      </c>
    </row>
    <row r="118" spans="1:6" ht="17.149999999999999" customHeight="1" x14ac:dyDescent="0.25">
      <c r="A118" s="15" t="s">
        <v>274</v>
      </c>
      <c r="B118" s="15" t="s">
        <v>274</v>
      </c>
      <c r="C118" s="15" t="s">
        <v>274</v>
      </c>
      <c r="D118" s="35" t="s">
        <v>335</v>
      </c>
      <c r="E118" s="35" t="s">
        <v>866</v>
      </c>
      <c r="F118" s="35" t="s">
        <v>1153</v>
      </c>
    </row>
    <row r="119" spans="1:6" ht="17.149999999999999" customHeight="1" x14ac:dyDescent="0.25">
      <c r="A119" s="15" t="s">
        <v>274</v>
      </c>
      <c r="B119" s="24" t="s">
        <v>274</v>
      </c>
      <c r="C119" s="28" t="s">
        <v>274</v>
      </c>
      <c r="D119" s="57" t="s">
        <v>336</v>
      </c>
      <c r="E119" s="57" t="s">
        <v>867</v>
      </c>
      <c r="F119" s="57" t="s">
        <v>1154</v>
      </c>
    </row>
    <row r="120" spans="1:6" ht="17.149999999999999" customHeight="1" x14ac:dyDescent="0.25">
      <c r="A120" s="15" t="s">
        <v>274</v>
      </c>
      <c r="B120" s="15" t="s">
        <v>337</v>
      </c>
      <c r="C120" s="15" t="s">
        <v>338</v>
      </c>
      <c r="D120" s="55" t="s">
        <v>339</v>
      </c>
      <c r="E120" s="55" t="s">
        <v>868</v>
      </c>
      <c r="F120" s="55" t="s">
        <v>1155</v>
      </c>
    </row>
    <row r="121" spans="1:6" ht="17.149999999999999" customHeight="1" x14ac:dyDescent="0.25">
      <c r="A121" s="15" t="s">
        <v>274</v>
      </c>
      <c r="B121" s="15" t="s">
        <v>274</v>
      </c>
      <c r="C121" s="28" t="s">
        <v>274</v>
      </c>
      <c r="D121" s="22" t="s">
        <v>340</v>
      </c>
      <c r="E121" s="22" t="s">
        <v>869</v>
      </c>
      <c r="F121" s="22" t="s">
        <v>1156</v>
      </c>
    </row>
    <row r="122" spans="1:6" ht="17.149999999999999" customHeight="1" x14ac:dyDescent="0.25">
      <c r="A122" s="15" t="s">
        <v>274</v>
      </c>
      <c r="B122" s="15" t="s">
        <v>274</v>
      </c>
      <c r="C122" s="15" t="s">
        <v>341</v>
      </c>
      <c r="D122" s="55" t="s">
        <v>342</v>
      </c>
      <c r="E122" s="55" t="s">
        <v>870</v>
      </c>
      <c r="F122" s="55" t="s">
        <v>1157</v>
      </c>
    </row>
    <row r="123" spans="1:6" ht="17.149999999999999" customHeight="1" x14ac:dyDescent="0.25">
      <c r="A123" s="15" t="s">
        <v>274</v>
      </c>
      <c r="B123" s="15" t="s">
        <v>274</v>
      </c>
      <c r="C123" s="27" t="s">
        <v>274</v>
      </c>
      <c r="D123" s="35" t="s">
        <v>343</v>
      </c>
      <c r="E123" s="35" t="s">
        <v>871</v>
      </c>
      <c r="F123" s="35" t="s">
        <v>1158</v>
      </c>
    </row>
    <row r="124" spans="1:6" ht="17.149999999999999" customHeight="1" x14ac:dyDescent="0.25">
      <c r="A124" s="15" t="s">
        <v>274</v>
      </c>
      <c r="B124" s="28" t="s">
        <v>274</v>
      </c>
      <c r="C124" s="28" t="s">
        <v>274</v>
      </c>
      <c r="D124" s="16" t="s">
        <v>344</v>
      </c>
      <c r="E124" s="22" t="s">
        <v>872</v>
      </c>
      <c r="F124" s="22" t="s">
        <v>1159</v>
      </c>
    </row>
    <row r="125" spans="1:6" ht="17.149999999999999" customHeight="1" x14ac:dyDescent="0.25">
      <c r="A125" s="15" t="s">
        <v>274</v>
      </c>
      <c r="B125" s="15" t="s">
        <v>345</v>
      </c>
      <c r="C125" s="15" t="s">
        <v>346</v>
      </c>
      <c r="D125" s="55" t="s">
        <v>347</v>
      </c>
      <c r="E125" s="84" t="s">
        <v>873</v>
      </c>
      <c r="F125" s="84" t="s">
        <v>1160</v>
      </c>
    </row>
    <row r="126" spans="1:6" ht="17.149999999999999" customHeight="1" x14ac:dyDescent="0.25">
      <c r="A126" s="15" t="s">
        <v>274</v>
      </c>
      <c r="B126" s="15" t="s">
        <v>274</v>
      </c>
      <c r="C126" s="27" t="s">
        <v>274</v>
      </c>
      <c r="D126" s="35" t="s">
        <v>348</v>
      </c>
      <c r="E126" s="35" t="s">
        <v>874</v>
      </c>
      <c r="F126" s="35" t="s">
        <v>592</v>
      </c>
    </row>
    <row r="127" spans="1:6" ht="17.149999999999999" customHeight="1" x14ac:dyDescent="0.25">
      <c r="A127" s="15" t="s">
        <v>274</v>
      </c>
      <c r="B127" s="15" t="s">
        <v>274</v>
      </c>
      <c r="C127" s="15" t="s">
        <v>274</v>
      </c>
      <c r="D127" s="35" t="s">
        <v>349</v>
      </c>
      <c r="E127" s="35" t="s">
        <v>875</v>
      </c>
      <c r="F127" s="35" t="s">
        <v>1161</v>
      </c>
    </row>
    <row r="128" spans="1:6" ht="17.149999999999999" customHeight="1" x14ac:dyDescent="0.25">
      <c r="A128" s="15" t="s">
        <v>274</v>
      </c>
      <c r="B128" s="15" t="s">
        <v>274</v>
      </c>
      <c r="C128" s="15" t="s">
        <v>274</v>
      </c>
      <c r="D128" s="16" t="s">
        <v>350</v>
      </c>
      <c r="E128" s="81" t="s">
        <v>876</v>
      </c>
      <c r="F128" s="22" t="s">
        <v>1162</v>
      </c>
    </row>
    <row r="129" spans="1:7" ht="17.149999999999999" customHeight="1" x14ac:dyDescent="0.25">
      <c r="A129" s="15" t="s">
        <v>274</v>
      </c>
      <c r="B129" s="27" t="s">
        <v>274</v>
      </c>
      <c r="C129" s="28" t="s">
        <v>274</v>
      </c>
      <c r="D129" s="22" t="s">
        <v>351</v>
      </c>
      <c r="E129" s="22" t="s">
        <v>877</v>
      </c>
      <c r="F129" s="22" t="s">
        <v>1163</v>
      </c>
    </row>
    <row r="130" spans="1:7" ht="17.149999999999999" customHeight="1" x14ac:dyDescent="0.25">
      <c r="A130" s="15" t="s">
        <v>274</v>
      </c>
      <c r="B130" s="15" t="s">
        <v>274</v>
      </c>
      <c r="C130" s="15" t="s">
        <v>352</v>
      </c>
      <c r="D130" s="55" t="s">
        <v>603</v>
      </c>
      <c r="E130" s="55" t="s">
        <v>878</v>
      </c>
      <c r="F130" s="55" t="s">
        <v>1164</v>
      </c>
    </row>
    <row r="131" spans="1:7" ht="17.149999999999999" customHeight="1" x14ac:dyDescent="0.25">
      <c r="A131" s="15" t="s">
        <v>274</v>
      </c>
      <c r="B131" s="15" t="s">
        <v>274</v>
      </c>
      <c r="C131" s="15" t="s">
        <v>274</v>
      </c>
      <c r="D131" s="35" t="s">
        <v>353</v>
      </c>
      <c r="E131" s="35" t="s">
        <v>879</v>
      </c>
      <c r="F131" s="35" t="s">
        <v>1165</v>
      </c>
    </row>
    <row r="132" spans="1:7" ht="17.149999999999999" customHeight="1" x14ac:dyDescent="0.25">
      <c r="A132" s="15" t="s">
        <v>274</v>
      </c>
      <c r="B132" s="15" t="s">
        <v>274</v>
      </c>
      <c r="C132" s="15" t="s">
        <v>274</v>
      </c>
      <c r="D132" s="35" t="s">
        <v>604</v>
      </c>
      <c r="E132" s="35" t="s">
        <v>880</v>
      </c>
      <c r="F132" s="35" t="s">
        <v>1166</v>
      </c>
    </row>
    <row r="133" spans="1:7" ht="17.149999999999999" customHeight="1" x14ac:dyDescent="0.25">
      <c r="A133" s="15" t="s">
        <v>274</v>
      </c>
      <c r="B133" s="15" t="s">
        <v>274</v>
      </c>
      <c r="C133" s="27" t="s">
        <v>274</v>
      </c>
      <c r="D133" s="35" t="s">
        <v>354</v>
      </c>
      <c r="E133" s="35" t="s">
        <v>881</v>
      </c>
      <c r="F133" s="35" t="s">
        <v>1167</v>
      </c>
    </row>
    <row r="134" spans="1:7" ht="17.149999999999999" customHeight="1" x14ac:dyDescent="0.25">
      <c r="A134" s="15" t="s">
        <v>274</v>
      </c>
      <c r="B134" s="28" t="s">
        <v>274</v>
      </c>
      <c r="C134" s="24" t="s">
        <v>274</v>
      </c>
      <c r="D134" s="18" t="s">
        <v>605</v>
      </c>
      <c r="E134" s="18" t="s">
        <v>882</v>
      </c>
      <c r="F134" s="18" t="s">
        <v>1168</v>
      </c>
    </row>
    <row r="135" spans="1:7" ht="17.149999999999999" customHeight="1" x14ac:dyDescent="0.25">
      <c r="A135" s="15" t="s">
        <v>274</v>
      </c>
      <c r="B135" s="15" t="s">
        <v>355</v>
      </c>
      <c r="C135" s="15" t="s">
        <v>355</v>
      </c>
      <c r="D135" s="20" t="s">
        <v>356</v>
      </c>
      <c r="E135" s="83" t="s">
        <v>883</v>
      </c>
      <c r="F135" s="83" t="s">
        <v>1169</v>
      </c>
    </row>
    <row r="136" spans="1:7" ht="17.149999999999999" customHeight="1" x14ac:dyDescent="0.25">
      <c r="A136" s="15" t="s">
        <v>274</v>
      </c>
      <c r="B136" s="15" t="s">
        <v>274</v>
      </c>
      <c r="C136" s="15" t="s">
        <v>274</v>
      </c>
      <c r="D136" s="16" t="s">
        <v>357</v>
      </c>
      <c r="E136" s="16" t="s">
        <v>884</v>
      </c>
      <c r="F136" s="16" t="s">
        <v>1170</v>
      </c>
    </row>
    <row r="137" spans="1:7" ht="17.149999999999999" customHeight="1" x14ac:dyDescent="0.25">
      <c r="A137" s="15" t="s">
        <v>274</v>
      </c>
      <c r="B137" s="15" t="s">
        <v>274</v>
      </c>
      <c r="C137" s="15" t="s">
        <v>274</v>
      </c>
      <c r="D137" s="16" t="s">
        <v>358</v>
      </c>
      <c r="E137" s="16" t="s">
        <v>885</v>
      </c>
      <c r="F137" s="16" t="s">
        <v>1171</v>
      </c>
    </row>
    <row r="138" spans="1:7" s="41" customFormat="1" ht="17.149999999999999" customHeight="1" x14ac:dyDescent="0.25">
      <c r="A138" s="15" t="s">
        <v>274</v>
      </c>
      <c r="B138" s="15" t="s">
        <v>274</v>
      </c>
      <c r="C138" s="15" t="s">
        <v>274</v>
      </c>
      <c r="D138" s="16" t="s">
        <v>359</v>
      </c>
      <c r="E138" s="16" t="s">
        <v>886</v>
      </c>
      <c r="F138" s="16" t="s">
        <v>1172</v>
      </c>
      <c r="G138" s="211"/>
    </row>
    <row r="139" spans="1:7" s="41" customFormat="1" ht="17.149999999999999" customHeight="1" thickBot="1" x14ac:dyDescent="0.3">
      <c r="A139" s="38" t="s">
        <v>274</v>
      </c>
      <c r="B139" s="38" t="s">
        <v>274</v>
      </c>
      <c r="C139" s="38" t="s">
        <v>274</v>
      </c>
      <c r="D139" s="39" t="s">
        <v>360</v>
      </c>
      <c r="E139" s="39" t="s">
        <v>887</v>
      </c>
      <c r="F139" s="39" t="s">
        <v>1173</v>
      </c>
      <c r="G139" s="211"/>
    </row>
    <row r="140" spans="1:7" s="41" customFormat="1" ht="17.149999999999999" customHeight="1" x14ac:dyDescent="0.25">
      <c r="A140" s="42">
        <v>1</v>
      </c>
      <c r="B140" s="42">
        <v>5</v>
      </c>
      <c r="C140" s="42">
        <v>9</v>
      </c>
      <c r="D140" s="41">
        <f>COUNTA(D100:D139)</f>
        <v>40</v>
      </c>
      <c r="E140" s="41" t="s">
        <v>274</v>
      </c>
      <c r="F140" s="42"/>
      <c r="G140" s="211"/>
    </row>
    <row r="141" spans="1:7" ht="17.149999999999999" customHeight="1" x14ac:dyDescent="0.25">
      <c r="A141" s="42"/>
      <c r="B141" s="42"/>
      <c r="C141" s="42"/>
      <c r="D141" s="41"/>
      <c r="E141" s="41" t="s">
        <v>274</v>
      </c>
      <c r="F141" s="42"/>
    </row>
    <row r="142" spans="1:7" ht="17.149999999999999" customHeight="1" thickBot="1" x14ac:dyDescent="0.3">
      <c r="A142" s="42"/>
      <c r="B142" s="41"/>
      <c r="C142" s="41"/>
      <c r="D142" s="41"/>
      <c r="E142" s="41" t="s">
        <v>274</v>
      </c>
      <c r="F142" s="41"/>
    </row>
    <row r="143" spans="1:7" ht="17.149999999999999" customHeight="1" x14ac:dyDescent="0.25">
      <c r="A143" s="10" t="s">
        <v>361</v>
      </c>
      <c r="B143" s="10" t="s">
        <v>362</v>
      </c>
      <c r="C143" s="10" t="s">
        <v>370</v>
      </c>
      <c r="D143" s="12" t="s">
        <v>606</v>
      </c>
      <c r="E143" s="12" t="s">
        <v>888</v>
      </c>
      <c r="F143" s="12" t="s">
        <v>1174</v>
      </c>
    </row>
    <row r="144" spans="1:7" ht="17.149999999999999" customHeight="1" x14ac:dyDescent="0.25">
      <c r="A144" s="14" t="s">
        <v>274</v>
      </c>
      <c r="B144" s="14" t="s">
        <v>274</v>
      </c>
      <c r="C144" s="14" t="s">
        <v>274</v>
      </c>
      <c r="D144" s="16" t="s">
        <v>607</v>
      </c>
      <c r="E144" s="16" t="s">
        <v>889</v>
      </c>
      <c r="F144" s="16" t="s">
        <v>1175</v>
      </c>
    </row>
    <row r="145" spans="1:9" ht="17.149999999999999" customHeight="1" x14ac:dyDescent="0.25">
      <c r="A145" s="14" t="s">
        <v>274</v>
      </c>
      <c r="B145" s="14" t="s">
        <v>274</v>
      </c>
      <c r="C145" s="14" t="s">
        <v>274</v>
      </c>
      <c r="D145" s="16" t="s">
        <v>371</v>
      </c>
      <c r="E145" s="16" t="s">
        <v>890</v>
      </c>
      <c r="F145" s="16" t="s">
        <v>1176</v>
      </c>
    </row>
    <row r="146" spans="1:9" ht="17.149999999999999" customHeight="1" x14ac:dyDescent="0.25">
      <c r="A146" s="14" t="s">
        <v>274</v>
      </c>
      <c r="B146" s="14" t="s">
        <v>274</v>
      </c>
      <c r="C146" s="14" t="s">
        <v>274</v>
      </c>
      <c r="D146" s="16" t="s">
        <v>608</v>
      </c>
      <c r="E146" s="16" t="s">
        <v>891</v>
      </c>
      <c r="F146" s="16" t="s">
        <v>1177</v>
      </c>
    </row>
    <row r="147" spans="1:9" ht="17.149999999999999" customHeight="1" x14ac:dyDescent="0.25">
      <c r="A147" s="14" t="s">
        <v>274</v>
      </c>
      <c r="B147" s="14" t="s">
        <v>274</v>
      </c>
      <c r="C147" s="14" t="s">
        <v>274</v>
      </c>
      <c r="D147" s="16" t="s">
        <v>609</v>
      </c>
      <c r="E147" s="16" t="s">
        <v>892</v>
      </c>
      <c r="F147" s="16" t="s">
        <v>1178</v>
      </c>
    </row>
    <row r="148" spans="1:9" ht="17.149999999999999" customHeight="1" x14ac:dyDescent="0.25">
      <c r="A148" s="14" t="s">
        <v>274</v>
      </c>
      <c r="B148" s="14" t="s">
        <v>274</v>
      </c>
      <c r="C148" s="14" t="s">
        <v>274</v>
      </c>
      <c r="D148" s="16" t="s">
        <v>372</v>
      </c>
      <c r="E148" s="16" t="s">
        <v>893</v>
      </c>
      <c r="F148" s="16" t="s">
        <v>1179</v>
      </c>
    </row>
    <row r="149" spans="1:9" ht="17.149999999999999" customHeight="1" x14ac:dyDescent="0.25">
      <c r="A149" s="14" t="s">
        <v>274</v>
      </c>
      <c r="B149" s="14" t="s">
        <v>274</v>
      </c>
      <c r="C149" s="14" t="s">
        <v>274</v>
      </c>
      <c r="D149" s="16" t="s">
        <v>610</v>
      </c>
      <c r="E149" s="16" t="s">
        <v>894</v>
      </c>
      <c r="F149" s="16" t="s">
        <v>1180</v>
      </c>
    </row>
    <row r="150" spans="1:9" ht="17.149999999999999" customHeight="1" x14ac:dyDescent="0.25">
      <c r="A150" s="14" t="s">
        <v>274</v>
      </c>
      <c r="B150" s="14" t="s">
        <v>274</v>
      </c>
      <c r="C150" s="14" t="s">
        <v>274</v>
      </c>
      <c r="D150" s="16" t="s">
        <v>611</v>
      </c>
      <c r="E150" s="16" t="s">
        <v>895</v>
      </c>
      <c r="F150" s="16" t="s">
        <v>1181</v>
      </c>
    </row>
    <row r="151" spans="1:9" ht="17.149999999999999" customHeight="1" x14ac:dyDescent="0.25">
      <c r="A151" s="14" t="s">
        <v>274</v>
      </c>
      <c r="B151" s="14" t="s">
        <v>274</v>
      </c>
      <c r="C151" s="28" t="s">
        <v>274</v>
      </c>
      <c r="D151" s="22" t="s">
        <v>612</v>
      </c>
      <c r="E151" s="22" t="s">
        <v>896</v>
      </c>
      <c r="F151" s="22" t="s">
        <v>1182</v>
      </c>
    </row>
    <row r="152" spans="1:9" ht="17.149999999999999" customHeight="1" x14ac:dyDescent="0.25">
      <c r="A152" s="61" t="s">
        <v>274</v>
      </c>
      <c r="B152" s="14" t="s">
        <v>274</v>
      </c>
      <c r="C152" s="33" t="s">
        <v>367</v>
      </c>
      <c r="D152" s="20" t="s">
        <v>613</v>
      </c>
      <c r="E152" s="20" t="s">
        <v>897</v>
      </c>
      <c r="F152" s="20" t="s">
        <v>1183</v>
      </c>
    </row>
    <row r="153" spans="1:9" ht="17.149999999999999" customHeight="1" x14ac:dyDescent="0.25">
      <c r="A153" s="61" t="s">
        <v>274</v>
      </c>
      <c r="B153" s="14" t="s">
        <v>274</v>
      </c>
      <c r="C153" s="15" t="s">
        <v>274</v>
      </c>
      <c r="D153" s="16" t="s">
        <v>614</v>
      </c>
      <c r="E153" s="16" t="s">
        <v>898</v>
      </c>
      <c r="F153" s="16" t="s">
        <v>1184</v>
      </c>
    </row>
    <row r="154" spans="1:9" ht="17.149999999999999" customHeight="1" x14ac:dyDescent="0.25">
      <c r="A154" s="61" t="s">
        <v>274</v>
      </c>
      <c r="B154" s="14" t="s">
        <v>274</v>
      </c>
      <c r="C154" s="15" t="s">
        <v>274</v>
      </c>
      <c r="D154" s="16" t="s">
        <v>615</v>
      </c>
      <c r="E154" s="16" t="s">
        <v>899</v>
      </c>
      <c r="F154" s="16" t="s">
        <v>1185</v>
      </c>
    </row>
    <row r="155" spans="1:9" ht="17.149999999999999" customHeight="1" x14ac:dyDescent="0.25">
      <c r="A155" s="61" t="s">
        <v>274</v>
      </c>
      <c r="B155" s="14" t="s">
        <v>274</v>
      </c>
      <c r="C155" s="15" t="s">
        <v>274</v>
      </c>
      <c r="D155" s="16" t="s">
        <v>616</v>
      </c>
      <c r="E155" s="16" t="s">
        <v>900</v>
      </c>
      <c r="F155" s="16" t="s">
        <v>1186</v>
      </c>
    </row>
    <row r="156" spans="1:9" ht="17.149999999999999" customHeight="1" x14ac:dyDescent="0.25">
      <c r="A156" s="14" t="s">
        <v>274</v>
      </c>
      <c r="B156" s="14" t="s">
        <v>274</v>
      </c>
      <c r="C156" s="28" t="s">
        <v>274</v>
      </c>
      <c r="D156" s="22" t="s">
        <v>617</v>
      </c>
      <c r="E156" s="22" t="s">
        <v>901</v>
      </c>
      <c r="F156" s="22" t="s">
        <v>1187</v>
      </c>
    </row>
    <row r="157" spans="1:9" ht="17.149999999999999" customHeight="1" x14ac:dyDescent="0.25">
      <c r="A157" s="62" t="s">
        <v>274</v>
      </c>
      <c r="B157" s="14" t="s">
        <v>274</v>
      </c>
      <c r="C157" s="33" t="s">
        <v>368</v>
      </c>
      <c r="D157" s="20" t="s">
        <v>619</v>
      </c>
      <c r="E157" s="20" t="s">
        <v>902</v>
      </c>
      <c r="F157" s="20" t="s">
        <v>1188</v>
      </c>
    </row>
    <row r="158" spans="1:9" ht="17.149999999999999" customHeight="1" x14ac:dyDescent="0.25">
      <c r="A158" s="62" t="s">
        <v>274</v>
      </c>
      <c r="B158" s="14" t="s">
        <v>274</v>
      </c>
      <c r="C158" s="14" t="s">
        <v>274</v>
      </c>
      <c r="D158" s="16" t="s">
        <v>620</v>
      </c>
      <c r="E158" s="16" t="s">
        <v>903</v>
      </c>
      <c r="F158" s="16" t="s">
        <v>1189</v>
      </c>
    </row>
    <row r="159" spans="1:9" ht="17.149999999999999" customHeight="1" x14ac:dyDescent="0.25">
      <c r="A159" s="62" t="s">
        <v>274</v>
      </c>
      <c r="B159" s="14" t="s">
        <v>274</v>
      </c>
      <c r="C159" s="14" t="s">
        <v>274</v>
      </c>
      <c r="D159" s="16" t="s">
        <v>621</v>
      </c>
      <c r="E159" s="16" t="s">
        <v>904</v>
      </c>
      <c r="F159" s="16" t="s">
        <v>1190</v>
      </c>
      <c r="I159" s="63"/>
    </row>
    <row r="160" spans="1:9" ht="17.149999999999999" customHeight="1" x14ac:dyDescent="0.25">
      <c r="A160" s="62" t="s">
        <v>274</v>
      </c>
      <c r="B160" s="14" t="s">
        <v>274</v>
      </c>
      <c r="C160" s="28" t="s">
        <v>274</v>
      </c>
      <c r="D160" s="22" t="s">
        <v>622</v>
      </c>
      <c r="E160" s="22" t="s">
        <v>905</v>
      </c>
      <c r="F160" s="22" t="s">
        <v>1191</v>
      </c>
    </row>
    <row r="161" spans="1:6" ht="17.149999999999999" customHeight="1" x14ac:dyDescent="0.25">
      <c r="A161" s="14" t="s">
        <v>274</v>
      </c>
      <c r="B161" s="14" t="s">
        <v>274</v>
      </c>
      <c r="C161" s="14" t="s">
        <v>623</v>
      </c>
      <c r="D161" s="20" t="s">
        <v>363</v>
      </c>
      <c r="E161" s="20" t="s">
        <v>906</v>
      </c>
      <c r="F161" s="20" t="s">
        <v>1317</v>
      </c>
    </row>
    <row r="162" spans="1:6" ht="17.149999999999999" customHeight="1" x14ac:dyDescent="0.25">
      <c r="A162" s="14" t="s">
        <v>274</v>
      </c>
      <c r="B162" s="14" t="s">
        <v>274</v>
      </c>
      <c r="C162" s="14" t="s">
        <v>274</v>
      </c>
      <c r="D162" s="16" t="s">
        <v>364</v>
      </c>
      <c r="E162" s="16" t="s">
        <v>907</v>
      </c>
      <c r="F162" s="16" t="s">
        <v>1318</v>
      </c>
    </row>
    <row r="163" spans="1:6" ht="17.149999999999999" customHeight="1" x14ac:dyDescent="0.25">
      <c r="A163" s="14" t="s">
        <v>274</v>
      </c>
      <c r="B163" s="14" t="s">
        <v>274</v>
      </c>
      <c r="C163" s="14" t="s">
        <v>274</v>
      </c>
      <c r="D163" s="16" t="s">
        <v>365</v>
      </c>
      <c r="E163" s="16" t="s">
        <v>908</v>
      </c>
      <c r="F163" s="16" t="s">
        <v>1319</v>
      </c>
    </row>
    <row r="164" spans="1:6" ht="17.149999999999999" customHeight="1" x14ac:dyDescent="0.25">
      <c r="A164" s="14" t="s">
        <v>274</v>
      </c>
      <c r="B164" s="14" t="s">
        <v>274</v>
      </c>
      <c r="C164" s="14" t="s">
        <v>274</v>
      </c>
      <c r="D164" s="16" t="s">
        <v>366</v>
      </c>
      <c r="E164" s="16" t="s">
        <v>909</v>
      </c>
      <c r="F164" s="16" t="s">
        <v>1320</v>
      </c>
    </row>
    <row r="165" spans="1:6" ht="17.149999999999999" customHeight="1" x14ac:dyDescent="0.25">
      <c r="A165" s="14" t="s">
        <v>274</v>
      </c>
      <c r="B165" s="14" t="s">
        <v>274</v>
      </c>
      <c r="C165" s="14" t="s">
        <v>274</v>
      </c>
      <c r="D165" s="22" t="s">
        <v>369</v>
      </c>
      <c r="E165" s="22" t="s">
        <v>910</v>
      </c>
      <c r="F165" s="22" t="s">
        <v>1321</v>
      </c>
    </row>
    <row r="166" spans="1:6" ht="17.149999999999999" customHeight="1" x14ac:dyDescent="0.25">
      <c r="A166" s="14" t="s">
        <v>274</v>
      </c>
      <c r="B166" s="14" t="s">
        <v>274</v>
      </c>
      <c r="C166" s="34" t="s">
        <v>373</v>
      </c>
      <c r="D166" s="19" t="s">
        <v>373</v>
      </c>
      <c r="E166" s="19" t="s">
        <v>911</v>
      </c>
      <c r="F166" s="19" t="s">
        <v>1322</v>
      </c>
    </row>
    <row r="167" spans="1:6" ht="17.149999999999999" customHeight="1" x14ac:dyDescent="0.25">
      <c r="A167" s="14" t="s">
        <v>274</v>
      </c>
      <c r="B167" s="14" t="s">
        <v>274</v>
      </c>
      <c r="C167" s="34" t="s">
        <v>374</v>
      </c>
      <c r="D167" s="19" t="s">
        <v>374</v>
      </c>
      <c r="E167" s="19" t="s">
        <v>912</v>
      </c>
      <c r="F167" s="19" t="s">
        <v>1323</v>
      </c>
    </row>
    <row r="168" spans="1:6" ht="17.149999999999999" customHeight="1" x14ac:dyDescent="0.25">
      <c r="A168" s="14" t="s">
        <v>274</v>
      </c>
      <c r="B168" s="31" t="s">
        <v>274</v>
      </c>
      <c r="C168" s="34" t="s">
        <v>375</v>
      </c>
      <c r="D168" s="19" t="s">
        <v>375</v>
      </c>
      <c r="E168" s="19" t="s">
        <v>913</v>
      </c>
      <c r="F168" s="19" t="s">
        <v>1324</v>
      </c>
    </row>
    <row r="169" spans="1:6" ht="17.149999999999999" customHeight="1" x14ac:dyDescent="0.25">
      <c r="A169" s="14" t="s">
        <v>274</v>
      </c>
      <c r="B169" s="34" t="s">
        <v>377</v>
      </c>
      <c r="C169" s="34" t="s">
        <v>624</v>
      </c>
      <c r="D169" s="20" t="s">
        <v>625</v>
      </c>
      <c r="E169" s="20" t="s">
        <v>914</v>
      </c>
      <c r="F169" s="20" t="s">
        <v>1325</v>
      </c>
    </row>
    <row r="170" spans="1:6" ht="17.149999999999999" customHeight="1" x14ac:dyDescent="0.25">
      <c r="A170" s="14" t="s">
        <v>274</v>
      </c>
      <c r="B170" s="14" t="s">
        <v>274</v>
      </c>
      <c r="C170" s="14" t="s">
        <v>274</v>
      </c>
      <c r="D170" s="16" t="s">
        <v>626</v>
      </c>
      <c r="E170" s="16" t="s">
        <v>915</v>
      </c>
      <c r="F170" s="16" t="s">
        <v>1326</v>
      </c>
    </row>
    <row r="171" spans="1:6" ht="17.149999999999999" customHeight="1" x14ac:dyDescent="0.25">
      <c r="A171" s="14" t="s">
        <v>274</v>
      </c>
      <c r="B171" s="14" t="s">
        <v>274</v>
      </c>
      <c r="C171" s="14" t="s">
        <v>274</v>
      </c>
      <c r="D171" s="16" t="s">
        <v>627</v>
      </c>
      <c r="E171" s="16" t="s">
        <v>916</v>
      </c>
      <c r="F171" s="16" t="s">
        <v>1327</v>
      </c>
    </row>
    <row r="172" spans="1:6" ht="17.149999999999999" customHeight="1" x14ac:dyDescent="0.25">
      <c r="A172" s="14" t="s">
        <v>274</v>
      </c>
      <c r="B172" s="14" t="s">
        <v>274</v>
      </c>
      <c r="C172" s="28" t="s">
        <v>274</v>
      </c>
      <c r="D172" s="22" t="s">
        <v>628</v>
      </c>
      <c r="E172" s="22" t="s">
        <v>917</v>
      </c>
      <c r="F172" s="22" t="s">
        <v>1328</v>
      </c>
    </row>
    <row r="173" spans="1:6" ht="17.149999999999999" customHeight="1" x14ac:dyDescent="0.25">
      <c r="A173" s="14" t="s">
        <v>274</v>
      </c>
      <c r="B173" s="14" t="s">
        <v>274</v>
      </c>
      <c r="C173" s="14" t="s">
        <v>629</v>
      </c>
      <c r="D173" s="20" t="s">
        <v>630</v>
      </c>
      <c r="E173" s="20" t="s">
        <v>918</v>
      </c>
      <c r="F173" s="20" t="s">
        <v>1329</v>
      </c>
    </row>
    <row r="174" spans="1:6" ht="17.149999999999999" customHeight="1" x14ac:dyDescent="0.25">
      <c r="A174" s="14" t="s">
        <v>274</v>
      </c>
      <c r="B174" s="14" t="s">
        <v>274</v>
      </c>
      <c r="C174" s="14" t="s">
        <v>274</v>
      </c>
      <c r="D174" s="16" t="s">
        <v>631</v>
      </c>
      <c r="E174" s="16" t="s">
        <v>919</v>
      </c>
      <c r="F174" s="16" t="s">
        <v>1330</v>
      </c>
    </row>
    <row r="175" spans="1:6" ht="17.149999999999999" customHeight="1" x14ac:dyDescent="0.25">
      <c r="A175" s="14" t="s">
        <v>274</v>
      </c>
      <c r="B175" s="14" t="s">
        <v>274</v>
      </c>
      <c r="C175" s="14" t="s">
        <v>274</v>
      </c>
      <c r="D175" s="16" t="s">
        <v>632</v>
      </c>
      <c r="E175" s="16" t="s">
        <v>920</v>
      </c>
      <c r="F175" s="16" t="s">
        <v>1331</v>
      </c>
    </row>
    <row r="176" spans="1:6" ht="17.149999999999999" customHeight="1" x14ac:dyDescent="0.25">
      <c r="A176" s="14" t="s">
        <v>274</v>
      </c>
      <c r="B176" s="14" t="s">
        <v>274</v>
      </c>
      <c r="C176" s="14" t="s">
        <v>274</v>
      </c>
      <c r="D176" s="16" t="s">
        <v>633</v>
      </c>
      <c r="E176" s="16" t="s">
        <v>921</v>
      </c>
      <c r="F176" s="16" t="s">
        <v>1332</v>
      </c>
    </row>
    <row r="177" spans="1:7" ht="17.149999999999999" customHeight="1" x14ac:dyDescent="0.25">
      <c r="A177" s="14" t="s">
        <v>274</v>
      </c>
      <c r="B177" s="14" t="s">
        <v>274</v>
      </c>
      <c r="C177" s="14" t="s">
        <v>274</v>
      </c>
      <c r="D177" s="16" t="s">
        <v>634</v>
      </c>
      <c r="E177" s="16" t="s">
        <v>922</v>
      </c>
      <c r="F177" s="16" t="s">
        <v>1333</v>
      </c>
    </row>
    <row r="178" spans="1:7" ht="17.149999999999999" customHeight="1" x14ac:dyDescent="0.25">
      <c r="A178" s="14" t="s">
        <v>274</v>
      </c>
      <c r="B178" s="14" t="s">
        <v>274</v>
      </c>
      <c r="C178" s="14" t="s">
        <v>274</v>
      </c>
      <c r="D178" s="16" t="s">
        <v>635</v>
      </c>
      <c r="E178" s="16" t="s">
        <v>923</v>
      </c>
      <c r="F178" s="16" t="s">
        <v>1334</v>
      </c>
    </row>
    <row r="179" spans="1:7" ht="17.149999999999999" customHeight="1" x14ac:dyDescent="0.25">
      <c r="A179" s="14" t="s">
        <v>274</v>
      </c>
      <c r="B179" s="14" t="s">
        <v>274</v>
      </c>
      <c r="C179" s="28" t="s">
        <v>274</v>
      </c>
      <c r="D179" s="22" t="s">
        <v>636</v>
      </c>
      <c r="E179" s="22" t="s">
        <v>924</v>
      </c>
      <c r="F179" s="22" t="s">
        <v>1335</v>
      </c>
    </row>
    <row r="180" spans="1:7" s="41" customFormat="1" ht="17.149999999999999" customHeight="1" x14ac:dyDescent="0.25">
      <c r="A180" s="14" t="s">
        <v>274</v>
      </c>
      <c r="B180" s="14" t="s">
        <v>274</v>
      </c>
      <c r="C180" s="14" t="s">
        <v>637</v>
      </c>
      <c r="D180" s="20" t="s">
        <v>638</v>
      </c>
      <c r="E180" s="20" t="s">
        <v>925</v>
      </c>
      <c r="F180" s="20" t="s">
        <v>1336</v>
      </c>
      <c r="G180" s="211"/>
    </row>
    <row r="181" spans="1:7" s="41" customFormat="1" ht="17.149999999999999" customHeight="1" x14ac:dyDescent="0.25">
      <c r="A181" s="14" t="s">
        <v>274</v>
      </c>
      <c r="B181" s="14" t="s">
        <v>274</v>
      </c>
      <c r="C181" s="14" t="s">
        <v>274</v>
      </c>
      <c r="D181" s="16" t="s">
        <v>639</v>
      </c>
      <c r="E181" s="16" t="s">
        <v>926</v>
      </c>
      <c r="F181" s="16" t="s">
        <v>1337</v>
      </c>
      <c r="G181" s="211"/>
    </row>
    <row r="182" spans="1:7" s="41" customFormat="1" ht="17.149999999999999" customHeight="1" thickBot="1" x14ac:dyDescent="0.3">
      <c r="A182" s="38" t="s">
        <v>274</v>
      </c>
      <c r="B182" s="50" t="s">
        <v>274</v>
      </c>
      <c r="C182" s="50" t="s">
        <v>274</v>
      </c>
      <c r="D182" s="39" t="s">
        <v>640</v>
      </c>
      <c r="E182" s="39" t="s">
        <v>927</v>
      </c>
      <c r="F182" s="39" t="s">
        <v>1338</v>
      </c>
      <c r="G182" s="211"/>
    </row>
    <row r="183" spans="1:7" ht="17.149999999999999" customHeight="1" x14ac:dyDescent="0.25">
      <c r="A183" s="41">
        <v>1</v>
      </c>
      <c r="B183" s="41">
        <v>2</v>
      </c>
      <c r="C183" s="41">
        <v>10</v>
      </c>
      <c r="D183" s="41">
        <f>COUNTA(D143:D182)</f>
        <v>40</v>
      </c>
      <c r="E183" s="41" t="s">
        <v>274</v>
      </c>
      <c r="F183" s="41"/>
    </row>
    <row r="184" spans="1:7" ht="17.149999999999999" customHeight="1" x14ac:dyDescent="0.25">
      <c r="A184" s="41"/>
      <c r="B184" s="41"/>
      <c r="C184" s="41"/>
      <c r="D184" s="41"/>
      <c r="E184" s="41" t="s">
        <v>274</v>
      </c>
      <c r="F184" s="41"/>
    </row>
    <row r="185" spans="1:7" ht="17.149999999999999" customHeight="1" thickBot="1" x14ac:dyDescent="0.3">
      <c r="A185" s="41"/>
      <c r="B185" s="41"/>
      <c r="C185" s="41"/>
      <c r="D185" s="41"/>
      <c r="E185" s="41" t="s">
        <v>274</v>
      </c>
      <c r="F185" s="41"/>
    </row>
    <row r="186" spans="1:7" ht="17.149999999999999" customHeight="1" x14ac:dyDescent="0.25">
      <c r="A186" s="10" t="s">
        <v>378</v>
      </c>
      <c r="B186" s="10" t="s">
        <v>379</v>
      </c>
      <c r="C186" s="10" t="s">
        <v>380</v>
      </c>
      <c r="D186" s="64" t="s">
        <v>381</v>
      </c>
      <c r="E186" s="64" t="s">
        <v>928</v>
      </c>
      <c r="F186" s="64" t="s">
        <v>1339</v>
      </c>
    </row>
    <row r="187" spans="1:7" ht="17.149999999999999" customHeight="1" x14ac:dyDescent="0.25">
      <c r="A187" s="14" t="s">
        <v>274</v>
      </c>
      <c r="B187" s="14" t="s">
        <v>274</v>
      </c>
      <c r="C187" s="14" t="s">
        <v>274</v>
      </c>
      <c r="D187" s="35" t="s">
        <v>382</v>
      </c>
      <c r="E187" s="85" t="s">
        <v>929</v>
      </c>
      <c r="F187" s="35" t="s">
        <v>1340</v>
      </c>
    </row>
    <row r="188" spans="1:7" ht="17.149999999999999" customHeight="1" x14ac:dyDescent="0.25">
      <c r="A188" s="14" t="s">
        <v>274</v>
      </c>
      <c r="B188" s="14" t="s">
        <v>274</v>
      </c>
      <c r="C188" s="30" t="s">
        <v>274</v>
      </c>
      <c r="D188" s="18" t="s">
        <v>383</v>
      </c>
      <c r="E188" s="18" t="s">
        <v>930</v>
      </c>
      <c r="F188" s="18" t="s">
        <v>1341</v>
      </c>
    </row>
    <row r="189" spans="1:7" ht="17.149999999999999" customHeight="1" x14ac:dyDescent="0.25">
      <c r="A189" s="14" t="s">
        <v>274</v>
      </c>
      <c r="B189" s="14" t="s">
        <v>274</v>
      </c>
      <c r="C189" s="14" t="s">
        <v>384</v>
      </c>
      <c r="D189" s="55" t="s">
        <v>385</v>
      </c>
      <c r="E189" s="84" t="s">
        <v>931</v>
      </c>
      <c r="F189" s="55" t="s">
        <v>1342</v>
      </c>
    </row>
    <row r="190" spans="1:7" ht="17.149999999999999" customHeight="1" x14ac:dyDescent="0.25">
      <c r="A190" s="14" t="s">
        <v>274</v>
      </c>
      <c r="B190" s="14" t="s">
        <v>274</v>
      </c>
      <c r="C190" s="28" t="s">
        <v>274</v>
      </c>
      <c r="D190" s="18" t="s">
        <v>386</v>
      </c>
      <c r="E190" s="28" t="s">
        <v>932</v>
      </c>
      <c r="F190" s="35" t="s">
        <v>1343</v>
      </c>
    </row>
    <row r="191" spans="1:7" ht="17.149999999999999" customHeight="1" x14ac:dyDescent="0.25">
      <c r="A191" s="14" t="s">
        <v>274</v>
      </c>
      <c r="B191" s="65" t="s">
        <v>274</v>
      </c>
      <c r="C191" s="45" t="s">
        <v>387</v>
      </c>
      <c r="D191" s="28" t="s">
        <v>387</v>
      </c>
      <c r="E191" s="28" t="s">
        <v>933</v>
      </c>
      <c r="F191" s="28" t="s">
        <v>1344</v>
      </c>
    </row>
    <row r="192" spans="1:7" ht="17.149999999999999" customHeight="1" x14ac:dyDescent="0.25">
      <c r="A192" s="14" t="s">
        <v>274</v>
      </c>
      <c r="B192" s="14" t="s">
        <v>388</v>
      </c>
      <c r="C192" s="30" t="s">
        <v>389</v>
      </c>
      <c r="D192" s="46" t="s">
        <v>389</v>
      </c>
      <c r="E192" s="46" t="s">
        <v>934</v>
      </c>
      <c r="F192" s="46" t="s">
        <v>1345</v>
      </c>
    </row>
    <row r="193" spans="1:6" ht="17.149999999999999" customHeight="1" x14ac:dyDescent="0.25">
      <c r="A193" s="14" t="s">
        <v>274</v>
      </c>
      <c r="B193" s="14" t="s">
        <v>274</v>
      </c>
      <c r="C193" s="14" t="s">
        <v>391</v>
      </c>
      <c r="D193" s="20" t="s">
        <v>392</v>
      </c>
      <c r="E193" s="83" t="s">
        <v>935</v>
      </c>
      <c r="F193" s="20" t="s">
        <v>1346</v>
      </c>
    </row>
    <row r="194" spans="1:6" ht="17.149999999999999" customHeight="1" x14ac:dyDescent="0.25">
      <c r="A194" s="14" t="s">
        <v>274</v>
      </c>
      <c r="B194" s="14" t="s">
        <v>274</v>
      </c>
      <c r="C194" s="14" t="s">
        <v>274</v>
      </c>
      <c r="D194" s="16" t="s">
        <v>393</v>
      </c>
      <c r="E194" s="16" t="s">
        <v>936</v>
      </c>
      <c r="F194" s="16" t="s">
        <v>1347</v>
      </c>
    </row>
    <row r="195" spans="1:6" ht="17.149999999999999" customHeight="1" x14ac:dyDescent="0.25">
      <c r="A195" s="14" t="s">
        <v>274</v>
      </c>
      <c r="B195" s="14" t="s">
        <v>274</v>
      </c>
      <c r="C195" s="14" t="s">
        <v>274</v>
      </c>
      <c r="D195" s="16" t="s">
        <v>641</v>
      </c>
      <c r="E195" s="16" t="s">
        <v>937</v>
      </c>
      <c r="F195" s="16" t="s">
        <v>1348</v>
      </c>
    </row>
    <row r="196" spans="1:6" ht="17.149999999999999" customHeight="1" x14ac:dyDescent="0.25">
      <c r="A196" s="14" t="s">
        <v>274</v>
      </c>
      <c r="B196" s="14" t="s">
        <v>274</v>
      </c>
      <c r="C196" s="14" t="s">
        <v>274</v>
      </c>
      <c r="D196" s="16" t="s">
        <v>642</v>
      </c>
      <c r="E196" s="16" t="s">
        <v>938</v>
      </c>
      <c r="F196" s="16" t="s">
        <v>1349</v>
      </c>
    </row>
    <row r="197" spans="1:6" ht="17.149999999999999" customHeight="1" x14ac:dyDescent="0.25">
      <c r="A197" s="14" t="s">
        <v>274</v>
      </c>
      <c r="B197" s="14" t="s">
        <v>274</v>
      </c>
      <c r="C197" s="30" t="s">
        <v>274</v>
      </c>
      <c r="D197" s="22" t="s">
        <v>394</v>
      </c>
      <c r="E197" s="24" t="s">
        <v>939</v>
      </c>
      <c r="F197" s="22" t="s">
        <v>1350</v>
      </c>
    </row>
    <row r="198" spans="1:6" ht="17.149999999999999" customHeight="1" x14ac:dyDescent="0.25">
      <c r="A198" s="14" t="s">
        <v>274</v>
      </c>
      <c r="B198" s="14" t="s">
        <v>274</v>
      </c>
      <c r="C198" s="45" t="s">
        <v>395</v>
      </c>
      <c r="D198" s="46" t="s">
        <v>395</v>
      </c>
      <c r="E198" s="46" t="s">
        <v>940</v>
      </c>
      <c r="F198" s="46" t="s">
        <v>1351</v>
      </c>
    </row>
    <row r="199" spans="1:6" ht="17.149999999999999" customHeight="1" x14ac:dyDescent="0.25">
      <c r="A199" s="14" t="s">
        <v>274</v>
      </c>
      <c r="B199" s="14" t="s">
        <v>274</v>
      </c>
      <c r="C199" s="26" t="s">
        <v>397</v>
      </c>
      <c r="D199" s="20" t="s">
        <v>398</v>
      </c>
      <c r="E199" s="83" t="s">
        <v>941</v>
      </c>
      <c r="F199" s="20" t="s">
        <v>1352</v>
      </c>
    </row>
    <row r="200" spans="1:6" ht="17.149999999999999" customHeight="1" x14ac:dyDescent="0.25">
      <c r="A200" s="14" t="s">
        <v>274</v>
      </c>
      <c r="B200" s="14" t="s">
        <v>274</v>
      </c>
      <c r="C200" s="31" t="s">
        <v>274</v>
      </c>
      <c r="D200" s="16" t="s">
        <v>400</v>
      </c>
      <c r="E200" s="16" t="s">
        <v>942</v>
      </c>
      <c r="F200" s="16" t="s">
        <v>1353</v>
      </c>
    </row>
    <row r="201" spans="1:6" ht="17.149999999999999" customHeight="1" x14ac:dyDescent="0.25">
      <c r="A201" s="14" t="s">
        <v>274</v>
      </c>
      <c r="B201" s="14" t="s">
        <v>274</v>
      </c>
      <c r="C201" s="31" t="s">
        <v>274</v>
      </c>
      <c r="D201" s="16" t="s">
        <v>401</v>
      </c>
      <c r="E201" s="16" t="s">
        <v>943</v>
      </c>
      <c r="F201" s="16" t="s">
        <v>1354</v>
      </c>
    </row>
    <row r="202" spans="1:6" ht="17.149999999999999" customHeight="1" x14ac:dyDescent="0.25">
      <c r="A202" s="14" t="s">
        <v>274</v>
      </c>
      <c r="B202" s="28" t="s">
        <v>274</v>
      </c>
      <c r="C202" s="68" t="s">
        <v>274</v>
      </c>
      <c r="D202" s="22" t="s">
        <v>402</v>
      </c>
      <c r="E202" s="22" t="s">
        <v>944</v>
      </c>
      <c r="F202" s="22" t="s">
        <v>1355</v>
      </c>
    </row>
    <row r="203" spans="1:6" ht="17.149999999999999" customHeight="1" x14ac:dyDescent="0.25">
      <c r="A203" s="14" t="s">
        <v>274</v>
      </c>
      <c r="B203" s="14" t="s">
        <v>404</v>
      </c>
      <c r="C203" s="14" t="s">
        <v>405</v>
      </c>
      <c r="D203" s="20" t="s">
        <v>644</v>
      </c>
      <c r="E203" s="83" t="s">
        <v>945</v>
      </c>
      <c r="F203" s="20" t="s">
        <v>1356</v>
      </c>
    </row>
    <row r="204" spans="1:6" ht="17.149999999999999" customHeight="1" x14ac:dyDescent="0.25">
      <c r="A204" s="14" t="s">
        <v>274</v>
      </c>
      <c r="B204" s="14" t="s">
        <v>274</v>
      </c>
      <c r="C204" s="62" t="s">
        <v>274</v>
      </c>
      <c r="D204" s="16" t="s">
        <v>645</v>
      </c>
      <c r="E204" s="16" t="s">
        <v>946</v>
      </c>
      <c r="F204" s="16" t="s">
        <v>1357</v>
      </c>
    </row>
    <row r="205" spans="1:6" ht="17.149999999999999" customHeight="1" x14ac:dyDescent="0.25">
      <c r="A205" s="14" t="s">
        <v>274</v>
      </c>
      <c r="B205" s="14" t="s">
        <v>274</v>
      </c>
      <c r="C205" s="31" t="s">
        <v>274</v>
      </c>
      <c r="D205" s="35" t="s">
        <v>410</v>
      </c>
      <c r="E205" s="35" t="s">
        <v>947</v>
      </c>
      <c r="F205" s="16" t="s">
        <v>1358</v>
      </c>
    </row>
    <row r="206" spans="1:6" ht="17.149999999999999" customHeight="1" x14ac:dyDescent="0.25">
      <c r="A206" s="14" t="s">
        <v>274</v>
      </c>
      <c r="B206" s="14" t="s">
        <v>274</v>
      </c>
      <c r="C206" s="14" t="s">
        <v>274</v>
      </c>
      <c r="D206" s="35" t="s">
        <v>411</v>
      </c>
      <c r="E206" s="35" t="s">
        <v>948</v>
      </c>
      <c r="F206" s="35" t="s">
        <v>1359</v>
      </c>
    </row>
    <row r="207" spans="1:6" ht="17.149999999999999" customHeight="1" x14ac:dyDescent="0.25">
      <c r="A207" s="14" t="s">
        <v>274</v>
      </c>
      <c r="B207" s="14" t="s">
        <v>274</v>
      </c>
      <c r="C207" s="14" t="s">
        <v>274</v>
      </c>
      <c r="D207" s="16" t="s">
        <v>406</v>
      </c>
      <c r="E207" s="16" t="s">
        <v>949</v>
      </c>
      <c r="F207" s="16" t="s">
        <v>1360</v>
      </c>
    </row>
    <row r="208" spans="1:6" ht="17.149999999999999" customHeight="1" x14ac:dyDescent="0.25">
      <c r="A208" s="14" t="s">
        <v>274</v>
      </c>
      <c r="B208" s="14" t="s">
        <v>274</v>
      </c>
      <c r="C208" s="14" t="s">
        <v>274</v>
      </c>
      <c r="D208" s="35" t="s">
        <v>408</v>
      </c>
      <c r="E208" s="35" t="s">
        <v>950</v>
      </c>
      <c r="F208" s="35" t="s">
        <v>1361</v>
      </c>
    </row>
    <row r="209" spans="1:7" ht="17.149999999999999" customHeight="1" x14ac:dyDescent="0.25">
      <c r="A209" s="14" t="s">
        <v>274</v>
      </c>
      <c r="B209" s="14" t="s">
        <v>274</v>
      </c>
      <c r="C209" s="28" t="s">
        <v>274</v>
      </c>
      <c r="D209" s="16" t="s">
        <v>648</v>
      </c>
      <c r="E209" s="24" t="s">
        <v>951</v>
      </c>
      <c r="F209" s="16" t="s">
        <v>1362</v>
      </c>
    </row>
    <row r="210" spans="1:7" ht="17.149999999999999" customHeight="1" x14ac:dyDescent="0.25">
      <c r="A210" s="14" t="s">
        <v>274</v>
      </c>
      <c r="B210" s="14" t="s">
        <v>274</v>
      </c>
      <c r="C210" s="14" t="s">
        <v>413</v>
      </c>
      <c r="D210" s="55" t="s">
        <v>649</v>
      </c>
      <c r="E210" s="84" t="s">
        <v>952</v>
      </c>
      <c r="F210" s="55" t="s">
        <v>1363</v>
      </c>
    </row>
    <row r="211" spans="1:7" ht="17.149999999999999" customHeight="1" x14ac:dyDescent="0.25">
      <c r="A211" s="14" t="s">
        <v>274</v>
      </c>
      <c r="B211" s="14" t="s">
        <v>274</v>
      </c>
      <c r="C211" s="14" t="s">
        <v>274</v>
      </c>
      <c r="D211" s="16" t="s">
        <v>651</v>
      </c>
      <c r="E211" s="16" t="s">
        <v>953</v>
      </c>
      <c r="F211" s="16" t="s">
        <v>1364</v>
      </c>
    </row>
    <row r="212" spans="1:7" ht="17.149999999999999" customHeight="1" x14ac:dyDescent="0.25">
      <c r="A212" s="14" t="s">
        <v>274</v>
      </c>
      <c r="B212" s="14" t="s">
        <v>274</v>
      </c>
      <c r="C212" s="14" t="s">
        <v>274</v>
      </c>
      <c r="D212" s="16" t="s">
        <v>652</v>
      </c>
      <c r="E212" s="16" t="s">
        <v>954</v>
      </c>
      <c r="F212" s="16" t="s">
        <v>1365</v>
      </c>
    </row>
    <row r="213" spans="1:7" ht="17.149999999999999" customHeight="1" x14ac:dyDescent="0.25">
      <c r="A213" s="14" t="s">
        <v>274</v>
      </c>
      <c r="B213" s="14" t="s">
        <v>274</v>
      </c>
      <c r="C213" s="14" t="s">
        <v>274</v>
      </c>
      <c r="D213" s="16" t="s">
        <v>654</v>
      </c>
      <c r="E213" s="81" t="s">
        <v>955</v>
      </c>
      <c r="F213" s="16" t="s">
        <v>1366</v>
      </c>
    </row>
    <row r="214" spans="1:7" ht="17.149999999999999" customHeight="1" x14ac:dyDescent="0.25">
      <c r="A214" s="14"/>
      <c r="B214" s="14"/>
      <c r="C214" s="14" t="s">
        <v>274</v>
      </c>
      <c r="D214" s="81" t="s">
        <v>656</v>
      </c>
      <c r="E214" s="81" t="s">
        <v>956</v>
      </c>
      <c r="F214" s="81" t="s">
        <v>1367</v>
      </c>
    </row>
    <row r="215" spans="1:7" ht="17.149999999999999" customHeight="1" x14ac:dyDescent="0.25">
      <c r="A215" s="14"/>
      <c r="B215" s="14"/>
      <c r="C215" s="14"/>
      <c r="D215" s="81" t="s">
        <v>749</v>
      </c>
      <c r="E215" s="16" t="s">
        <v>757</v>
      </c>
      <c r="F215" s="81" t="s">
        <v>112</v>
      </c>
    </row>
    <row r="216" spans="1:7" ht="17.149999999999999" customHeight="1" x14ac:dyDescent="0.25">
      <c r="A216" s="14" t="s">
        <v>274</v>
      </c>
      <c r="B216" s="14" t="s">
        <v>274</v>
      </c>
      <c r="C216" s="28" t="s">
        <v>274</v>
      </c>
      <c r="D216" s="22" t="s">
        <v>113</v>
      </c>
      <c r="E216" s="24" t="s">
        <v>758</v>
      </c>
      <c r="F216" s="22" t="s">
        <v>114</v>
      </c>
    </row>
    <row r="217" spans="1:7" ht="17.149999999999999" customHeight="1" x14ac:dyDescent="0.25">
      <c r="A217" s="14" t="s">
        <v>274</v>
      </c>
      <c r="B217" s="14" t="s">
        <v>274</v>
      </c>
      <c r="C217" s="14" t="s">
        <v>657</v>
      </c>
      <c r="D217" s="20" t="s">
        <v>750</v>
      </c>
      <c r="E217" s="20" t="s">
        <v>759</v>
      </c>
      <c r="F217" s="20" t="s">
        <v>115</v>
      </c>
    </row>
    <row r="218" spans="1:7" ht="17.149999999999999" customHeight="1" x14ac:dyDescent="0.25">
      <c r="A218" s="14"/>
      <c r="B218" s="14"/>
      <c r="C218" s="14"/>
      <c r="D218" s="27" t="s">
        <v>751</v>
      </c>
      <c r="E218" s="83" t="s">
        <v>760</v>
      </c>
      <c r="F218" s="27" t="s">
        <v>116</v>
      </c>
    </row>
    <row r="219" spans="1:7" ht="17.149999999999999" customHeight="1" x14ac:dyDescent="0.25">
      <c r="A219" s="14" t="s">
        <v>274</v>
      </c>
      <c r="B219" s="14" t="s">
        <v>274</v>
      </c>
      <c r="C219" s="28" t="s">
        <v>274</v>
      </c>
      <c r="D219" s="22" t="s">
        <v>752</v>
      </c>
      <c r="E219" s="24" t="s">
        <v>761</v>
      </c>
      <c r="F219" s="22" t="s">
        <v>117</v>
      </c>
    </row>
    <row r="220" spans="1:7" ht="17.149999999999999" customHeight="1" x14ac:dyDescent="0.25">
      <c r="A220" s="61" t="s">
        <v>274</v>
      </c>
      <c r="B220" s="30" t="s">
        <v>274</v>
      </c>
      <c r="C220" s="30" t="s">
        <v>414</v>
      </c>
      <c r="D220" s="32" t="s">
        <v>414</v>
      </c>
      <c r="E220" s="32" t="s">
        <v>957</v>
      </c>
      <c r="F220" s="32" t="s">
        <v>1368</v>
      </c>
    </row>
    <row r="221" spans="1:7" s="41" customFormat="1" ht="17.149999999999999" customHeight="1" x14ac:dyDescent="0.25">
      <c r="A221" s="15" t="s">
        <v>274</v>
      </c>
      <c r="B221" s="15" t="s">
        <v>415</v>
      </c>
      <c r="C221" s="15" t="s">
        <v>416</v>
      </c>
      <c r="D221" s="20" t="s">
        <v>417</v>
      </c>
      <c r="E221" s="83" t="s">
        <v>958</v>
      </c>
      <c r="F221" s="20" t="s">
        <v>1370</v>
      </c>
      <c r="G221" s="211"/>
    </row>
    <row r="222" spans="1:7" s="41" customFormat="1" ht="17.149999999999999" customHeight="1" x14ac:dyDescent="0.25">
      <c r="A222" s="15" t="s">
        <v>274</v>
      </c>
      <c r="B222" s="15" t="s">
        <v>274</v>
      </c>
      <c r="C222" s="24" t="s">
        <v>274</v>
      </c>
      <c r="D222" s="22" t="s">
        <v>418</v>
      </c>
      <c r="E222" s="24" t="s">
        <v>959</v>
      </c>
      <c r="F222" s="22" t="s">
        <v>1371</v>
      </c>
      <c r="G222" s="211"/>
    </row>
    <row r="223" spans="1:7" s="41" customFormat="1" ht="17.149999999999999" customHeight="1" x14ac:dyDescent="0.25">
      <c r="A223" s="14" t="s">
        <v>274</v>
      </c>
      <c r="B223" s="14" t="s">
        <v>274</v>
      </c>
      <c r="C223" s="14" t="s">
        <v>419</v>
      </c>
      <c r="D223" s="20" t="s">
        <v>420</v>
      </c>
      <c r="E223" s="83" t="s">
        <v>960</v>
      </c>
      <c r="F223" s="20" t="s">
        <v>1372</v>
      </c>
      <c r="G223" s="211"/>
    </row>
    <row r="224" spans="1:7" s="41" customFormat="1" ht="17.149999999999999" customHeight="1" x14ac:dyDescent="0.25">
      <c r="A224" s="26" t="s">
        <v>274</v>
      </c>
      <c r="B224" s="14" t="s">
        <v>274</v>
      </c>
      <c r="C224" s="14" t="s">
        <v>274</v>
      </c>
      <c r="D224" s="16" t="s">
        <v>421</v>
      </c>
      <c r="E224" s="16" t="s">
        <v>961</v>
      </c>
      <c r="F224" s="16" t="s">
        <v>1373</v>
      </c>
      <c r="G224" s="211"/>
    </row>
    <row r="225" spans="1:6" ht="17.149999999999999" customHeight="1" x14ac:dyDescent="0.25">
      <c r="A225" s="26" t="s">
        <v>274</v>
      </c>
      <c r="B225" s="14" t="s">
        <v>274</v>
      </c>
      <c r="C225" s="14" t="s">
        <v>274</v>
      </c>
      <c r="D225" s="16" t="s">
        <v>659</v>
      </c>
      <c r="E225" s="16" t="s">
        <v>962</v>
      </c>
      <c r="F225" s="16" t="s">
        <v>1374</v>
      </c>
    </row>
    <row r="226" spans="1:6" ht="17.149999999999999" customHeight="1" x14ac:dyDescent="0.25">
      <c r="A226" s="14" t="s">
        <v>274</v>
      </c>
      <c r="B226" s="14" t="s">
        <v>274</v>
      </c>
      <c r="C226" s="65" t="s">
        <v>274</v>
      </c>
      <c r="D226" s="18" t="s">
        <v>422</v>
      </c>
      <c r="E226" s="18" t="s">
        <v>963</v>
      </c>
      <c r="F226" s="18" t="s">
        <v>1375</v>
      </c>
    </row>
    <row r="227" spans="1:6" ht="17.149999999999999" customHeight="1" x14ac:dyDescent="0.25">
      <c r="A227" s="15" t="s">
        <v>274</v>
      </c>
      <c r="B227" s="15" t="s">
        <v>274</v>
      </c>
      <c r="C227" s="15" t="s">
        <v>549</v>
      </c>
      <c r="D227" s="20" t="s">
        <v>423</v>
      </c>
      <c r="E227" s="83" t="s">
        <v>964</v>
      </c>
      <c r="F227" s="20" t="s">
        <v>1376</v>
      </c>
    </row>
    <row r="228" spans="1:6" ht="17.149999999999999" customHeight="1" x14ac:dyDescent="0.25">
      <c r="A228" s="15" t="s">
        <v>274</v>
      </c>
      <c r="B228" s="15" t="s">
        <v>274</v>
      </c>
      <c r="C228" s="15" t="s">
        <v>274</v>
      </c>
      <c r="D228" s="35" t="s">
        <v>424</v>
      </c>
      <c r="E228" s="35" t="s">
        <v>965</v>
      </c>
      <c r="F228" s="35" t="s">
        <v>1377</v>
      </c>
    </row>
    <row r="229" spans="1:6" ht="17.149999999999999" customHeight="1" thickBot="1" x14ac:dyDescent="0.3">
      <c r="A229" s="38" t="s">
        <v>274</v>
      </c>
      <c r="B229" s="51" t="s">
        <v>274</v>
      </c>
      <c r="C229" s="51" t="s">
        <v>274</v>
      </c>
      <c r="D229" s="73" t="s">
        <v>425</v>
      </c>
      <c r="E229" s="73" t="s">
        <v>966</v>
      </c>
      <c r="F229" s="73" t="s">
        <v>1378</v>
      </c>
    </row>
    <row r="230" spans="1:6" ht="17.149999999999999" customHeight="1" x14ac:dyDescent="0.25">
      <c r="A230" s="42">
        <v>1</v>
      </c>
      <c r="B230" s="42">
        <v>4</v>
      </c>
      <c r="C230" s="42">
        <v>14</v>
      </c>
      <c r="D230" s="41">
        <f>COUNTA(D186:D229)</f>
        <v>44</v>
      </c>
      <c r="E230" s="41" t="s">
        <v>274</v>
      </c>
      <c r="F230" s="42"/>
    </row>
    <row r="231" spans="1:6" ht="17.149999999999999" customHeight="1" x14ac:dyDescent="0.25">
      <c r="A231" s="41"/>
      <c r="B231" s="42"/>
      <c r="C231" s="42"/>
      <c r="D231" s="42"/>
      <c r="E231" s="42" t="s">
        <v>274</v>
      </c>
      <c r="F231" s="42"/>
    </row>
    <row r="232" spans="1:6" ht="17.149999999999999" customHeight="1" x14ac:dyDescent="0.25">
      <c r="A232" s="42"/>
      <c r="B232" s="42"/>
      <c r="C232" s="42"/>
      <c r="D232" s="42"/>
      <c r="E232" s="42" t="s">
        <v>274</v>
      </c>
      <c r="F232" s="42"/>
    </row>
    <row r="233" spans="1:6" ht="17.149999999999999" customHeight="1" thickBot="1" x14ac:dyDescent="0.3">
      <c r="A233" s="41"/>
      <c r="B233" s="42"/>
      <c r="C233" s="42"/>
      <c r="D233" s="42"/>
      <c r="E233" s="42" t="s">
        <v>274</v>
      </c>
      <c r="F233" s="42"/>
    </row>
    <row r="234" spans="1:6" ht="17.149999999999999" customHeight="1" x14ac:dyDescent="0.25">
      <c r="A234" s="10" t="s">
        <v>426</v>
      </c>
      <c r="B234" s="53" t="s">
        <v>427</v>
      </c>
      <c r="C234" s="53" t="s">
        <v>428</v>
      </c>
      <c r="D234" s="12" t="s">
        <v>429</v>
      </c>
      <c r="E234" s="12" t="s">
        <v>967</v>
      </c>
      <c r="F234" s="12" t="s">
        <v>1379</v>
      </c>
    </row>
    <row r="235" spans="1:6" ht="17.149999999999999" customHeight="1" x14ac:dyDescent="0.25">
      <c r="A235" s="14" t="s">
        <v>274</v>
      </c>
      <c r="B235" s="15" t="s">
        <v>274</v>
      </c>
      <c r="C235" s="15" t="s">
        <v>274</v>
      </c>
      <c r="D235" s="35" t="s">
        <v>430</v>
      </c>
      <c r="E235" s="35" t="s">
        <v>968</v>
      </c>
      <c r="F235" s="35" t="s">
        <v>1380</v>
      </c>
    </row>
    <row r="236" spans="1:6" ht="17.149999999999999" customHeight="1" x14ac:dyDescent="0.25">
      <c r="A236" s="14" t="s">
        <v>274</v>
      </c>
      <c r="B236" s="15" t="s">
        <v>274</v>
      </c>
      <c r="C236" s="15" t="s">
        <v>274</v>
      </c>
      <c r="D236" s="18" t="s">
        <v>660</v>
      </c>
      <c r="E236" s="18" t="s">
        <v>969</v>
      </c>
      <c r="F236" s="18" t="s">
        <v>1381</v>
      </c>
    </row>
    <row r="237" spans="1:6" ht="17.149999999999999" customHeight="1" x14ac:dyDescent="0.25">
      <c r="A237" s="14" t="s">
        <v>274</v>
      </c>
      <c r="B237" s="15" t="s">
        <v>274</v>
      </c>
      <c r="C237" s="33" t="s">
        <v>431</v>
      </c>
      <c r="D237" s="20" t="s">
        <v>432</v>
      </c>
      <c r="E237" s="83" t="s">
        <v>970</v>
      </c>
      <c r="F237" s="20" t="s">
        <v>1382</v>
      </c>
    </row>
    <row r="238" spans="1:6" ht="17.149999999999999" customHeight="1" x14ac:dyDescent="0.25">
      <c r="A238" s="14" t="s">
        <v>274</v>
      </c>
      <c r="B238" s="15" t="s">
        <v>274</v>
      </c>
      <c r="C238" s="15" t="s">
        <v>274</v>
      </c>
      <c r="D238" s="16" t="s">
        <v>433</v>
      </c>
      <c r="E238" s="16" t="s">
        <v>971</v>
      </c>
      <c r="F238" s="16" t="s">
        <v>1383</v>
      </c>
    </row>
    <row r="239" spans="1:6" ht="17.149999999999999" customHeight="1" x14ac:dyDescent="0.25">
      <c r="A239" s="14" t="s">
        <v>274</v>
      </c>
      <c r="B239" s="15" t="s">
        <v>274</v>
      </c>
      <c r="C239" s="15" t="s">
        <v>274</v>
      </c>
      <c r="D239" s="16" t="s">
        <v>434</v>
      </c>
      <c r="E239" s="16" t="s">
        <v>972</v>
      </c>
      <c r="F239" s="16" t="s">
        <v>1384</v>
      </c>
    </row>
    <row r="240" spans="1:6" ht="17.149999999999999" customHeight="1" x14ac:dyDescent="0.25">
      <c r="A240" s="26" t="s">
        <v>274</v>
      </c>
      <c r="B240" s="15" t="s">
        <v>274</v>
      </c>
      <c r="C240" s="15" t="s">
        <v>274</v>
      </c>
      <c r="D240" s="18" t="s">
        <v>435</v>
      </c>
      <c r="E240" s="18" t="s">
        <v>973</v>
      </c>
      <c r="F240" s="18" t="s">
        <v>1385</v>
      </c>
    </row>
    <row r="241" spans="1:7" ht="17.149999999999999" customHeight="1" x14ac:dyDescent="0.25">
      <c r="A241" s="14" t="s">
        <v>274</v>
      </c>
      <c r="B241" s="27" t="s">
        <v>274</v>
      </c>
      <c r="C241" s="19" t="s">
        <v>436</v>
      </c>
      <c r="D241" s="20" t="s">
        <v>437</v>
      </c>
      <c r="E241" s="83" t="s">
        <v>974</v>
      </c>
      <c r="F241" s="20" t="s">
        <v>1386</v>
      </c>
    </row>
    <row r="242" spans="1:7" ht="17.149999999999999" customHeight="1" x14ac:dyDescent="0.25">
      <c r="A242" s="14" t="s">
        <v>274</v>
      </c>
      <c r="B242" s="27" t="s">
        <v>274</v>
      </c>
      <c r="C242" s="27" t="s">
        <v>274</v>
      </c>
      <c r="D242" s="16" t="s">
        <v>439</v>
      </c>
      <c r="E242" s="16" t="s">
        <v>975</v>
      </c>
      <c r="F242" s="16" t="s">
        <v>1387</v>
      </c>
    </row>
    <row r="243" spans="1:7" ht="17.149999999999999" customHeight="1" x14ac:dyDescent="0.25">
      <c r="A243" s="14" t="s">
        <v>274</v>
      </c>
      <c r="B243" s="27" t="s">
        <v>274</v>
      </c>
      <c r="C243" s="27" t="s">
        <v>274</v>
      </c>
      <c r="D243" s="16" t="s">
        <v>441</v>
      </c>
      <c r="E243" s="16" t="s">
        <v>976</v>
      </c>
      <c r="F243" s="16" t="s">
        <v>1388</v>
      </c>
    </row>
    <row r="244" spans="1:7" ht="17.149999999999999" customHeight="1" x14ac:dyDescent="0.25">
      <c r="A244" s="14" t="s">
        <v>274</v>
      </c>
      <c r="B244" s="15" t="s">
        <v>274</v>
      </c>
      <c r="C244" s="15" t="s">
        <v>274</v>
      </c>
      <c r="D244" s="35" t="s">
        <v>443</v>
      </c>
      <c r="E244" s="35" t="s">
        <v>977</v>
      </c>
      <c r="F244" s="35" t="s">
        <v>1389</v>
      </c>
    </row>
    <row r="245" spans="1:7" ht="17.149999999999999" customHeight="1" x14ac:dyDescent="0.25">
      <c r="A245" s="14" t="s">
        <v>274</v>
      </c>
      <c r="B245" s="15" t="s">
        <v>274</v>
      </c>
      <c r="C245" s="15" t="s">
        <v>274</v>
      </c>
      <c r="D245" s="35" t="s">
        <v>445</v>
      </c>
      <c r="E245" s="35" t="s">
        <v>978</v>
      </c>
      <c r="F245" s="35" t="s">
        <v>1390</v>
      </c>
    </row>
    <row r="246" spans="1:7" ht="17.149999999999999" customHeight="1" x14ac:dyDescent="0.25">
      <c r="A246" s="14" t="s">
        <v>274</v>
      </c>
      <c r="B246" s="15" t="s">
        <v>274</v>
      </c>
      <c r="C246" s="15" t="s">
        <v>274</v>
      </c>
      <c r="D246" s="35" t="s">
        <v>447</v>
      </c>
      <c r="E246" s="35" t="s">
        <v>979</v>
      </c>
      <c r="F246" s="35" t="s">
        <v>1391</v>
      </c>
    </row>
    <row r="247" spans="1:7" s="41" customFormat="1" ht="17.149999999999999" customHeight="1" x14ac:dyDescent="0.25">
      <c r="A247" s="14" t="s">
        <v>274</v>
      </c>
      <c r="B247" s="15" t="s">
        <v>274</v>
      </c>
      <c r="C247" s="15" t="s">
        <v>274</v>
      </c>
      <c r="D247" s="35" t="s">
        <v>448</v>
      </c>
      <c r="E247" s="35" t="s">
        <v>980</v>
      </c>
      <c r="F247" s="35" t="s">
        <v>1392</v>
      </c>
      <c r="G247" s="211"/>
    </row>
    <row r="248" spans="1:7" s="41" customFormat="1" ht="17.149999999999999" customHeight="1" x14ac:dyDescent="0.25">
      <c r="A248" s="14" t="s">
        <v>274</v>
      </c>
      <c r="B248" s="15" t="s">
        <v>274</v>
      </c>
      <c r="C248" s="15" t="s">
        <v>274</v>
      </c>
      <c r="D248" s="16" t="s">
        <v>459</v>
      </c>
      <c r="E248" s="16" t="s">
        <v>981</v>
      </c>
      <c r="F248" s="16" t="s">
        <v>1393</v>
      </c>
      <c r="G248" s="211"/>
    </row>
    <row r="249" spans="1:7" s="41" customFormat="1" ht="17.149999999999999" customHeight="1" x14ac:dyDescent="0.25">
      <c r="A249" s="14" t="s">
        <v>274</v>
      </c>
      <c r="B249" s="15" t="s">
        <v>274</v>
      </c>
      <c r="C249" s="15" t="s">
        <v>274</v>
      </c>
      <c r="D249" s="22" t="s">
        <v>449</v>
      </c>
      <c r="E249" s="22" t="s">
        <v>982</v>
      </c>
      <c r="F249" s="22" t="s">
        <v>1394</v>
      </c>
      <c r="G249" s="211"/>
    </row>
    <row r="250" spans="1:7" ht="17.149999999999999" customHeight="1" x14ac:dyDescent="0.25">
      <c r="A250" s="14" t="s">
        <v>274</v>
      </c>
      <c r="B250" s="15" t="s">
        <v>274</v>
      </c>
      <c r="C250" s="33" t="s">
        <v>451</v>
      </c>
      <c r="D250" s="55" t="s">
        <v>452</v>
      </c>
      <c r="E250" s="84" t="s">
        <v>983</v>
      </c>
      <c r="F250" s="55" t="s">
        <v>1395</v>
      </c>
    </row>
    <row r="251" spans="1:7" ht="17.149999999999999" customHeight="1" x14ac:dyDescent="0.25">
      <c r="A251" s="14" t="s">
        <v>274</v>
      </c>
      <c r="B251" s="15" t="s">
        <v>274</v>
      </c>
      <c r="C251" s="15" t="s">
        <v>274</v>
      </c>
      <c r="D251" s="18" t="s">
        <v>454</v>
      </c>
      <c r="E251" s="18" t="s">
        <v>984</v>
      </c>
      <c r="F251" s="18" t="s">
        <v>1396</v>
      </c>
    </row>
    <row r="252" spans="1:7" ht="17.149999999999999" customHeight="1" x14ac:dyDescent="0.25">
      <c r="A252" s="14" t="s">
        <v>274</v>
      </c>
      <c r="B252" s="28" t="s">
        <v>274</v>
      </c>
      <c r="C252" s="33" t="s">
        <v>456</v>
      </c>
      <c r="D252" s="33" t="s">
        <v>456</v>
      </c>
      <c r="E252" s="28" t="s">
        <v>985</v>
      </c>
      <c r="F252" s="33" t="s">
        <v>1397</v>
      </c>
    </row>
    <row r="253" spans="1:7" ht="17.149999999999999" customHeight="1" x14ac:dyDescent="0.25">
      <c r="A253" s="14" t="s">
        <v>274</v>
      </c>
      <c r="B253" s="14" t="s">
        <v>457</v>
      </c>
      <c r="C253" s="33" t="s">
        <v>458</v>
      </c>
      <c r="D253" s="20" t="s">
        <v>460</v>
      </c>
      <c r="E253" s="83" t="s">
        <v>986</v>
      </c>
      <c r="F253" s="20" t="s">
        <v>1398</v>
      </c>
    </row>
    <row r="254" spans="1:7" ht="17.149999999999999" customHeight="1" x14ac:dyDescent="0.25">
      <c r="A254" s="14" t="s">
        <v>274</v>
      </c>
      <c r="B254" s="14" t="s">
        <v>274</v>
      </c>
      <c r="C254" s="28" t="s">
        <v>274</v>
      </c>
      <c r="D254" s="22" t="s">
        <v>662</v>
      </c>
      <c r="E254" s="22" t="s">
        <v>987</v>
      </c>
      <c r="F254" s="22" t="s">
        <v>1399</v>
      </c>
    </row>
    <row r="255" spans="1:7" ht="17.149999999999999" customHeight="1" thickBot="1" x14ac:dyDescent="0.3">
      <c r="A255" s="37" t="s">
        <v>274</v>
      </c>
      <c r="B255" s="38" t="s">
        <v>274</v>
      </c>
      <c r="C255" s="38" t="s">
        <v>462</v>
      </c>
      <c r="D255" s="38" t="s">
        <v>462</v>
      </c>
      <c r="E255" s="38" t="s">
        <v>988</v>
      </c>
      <c r="F255" s="38" t="s">
        <v>1400</v>
      </c>
    </row>
    <row r="256" spans="1:7" ht="17.149999999999999" customHeight="1" x14ac:dyDescent="0.25">
      <c r="A256" s="42">
        <v>1</v>
      </c>
      <c r="B256" s="42">
        <v>2</v>
      </c>
      <c r="C256" s="42">
        <v>7</v>
      </c>
      <c r="D256" s="41">
        <f>COUNTA(D234:D255)</f>
        <v>22</v>
      </c>
      <c r="E256" s="41" t="s">
        <v>274</v>
      </c>
      <c r="F256" s="42"/>
    </row>
    <row r="257" spans="1:6" ht="17.149999999999999" customHeight="1" x14ac:dyDescent="0.25">
      <c r="A257" s="42"/>
      <c r="B257" s="42"/>
      <c r="C257" s="42"/>
      <c r="D257" s="42"/>
      <c r="E257" s="42" t="s">
        <v>274</v>
      </c>
      <c r="F257" s="42"/>
    </row>
    <row r="258" spans="1:6" ht="17.149999999999999" customHeight="1" thickBot="1" x14ac:dyDescent="0.3">
      <c r="A258" s="42"/>
      <c r="B258" s="42"/>
      <c r="C258" s="42"/>
      <c r="D258" s="42"/>
      <c r="E258" s="42" t="s">
        <v>274</v>
      </c>
      <c r="F258" s="42"/>
    </row>
    <row r="259" spans="1:6" ht="17.149999999999999" customHeight="1" x14ac:dyDescent="0.25">
      <c r="A259" s="11" t="s">
        <v>464</v>
      </c>
      <c r="B259" s="11" t="s">
        <v>465</v>
      </c>
      <c r="C259" s="76" t="s">
        <v>466</v>
      </c>
      <c r="D259" s="76" t="s">
        <v>467</v>
      </c>
      <c r="E259" s="76" t="s">
        <v>989</v>
      </c>
      <c r="F259" s="76" t="s">
        <v>1401</v>
      </c>
    </row>
    <row r="260" spans="1:6" ht="17.149999999999999" customHeight="1" x14ac:dyDescent="0.25">
      <c r="A260" s="14" t="s">
        <v>274</v>
      </c>
      <c r="B260" s="15" t="s">
        <v>274</v>
      </c>
      <c r="C260" s="19" t="s">
        <v>468</v>
      </c>
      <c r="D260" s="20" t="s">
        <v>469</v>
      </c>
      <c r="E260" s="83" t="s">
        <v>990</v>
      </c>
      <c r="F260" s="20" t="s">
        <v>1402</v>
      </c>
    </row>
    <row r="261" spans="1:6" ht="17.149999999999999" customHeight="1" x14ac:dyDescent="0.25">
      <c r="A261" s="14" t="s">
        <v>274</v>
      </c>
      <c r="B261" s="15" t="s">
        <v>274</v>
      </c>
      <c r="C261" s="77" t="s">
        <v>274</v>
      </c>
      <c r="D261" s="22" t="s">
        <v>470</v>
      </c>
      <c r="E261" s="22" t="s">
        <v>991</v>
      </c>
      <c r="F261" s="22" t="s">
        <v>1403</v>
      </c>
    </row>
    <row r="262" spans="1:6" ht="17.149999999999999" customHeight="1" x14ac:dyDescent="0.25">
      <c r="A262" s="14" t="s">
        <v>274</v>
      </c>
      <c r="B262" s="15" t="s">
        <v>274</v>
      </c>
      <c r="C262" s="32" t="s">
        <v>471</v>
      </c>
      <c r="D262" s="46" t="s">
        <v>471</v>
      </c>
      <c r="E262" s="24" t="s">
        <v>992</v>
      </c>
      <c r="F262" s="46" t="s">
        <v>1404</v>
      </c>
    </row>
    <row r="263" spans="1:6" ht="17.149999999999999" customHeight="1" x14ac:dyDescent="0.25">
      <c r="A263" s="14" t="s">
        <v>274</v>
      </c>
      <c r="B263" s="15" t="s">
        <v>274</v>
      </c>
      <c r="C263" s="27" t="s">
        <v>663</v>
      </c>
      <c r="D263" s="33" t="s">
        <v>663</v>
      </c>
      <c r="E263" s="28" t="s">
        <v>993</v>
      </c>
      <c r="F263" s="33" t="s">
        <v>1405</v>
      </c>
    </row>
    <row r="264" spans="1:6" ht="17.149999999999999" customHeight="1" x14ac:dyDescent="0.25">
      <c r="A264" s="14" t="s">
        <v>274</v>
      </c>
      <c r="B264" s="27" t="s">
        <v>274</v>
      </c>
      <c r="C264" s="19" t="s">
        <v>473</v>
      </c>
      <c r="D264" s="20" t="s">
        <v>474</v>
      </c>
      <c r="E264" s="83" t="s">
        <v>994</v>
      </c>
      <c r="F264" s="20" t="s">
        <v>1406</v>
      </c>
    </row>
    <row r="265" spans="1:6" ht="17.149999999999999" customHeight="1" x14ac:dyDescent="0.25">
      <c r="A265" s="14" t="s">
        <v>274</v>
      </c>
      <c r="B265" s="27" t="s">
        <v>274</v>
      </c>
      <c r="C265" s="29" t="s">
        <v>274</v>
      </c>
      <c r="D265" s="22" t="s">
        <v>476</v>
      </c>
      <c r="E265" s="22" t="s">
        <v>995</v>
      </c>
      <c r="F265" s="22" t="s">
        <v>1407</v>
      </c>
    </row>
    <row r="266" spans="1:6" ht="17.149999999999999" customHeight="1" x14ac:dyDescent="0.25">
      <c r="A266" s="14" t="s">
        <v>274</v>
      </c>
      <c r="B266" s="33" t="s">
        <v>477</v>
      </c>
      <c r="C266" s="33" t="s">
        <v>478</v>
      </c>
      <c r="D266" s="33" t="s">
        <v>478</v>
      </c>
      <c r="E266" s="28" t="s">
        <v>996</v>
      </c>
      <c r="F266" s="33" t="s">
        <v>1408</v>
      </c>
    </row>
    <row r="267" spans="1:6" ht="17.149999999999999" customHeight="1" x14ac:dyDescent="0.25">
      <c r="A267" s="26" t="s">
        <v>274</v>
      </c>
      <c r="B267" s="15" t="s">
        <v>274</v>
      </c>
      <c r="C267" s="19" t="s">
        <v>480</v>
      </c>
      <c r="D267" s="20" t="s">
        <v>481</v>
      </c>
      <c r="E267" s="83" t="s">
        <v>997</v>
      </c>
      <c r="F267" s="20" t="s">
        <v>1409</v>
      </c>
    </row>
    <row r="268" spans="1:6" ht="17.149999999999999" customHeight="1" x14ac:dyDescent="0.25">
      <c r="A268" s="26" t="s">
        <v>274</v>
      </c>
      <c r="B268" s="15" t="s">
        <v>274</v>
      </c>
      <c r="C268" s="27" t="s">
        <v>274</v>
      </c>
      <c r="D268" s="35" t="s">
        <v>483</v>
      </c>
      <c r="E268" s="35" t="s">
        <v>998</v>
      </c>
      <c r="F268" s="35" t="s">
        <v>1410</v>
      </c>
    </row>
    <row r="269" spans="1:6" ht="17.149999999999999" customHeight="1" x14ac:dyDescent="0.25">
      <c r="A269" s="14" t="s">
        <v>274</v>
      </c>
      <c r="B269" s="15" t="s">
        <v>274</v>
      </c>
      <c r="C269" s="78" t="s">
        <v>274</v>
      </c>
      <c r="D269" s="35" t="s">
        <v>484</v>
      </c>
      <c r="E269" s="35" t="s">
        <v>999</v>
      </c>
      <c r="F269" s="35" t="s">
        <v>1411</v>
      </c>
    </row>
    <row r="270" spans="1:6" ht="17.149999999999999" customHeight="1" x14ac:dyDescent="0.25">
      <c r="A270" s="14" t="s">
        <v>274</v>
      </c>
      <c r="B270" s="15" t="s">
        <v>274</v>
      </c>
      <c r="C270" s="15" t="s">
        <v>274</v>
      </c>
      <c r="D270" s="16" t="s">
        <v>485</v>
      </c>
      <c r="E270" s="16" t="s">
        <v>1000</v>
      </c>
      <c r="F270" s="16" t="s">
        <v>75</v>
      </c>
    </row>
    <row r="271" spans="1:6" ht="17.149999999999999" customHeight="1" x14ac:dyDescent="0.25">
      <c r="A271" s="26" t="s">
        <v>274</v>
      </c>
      <c r="B271" s="68" t="s">
        <v>274</v>
      </c>
      <c r="C271" s="68" t="s">
        <v>274</v>
      </c>
      <c r="D271" s="22" t="s">
        <v>486</v>
      </c>
      <c r="E271" s="22" t="s">
        <v>1001</v>
      </c>
      <c r="F271" s="22" t="s">
        <v>76</v>
      </c>
    </row>
    <row r="272" spans="1:6" ht="17.149999999999999" customHeight="1" x14ac:dyDescent="0.25">
      <c r="A272" s="14" t="s">
        <v>274</v>
      </c>
      <c r="B272" s="15" t="s">
        <v>487</v>
      </c>
      <c r="C272" s="19" t="s">
        <v>488</v>
      </c>
      <c r="D272" s="20" t="s">
        <v>489</v>
      </c>
      <c r="E272" s="83" t="s">
        <v>1002</v>
      </c>
      <c r="F272" s="20" t="s">
        <v>77</v>
      </c>
    </row>
    <row r="273" spans="1:7" ht="17.149999999999999" customHeight="1" x14ac:dyDescent="0.25">
      <c r="A273" s="14" t="s">
        <v>274</v>
      </c>
      <c r="B273" s="15" t="s">
        <v>274</v>
      </c>
      <c r="C273" s="27" t="s">
        <v>274</v>
      </c>
      <c r="D273" s="16" t="s">
        <v>490</v>
      </c>
      <c r="E273" s="16" t="s">
        <v>1003</v>
      </c>
      <c r="F273" s="16" t="s">
        <v>78</v>
      </c>
    </row>
    <row r="274" spans="1:7" ht="17.149999999999999" customHeight="1" x14ac:dyDescent="0.25">
      <c r="A274" s="14" t="s">
        <v>274</v>
      </c>
      <c r="B274" s="15" t="s">
        <v>274</v>
      </c>
      <c r="C274" s="27" t="s">
        <v>274</v>
      </c>
      <c r="D274" s="16" t="s">
        <v>491</v>
      </c>
      <c r="E274" s="16" t="s">
        <v>1004</v>
      </c>
      <c r="F274" s="16" t="s">
        <v>79</v>
      </c>
    </row>
    <row r="275" spans="1:7" ht="17.149999999999999" customHeight="1" x14ac:dyDescent="0.25">
      <c r="A275" s="26" t="s">
        <v>274</v>
      </c>
      <c r="B275" s="27" t="s">
        <v>274</v>
      </c>
      <c r="C275" s="15" t="s">
        <v>274</v>
      </c>
      <c r="D275" s="16" t="s">
        <v>492</v>
      </c>
      <c r="E275" s="16" t="s">
        <v>1005</v>
      </c>
      <c r="F275" s="16" t="s">
        <v>80</v>
      </c>
    </row>
    <row r="276" spans="1:7" ht="17.149999999999999" customHeight="1" x14ac:dyDescent="0.25">
      <c r="A276" s="26" t="s">
        <v>274</v>
      </c>
      <c r="B276" s="27" t="s">
        <v>274</v>
      </c>
      <c r="C276" s="15" t="s">
        <v>274</v>
      </c>
      <c r="D276" s="16" t="s">
        <v>493</v>
      </c>
      <c r="E276" s="16" t="s">
        <v>1006</v>
      </c>
      <c r="F276" s="16" t="s">
        <v>81</v>
      </c>
    </row>
    <row r="277" spans="1:7" ht="17.149999999999999" customHeight="1" x14ac:dyDescent="0.25">
      <c r="A277" s="14" t="s">
        <v>274</v>
      </c>
      <c r="B277" s="15" t="s">
        <v>274</v>
      </c>
      <c r="C277" s="15" t="s">
        <v>274</v>
      </c>
      <c r="D277" s="35" t="s">
        <v>495</v>
      </c>
      <c r="E277" s="35" t="s">
        <v>1007</v>
      </c>
      <c r="F277" s="35" t="s">
        <v>82</v>
      </c>
    </row>
    <row r="278" spans="1:7" ht="17.149999999999999" customHeight="1" x14ac:dyDescent="0.25">
      <c r="A278" s="14" t="s">
        <v>274</v>
      </c>
      <c r="B278" s="15" t="s">
        <v>274</v>
      </c>
      <c r="C278" s="15" t="s">
        <v>274</v>
      </c>
      <c r="D278" s="18" t="s">
        <v>496</v>
      </c>
      <c r="E278" s="18" t="s">
        <v>1008</v>
      </c>
      <c r="F278" s="18" t="s">
        <v>83</v>
      </c>
    </row>
    <row r="279" spans="1:7" ht="17.149999999999999" customHeight="1" x14ac:dyDescent="0.25">
      <c r="A279" s="14" t="s">
        <v>274</v>
      </c>
      <c r="B279" s="19" t="s">
        <v>497</v>
      </c>
      <c r="C279" s="19" t="s">
        <v>497</v>
      </c>
      <c r="D279" s="20" t="s">
        <v>498</v>
      </c>
      <c r="E279" s="83" t="s">
        <v>1009</v>
      </c>
      <c r="F279" s="20" t="s">
        <v>84</v>
      </c>
    </row>
    <row r="280" spans="1:7" ht="17.149999999999999" customHeight="1" x14ac:dyDescent="0.25">
      <c r="A280" s="14" t="s">
        <v>274</v>
      </c>
      <c r="B280" s="15" t="s">
        <v>274</v>
      </c>
      <c r="C280" s="27" t="s">
        <v>274</v>
      </c>
      <c r="D280" s="22" t="s">
        <v>499</v>
      </c>
      <c r="E280" s="22" t="s">
        <v>1010</v>
      </c>
      <c r="F280" s="22" t="s">
        <v>85</v>
      </c>
    </row>
    <row r="281" spans="1:7" ht="17.149999999999999" customHeight="1" x14ac:dyDescent="0.25">
      <c r="A281" s="14" t="s">
        <v>274</v>
      </c>
      <c r="B281" s="19" t="s">
        <v>500</v>
      </c>
      <c r="C281" s="19" t="s">
        <v>501</v>
      </c>
      <c r="D281" s="20" t="s">
        <v>502</v>
      </c>
      <c r="E281" s="83" t="s">
        <v>1011</v>
      </c>
      <c r="F281" s="20" t="s">
        <v>86</v>
      </c>
    </row>
    <row r="282" spans="1:7" ht="17.149999999999999" customHeight="1" x14ac:dyDescent="0.25">
      <c r="A282" s="14"/>
      <c r="B282" s="27"/>
      <c r="C282" s="27"/>
      <c r="D282" s="83" t="s">
        <v>753</v>
      </c>
      <c r="E282" s="83" t="s">
        <v>1043</v>
      </c>
      <c r="F282" s="83" t="s">
        <v>1311</v>
      </c>
    </row>
    <row r="283" spans="1:7" ht="17.149999999999999" customHeight="1" x14ac:dyDescent="0.25">
      <c r="A283" s="14" t="s">
        <v>274</v>
      </c>
      <c r="B283" s="15" t="s">
        <v>274</v>
      </c>
      <c r="C283" s="27" t="s">
        <v>274</v>
      </c>
      <c r="D283" s="16" t="s">
        <v>754</v>
      </c>
      <c r="E283" s="22" t="s">
        <v>762</v>
      </c>
      <c r="F283" s="16" t="s">
        <v>1312</v>
      </c>
    </row>
    <row r="284" spans="1:7" ht="17.149999999999999" customHeight="1" x14ac:dyDescent="0.25">
      <c r="A284" s="14" t="s">
        <v>274</v>
      </c>
      <c r="B284" s="15" t="s">
        <v>274</v>
      </c>
      <c r="C284" s="19" t="s">
        <v>503</v>
      </c>
      <c r="D284" s="20" t="s">
        <v>504</v>
      </c>
      <c r="E284" s="83" t="s">
        <v>1012</v>
      </c>
      <c r="F284" s="20" t="s">
        <v>1140</v>
      </c>
    </row>
    <row r="285" spans="1:7" s="41" customFormat="1" ht="17.149999999999999" customHeight="1" x14ac:dyDescent="0.25">
      <c r="A285" s="14" t="s">
        <v>274</v>
      </c>
      <c r="B285" s="15" t="s">
        <v>274</v>
      </c>
      <c r="C285" s="27" t="s">
        <v>274</v>
      </c>
      <c r="D285" s="16" t="s">
        <v>505</v>
      </c>
      <c r="E285" s="16" t="s">
        <v>1013</v>
      </c>
      <c r="F285" s="16" t="s">
        <v>1313</v>
      </c>
      <c r="G285" s="211"/>
    </row>
    <row r="286" spans="1:7" s="41" customFormat="1" ht="17.149999999999999" customHeight="1" x14ac:dyDescent="0.25">
      <c r="A286" s="14"/>
      <c r="B286" s="15"/>
      <c r="C286" s="27"/>
      <c r="D286" s="81" t="s">
        <v>506</v>
      </c>
      <c r="E286" s="81" t="s">
        <v>1014</v>
      </c>
      <c r="F286" s="81" t="s">
        <v>87</v>
      </c>
      <c r="G286" s="211"/>
    </row>
    <row r="287" spans="1:7" s="41" customFormat="1" ht="17.149999999999999" customHeight="1" x14ac:dyDescent="0.25">
      <c r="A287" s="14" t="s">
        <v>274</v>
      </c>
      <c r="B287" s="15" t="s">
        <v>274</v>
      </c>
      <c r="C287" s="24" t="s">
        <v>274</v>
      </c>
      <c r="D287" s="22" t="s">
        <v>755</v>
      </c>
      <c r="E287" s="22" t="s">
        <v>1045</v>
      </c>
      <c r="F287" s="22" t="s">
        <v>118</v>
      </c>
      <c r="G287" s="211"/>
    </row>
    <row r="288" spans="1:7" ht="17.149999999999999" customHeight="1" x14ac:dyDescent="0.25">
      <c r="A288" s="14" t="s">
        <v>274</v>
      </c>
      <c r="B288" s="15" t="s">
        <v>274</v>
      </c>
      <c r="C288" s="19" t="s">
        <v>664</v>
      </c>
      <c r="D288" s="20" t="s">
        <v>665</v>
      </c>
      <c r="E288" s="83" t="s">
        <v>1015</v>
      </c>
      <c r="F288" s="20" t="s">
        <v>88</v>
      </c>
    </row>
    <row r="289" spans="1:6" ht="17.149999999999999" customHeight="1" x14ac:dyDescent="0.25">
      <c r="A289" s="14" t="s">
        <v>274</v>
      </c>
      <c r="B289" s="15" t="s">
        <v>274</v>
      </c>
      <c r="C289" s="27" t="s">
        <v>274</v>
      </c>
      <c r="D289" s="16" t="s">
        <v>666</v>
      </c>
      <c r="E289" s="16" t="s">
        <v>1016</v>
      </c>
      <c r="F289" s="16" t="s">
        <v>89</v>
      </c>
    </row>
    <row r="290" spans="1:6" ht="17.149999999999999" customHeight="1" x14ac:dyDescent="0.25">
      <c r="A290" s="14" t="s">
        <v>274</v>
      </c>
      <c r="B290" s="15" t="s">
        <v>274</v>
      </c>
      <c r="C290" s="27" t="s">
        <v>274</v>
      </c>
      <c r="D290" s="16" t="s">
        <v>667</v>
      </c>
      <c r="E290" s="22" t="s">
        <v>1017</v>
      </c>
      <c r="F290" s="16" t="s">
        <v>90</v>
      </c>
    </row>
    <row r="291" spans="1:6" ht="17.149999999999999" customHeight="1" x14ac:dyDescent="0.25">
      <c r="A291" s="61" t="s">
        <v>274</v>
      </c>
      <c r="B291" s="19" t="s">
        <v>508</v>
      </c>
      <c r="C291" s="19" t="s">
        <v>508</v>
      </c>
      <c r="D291" s="20" t="s">
        <v>509</v>
      </c>
      <c r="E291" s="83" t="s">
        <v>1018</v>
      </c>
      <c r="F291" s="20" t="s">
        <v>91</v>
      </c>
    </row>
    <row r="292" spans="1:6" ht="17.149999999999999" customHeight="1" x14ac:dyDescent="0.25">
      <c r="A292" s="61" t="s">
        <v>274</v>
      </c>
      <c r="B292" s="27" t="s">
        <v>274</v>
      </c>
      <c r="C292" s="15" t="s">
        <v>274</v>
      </c>
      <c r="D292" s="16" t="s">
        <v>511</v>
      </c>
      <c r="E292" s="16" t="s">
        <v>1019</v>
      </c>
      <c r="F292" s="16" t="s">
        <v>92</v>
      </c>
    </row>
    <row r="293" spans="1:6" ht="17.149999999999999" customHeight="1" x14ac:dyDescent="0.25">
      <c r="A293" s="14" t="s">
        <v>274</v>
      </c>
      <c r="B293" s="27" t="s">
        <v>274</v>
      </c>
      <c r="C293" s="15" t="s">
        <v>274</v>
      </c>
      <c r="D293" s="16" t="s">
        <v>513</v>
      </c>
      <c r="E293" s="16" t="s">
        <v>1020</v>
      </c>
      <c r="F293" s="16" t="s">
        <v>93</v>
      </c>
    </row>
    <row r="294" spans="1:6" ht="17.149999999999999" customHeight="1" thickBot="1" x14ac:dyDescent="0.3">
      <c r="A294" s="37" t="s">
        <v>274</v>
      </c>
      <c r="B294" s="51" t="s">
        <v>274</v>
      </c>
      <c r="C294" s="38" t="s">
        <v>274</v>
      </c>
      <c r="D294" s="39" t="s">
        <v>514</v>
      </c>
      <c r="E294" s="39" t="s">
        <v>1021</v>
      </c>
      <c r="F294" s="39" t="s">
        <v>94</v>
      </c>
    </row>
    <row r="295" spans="1:6" ht="17.149999999999999" customHeight="1" x14ac:dyDescent="0.25">
      <c r="A295" s="42">
        <v>1</v>
      </c>
      <c r="B295" s="42">
        <v>6</v>
      </c>
      <c r="C295" s="42">
        <v>13</v>
      </c>
      <c r="D295" s="41">
        <f>COUNTA(D259:D294)</f>
        <v>36</v>
      </c>
      <c r="E295" s="41"/>
      <c r="F295" s="42"/>
    </row>
    <row r="296" spans="1:6" ht="17.149999999999999" customHeight="1" x14ac:dyDescent="0.25">
      <c r="A296" s="42"/>
      <c r="B296" s="210"/>
      <c r="C296" s="42"/>
      <c r="D296" s="42"/>
      <c r="E296" s="42" t="s">
        <v>274</v>
      </c>
      <c r="F296" s="42"/>
    </row>
    <row r="297" spans="1:6" ht="17.149999999999999" customHeight="1" thickBot="1" x14ac:dyDescent="0.3">
      <c r="A297" s="41"/>
      <c r="B297" s="41"/>
      <c r="C297" s="41"/>
      <c r="D297" s="41"/>
      <c r="E297" s="41" t="s">
        <v>274</v>
      </c>
      <c r="F297" s="41"/>
    </row>
    <row r="298" spans="1:6" ht="17.149999999999999" customHeight="1" x14ac:dyDescent="0.25">
      <c r="A298" s="10" t="s">
        <v>516</v>
      </c>
      <c r="B298" s="53" t="s">
        <v>517</v>
      </c>
      <c r="C298" s="53" t="s">
        <v>518</v>
      </c>
      <c r="D298" s="12" t="s">
        <v>519</v>
      </c>
      <c r="E298" s="12" t="s">
        <v>1022</v>
      </c>
      <c r="F298" s="12" t="s">
        <v>95</v>
      </c>
    </row>
    <row r="299" spans="1:6" ht="17.149999999999999" customHeight="1" x14ac:dyDescent="0.25">
      <c r="A299" s="14" t="s">
        <v>274</v>
      </c>
      <c r="B299" s="27" t="s">
        <v>274</v>
      </c>
      <c r="C299" s="27" t="s">
        <v>274</v>
      </c>
      <c r="D299" s="16" t="s">
        <v>520</v>
      </c>
      <c r="E299" s="81" t="s">
        <v>1023</v>
      </c>
      <c r="F299" s="16" t="s">
        <v>96</v>
      </c>
    </row>
    <row r="300" spans="1:6" ht="17.149999999999999" customHeight="1" x14ac:dyDescent="0.25">
      <c r="A300" s="61" t="s">
        <v>274</v>
      </c>
      <c r="B300" s="15" t="s">
        <v>274</v>
      </c>
      <c r="C300" s="28" t="s">
        <v>274</v>
      </c>
      <c r="D300" s="22" t="s">
        <v>521</v>
      </c>
      <c r="E300" s="22" t="s">
        <v>1024</v>
      </c>
      <c r="F300" s="22" t="s">
        <v>97</v>
      </c>
    </row>
    <row r="301" spans="1:6" ht="17.149999999999999" customHeight="1" x14ac:dyDescent="0.25">
      <c r="A301" s="14" t="s">
        <v>274</v>
      </c>
      <c r="B301" s="15" t="s">
        <v>274</v>
      </c>
      <c r="C301" s="19" t="s">
        <v>523</v>
      </c>
      <c r="D301" s="20" t="s">
        <v>1044</v>
      </c>
      <c r="E301" s="20" t="s">
        <v>1025</v>
      </c>
      <c r="F301" s="20" t="s">
        <v>120</v>
      </c>
    </row>
    <row r="302" spans="1:6" ht="17.149999999999999" customHeight="1" x14ac:dyDescent="0.25">
      <c r="A302" s="14"/>
      <c r="B302" s="15"/>
      <c r="C302" s="24"/>
      <c r="D302" s="24" t="s">
        <v>526</v>
      </c>
      <c r="E302" s="24" t="s">
        <v>1046</v>
      </c>
      <c r="F302" s="24" t="s">
        <v>119</v>
      </c>
    </row>
    <row r="303" spans="1:6" ht="17.149999999999999" customHeight="1" x14ac:dyDescent="0.25">
      <c r="A303" s="14" t="s">
        <v>274</v>
      </c>
      <c r="B303" s="28" t="s">
        <v>274</v>
      </c>
      <c r="C303" s="28" t="s">
        <v>525</v>
      </c>
      <c r="D303" s="24" t="s">
        <v>528</v>
      </c>
      <c r="E303" s="24" t="s">
        <v>1026</v>
      </c>
      <c r="F303" s="24" t="s">
        <v>98</v>
      </c>
    </row>
    <row r="304" spans="1:6" ht="17.149999999999999" customHeight="1" x14ac:dyDescent="0.25">
      <c r="A304" s="14" t="s">
        <v>274</v>
      </c>
      <c r="B304" s="15" t="s">
        <v>530</v>
      </c>
      <c r="C304" s="15" t="s">
        <v>531</v>
      </c>
      <c r="D304" s="20" t="s">
        <v>532</v>
      </c>
      <c r="E304" s="27" t="s">
        <v>1027</v>
      </c>
      <c r="F304" s="20" t="s">
        <v>99</v>
      </c>
    </row>
    <row r="305" spans="1:7" ht="17.149999999999999" customHeight="1" x14ac:dyDescent="0.25">
      <c r="A305" s="14" t="s">
        <v>274</v>
      </c>
      <c r="B305" s="15" t="s">
        <v>274</v>
      </c>
      <c r="C305" s="28" t="s">
        <v>274</v>
      </c>
      <c r="D305" s="22" t="s">
        <v>533</v>
      </c>
      <c r="E305" s="22" t="s">
        <v>1028</v>
      </c>
      <c r="F305" s="22" t="s">
        <v>100</v>
      </c>
    </row>
    <row r="306" spans="1:7" s="41" customFormat="1" ht="17.149999999999999" customHeight="1" x14ac:dyDescent="0.25">
      <c r="A306" s="14" t="s">
        <v>274</v>
      </c>
      <c r="B306" s="15" t="s">
        <v>274</v>
      </c>
      <c r="C306" s="15" t="s">
        <v>534</v>
      </c>
      <c r="D306" s="20" t="s">
        <v>535</v>
      </c>
      <c r="E306" s="83" t="s">
        <v>1029</v>
      </c>
      <c r="F306" s="20" t="s">
        <v>101</v>
      </c>
      <c r="G306" s="211"/>
    </row>
    <row r="307" spans="1:7" s="41" customFormat="1" ht="16.5" customHeight="1" x14ac:dyDescent="0.25">
      <c r="A307" s="14" t="s">
        <v>274</v>
      </c>
      <c r="B307" s="15" t="s">
        <v>274</v>
      </c>
      <c r="C307" s="15" t="s">
        <v>274</v>
      </c>
      <c r="D307" s="16" t="s">
        <v>536</v>
      </c>
      <c r="E307" s="81" t="s">
        <v>1030</v>
      </c>
      <c r="F307" s="16" t="s">
        <v>102</v>
      </c>
      <c r="G307" s="211"/>
    </row>
    <row r="308" spans="1:7" ht="16.5" customHeight="1" x14ac:dyDescent="0.25">
      <c r="A308" s="14" t="s">
        <v>274</v>
      </c>
      <c r="B308" s="15" t="s">
        <v>274</v>
      </c>
      <c r="C308" s="28" t="s">
        <v>274</v>
      </c>
      <c r="D308" s="22" t="s">
        <v>537</v>
      </c>
      <c r="E308" s="22" t="s">
        <v>1031</v>
      </c>
      <c r="F308" s="22" t="s">
        <v>103</v>
      </c>
    </row>
    <row r="309" spans="1:7" ht="16.5" customHeight="1" x14ac:dyDescent="0.25">
      <c r="A309" s="14" t="s">
        <v>274</v>
      </c>
      <c r="B309" s="15" t="s">
        <v>274</v>
      </c>
      <c r="C309" s="15" t="s">
        <v>538</v>
      </c>
      <c r="D309" s="20" t="s">
        <v>539</v>
      </c>
      <c r="E309" s="83" t="s">
        <v>1032</v>
      </c>
      <c r="F309" s="20" t="s">
        <v>104</v>
      </c>
    </row>
    <row r="310" spans="1:7" ht="16.5" customHeight="1" x14ac:dyDescent="0.25">
      <c r="A310" s="14" t="s">
        <v>274</v>
      </c>
      <c r="B310" s="15" t="s">
        <v>274</v>
      </c>
      <c r="C310" s="15" t="s">
        <v>274</v>
      </c>
      <c r="D310" s="35" t="s">
        <v>540</v>
      </c>
      <c r="E310" s="35" t="s">
        <v>1033</v>
      </c>
      <c r="F310" s="35" t="s">
        <v>105</v>
      </c>
    </row>
    <row r="311" spans="1:7" ht="16.5" customHeight="1" x14ac:dyDescent="0.25">
      <c r="A311" s="14" t="s">
        <v>274</v>
      </c>
      <c r="B311" s="15" t="s">
        <v>274</v>
      </c>
      <c r="C311" s="15" t="s">
        <v>274</v>
      </c>
      <c r="D311" s="16" t="s">
        <v>522</v>
      </c>
      <c r="E311" s="16" t="s">
        <v>1034</v>
      </c>
      <c r="F311" s="16" t="s">
        <v>106</v>
      </c>
    </row>
    <row r="312" spans="1:7" ht="16.5" customHeight="1" x14ac:dyDescent="0.25">
      <c r="A312" s="14" t="s">
        <v>274</v>
      </c>
      <c r="B312" s="15" t="s">
        <v>274</v>
      </c>
      <c r="C312" s="15" t="s">
        <v>274</v>
      </c>
      <c r="D312" s="35" t="s">
        <v>541</v>
      </c>
      <c r="E312" s="35" t="s">
        <v>1035</v>
      </c>
      <c r="F312" s="35" t="s">
        <v>107</v>
      </c>
    </row>
    <row r="313" spans="1:7" ht="16.5" customHeight="1" x14ac:dyDescent="0.25">
      <c r="A313" s="14" t="s">
        <v>274</v>
      </c>
      <c r="B313" s="15" t="s">
        <v>274</v>
      </c>
      <c r="C313" s="28" t="s">
        <v>274</v>
      </c>
      <c r="D313" s="22" t="s">
        <v>542</v>
      </c>
      <c r="E313" s="22" t="s">
        <v>1036</v>
      </c>
      <c r="F313" s="22" t="s">
        <v>108</v>
      </c>
    </row>
    <row r="314" spans="1:7" x14ac:dyDescent="0.25">
      <c r="A314" s="14" t="s">
        <v>274</v>
      </c>
      <c r="B314" s="19" t="s">
        <v>544</v>
      </c>
      <c r="C314" s="24" t="s">
        <v>544</v>
      </c>
      <c r="D314" s="24" t="s">
        <v>544</v>
      </c>
      <c r="E314" s="24" t="s">
        <v>1037</v>
      </c>
      <c r="F314" s="24" t="s">
        <v>544</v>
      </c>
    </row>
    <row r="315" spans="1:7" x14ac:dyDescent="0.25">
      <c r="A315" s="14" t="s">
        <v>274</v>
      </c>
      <c r="B315" s="19" t="s">
        <v>546</v>
      </c>
      <c r="C315" s="24" t="s">
        <v>546</v>
      </c>
      <c r="D315" s="24" t="s">
        <v>546</v>
      </c>
      <c r="E315" s="24" t="s">
        <v>1038</v>
      </c>
      <c r="F315" s="24" t="s">
        <v>109</v>
      </c>
    </row>
    <row r="316" spans="1:7" ht="16.5" thickBot="1" x14ac:dyDescent="0.3">
      <c r="A316" s="37" t="s">
        <v>274</v>
      </c>
      <c r="B316" s="79" t="s">
        <v>547</v>
      </c>
      <c r="C316" s="51" t="s">
        <v>547</v>
      </c>
      <c r="D316" s="51" t="s">
        <v>547</v>
      </c>
      <c r="E316" s="51" t="s">
        <v>1039</v>
      </c>
      <c r="F316" s="51" t="s">
        <v>110</v>
      </c>
    </row>
    <row r="317" spans="1:7" x14ac:dyDescent="0.25">
      <c r="A317" s="41">
        <v>1</v>
      </c>
      <c r="B317" s="41">
        <v>5</v>
      </c>
      <c r="C317" s="41">
        <v>9</v>
      </c>
      <c r="D317" s="41">
        <f>COUNTA(D298:D316)</f>
        <v>19</v>
      </c>
      <c r="E317" s="41"/>
      <c r="F317" s="41"/>
    </row>
    <row r="318" spans="1:7" x14ac:dyDescent="0.25">
      <c r="A318" s="41">
        <f>COUNTA(A5:A316)</f>
        <v>289</v>
      </c>
      <c r="B318" s="41">
        <f>COUNTA(B5:B316)</f>
        <v>289</v>
      </c>
      <c r="C318" s="41">
        <f>COUNTA(C5:C316)</f>
        <v>290</v>
      </c>
      <c r="D318" s="41">
        <f>COUNTA(D5:D316)</f>
        <v>295</v>
      </c>
      <c r="E318" s="41"/>
      <c r="F318" s="41"/>
    </row>
  </sheetData>
  <mergeCells count="1">
    <mergeCell ref="A1:F1"/>
  </mergeCells>
  <phoneticPr fontId="3"/>
  <pageMargins left="0.78740157480314965" right="0.19685039370078741" top="0.78740157480314965" bottom="0.59055118110236227" header="0.51181102362204722" footer="0.31496062992125984"/>
  <pageSetup paperSize="9" scale="70" fitToHeight="8" orientation="portrait" horizontalDpi="0" verticalDpi="0" r:id="rId1"/>
  <headerFooter alignWithMargins="0">
    <oddFooter>&amp;C&amp;P/&amp;N</oddFooter>
  </headerFooter>
  <rowBreaks count="7" manualBreakCount="7">
    <brk id="62" max="16383" man="1"/>
    <brk id="99" max="16383" man="1"/>
    <brk id="142" max="16383" man="1"/>
    <brk id="185" max="16383" man="1"/>
    <brk id="233" max="16383" man="1"/>
    <brk id="258" max="16383" man="1"/>
    <brk id="297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9"/>
  <sheetViews>
    <sheetView showGridLines="0" zoomScaleNormal="100" workbookViewId="0">
      <selection activeCell="F127" sqref="F127"/>
    </sheetView>
  </sheetViews>
  <sheetFormatPr defaultColWidth="9" defaultRowHeight="11.5" x14ac:dyDescent="0.25"/>
  <cols>
    <col min="1" max="2" width="8.58203125" style="1" customWidth="1"/>
    <col min="3" max="3" width="8" style="1" customWidth="1"/>
    <col min="4" max="4" width="8.58203125" style="1" customWidth="1"/>
    <col min="5" max="5" width="5.25" style="1" customWidth="1"/>
    <col min="6" max="6" width="92.58203125" style="1" customWidth="1"/>
    <col min="7" max="7" width="7.58203125" style="1" customWidth="1"/>
    <col min="8" max="8" width="5.25" style="90" customWidth="1"/>
    <col min="9" max="9" width="8.58203125" style="1" customWidth="1"/>
    <col min="10" max="10" width="4" style="1" customWidth="1"/>
    <col min="11" max="11" width="8.58203125" style="1" customWidth="1"/>
    <col min="12" max="12" width="5.33203125" style="201" customWidth="1"/>
    <col min="13" max="13" width="4.08203125" style="1" customWidth="1"/>
    <col min="14" max="15" width="8.58203125" style="1" customWidth="1"/>
    <col min="16" max="16" width="8" style="1" customWidth="1"/>
    <col min="17" max="17" width="8.58203125" style="1" customWidth="1"/>
    <col min="18" max="18" width="7" style="201" customWidth="1"/>
    <col min="19" max="19" width="92.58203125" style="1" customWidth="1"/>
    <col min="20" max="16384" width="9" style="1"/>
  </cols>
  <sheetData>
    <row r="1" spans="1:19" s="208" customFormat="1" ht="15.5" x14ac:dyDescent="0.35">
      <c r="A1" s="207" t="s">
        <v>1416</v>
      </c>
      <c r="C1" s="204"/>
      <c r="D1" s="204"/>
      <c r="E1" s="205"/>
      <c r="F1" s="206"/>
      <c r="H1" s="92"/>
      <c r="I1" s="206"/>
      <c r="J1" s="92"/>
      <c r="K1" s="92"/>
      <c r="L1" s="92"/>
    </row>
    <row r="2" spans="1:19" ht="17.25" customHeight="1" x14ac:dyDescent="0.35">
      <c r="A2" s="214" t="s">
        <v>1314</v>
      </c>
      <c r="B2" s="214"/>
      <c r="C2" s="214"/>
      <c r="D2" s="214"/>
      <c r="E2" s="214"/>
      <c r="F2" s="214"/>
      <c r="H2" s="89" t="s">
        <v>1415</v>
      </c>
      <c r="I2" s="202"/>
      <c r="J2" s="202"/>
      <c r="K2" s="89" t="s">
        <v>1315</v>
      </c>
      <c r="L2" s="202"/>
      <c r="N2" s="214" t="s">
        <v>1316</v>
      </c>
      <c r="O2" s="214"/>
      <c r="P2" s="214"/>
      <c r="Q2" s="214"/>
      <c r="R2" s="214"/>
      <c r="S2" s="214"/>
    </row>
    <row r="3" spans="1:19" ht="12" thickBot="1" x14ac:dyDescent="0.3">
      <c r="A3" s="4"/>
      <c r="B3" s="5"/>
      <c r="C3" s="2"/>
      <c r="D3" s="2"/>
      <c r="E3" s="2"/>
      <c r="F3" s="88" t="s">
        <v>220</v>
      </c>
      <c r="I3" s="2"/>
      <c r="K3" s="2"/>
      <c r="L3" s="94"/>
      <c r="N3" s="4"/>
      <c r="O3" s="5"/>
      <c r="P3" s="2"/>
      <c r="Q3" s="2"/>
      <c r="R3" s="94"/>
      <c r="S3" s="88" t="s">
        <v>220</v>
      </c>
    </row>
    <row r="4" spans="1:19" s="6" customFormat="1" ht="46.5" thickBot="1" x14ac:dyDescent="0.25">
      <c r="A4" s="7" t="s">
        <v>221</v>
      </c>
      <c r="B4" s="7" t="s">
        <v>222</v>
      </c>
      <c r="C4" s="8" t="s">
        <v>223</v>
      </c>
      <c r="D4" s="8" t="s">
        <v>224</v>
      </c>
      <c r="E4" s="87" t="s">
        <v>111</v>
      </c>
      <c r="F4" s="8" t="s">
        <v>1310</v>
      </c>
      <c r="H4" s="87" t="s">
        <v>111</v>
      </c>
      <c r="I4" s="8" t="s">
        <v>224</v>
      </c>
      <c r="K4" s="8" t="s">
        <v>224</v>
      </c>
      <c r="L4" s="87" t="s">
        <v>111</v>
      </c>
      <c r="N4" s="7" t="s">
        <v>221</v>
      </c>
      <c r="O4" s="7" t="s">
        <v>222</v>
      </c>
      <c r="P4" s="8" t="s">
        <v>223</v>
      </c>
      <c r="Q4" s="8" t="s">
        <v>224</v>
      </c>
      <c r="R4" s="87" t="s">
        <v>111</v>
      </c>
      <c r="S4" s="8" t="s">
        <v>1310</v>
      </c>
    </row>
    <row r="5" spans="1:19" ht="17.149999999999999" customHeight="1" x14ac:dyDescent="0.25">
      <c r="A5" s="10" t="s">
        <v>225</v>
      </c>
      <c r="B5" s="10" t="s">
        <v>226</v>
      </c>
      <c r="C5" s="11" t="s">
        <v>227</v>
      </c>
      <c r="D5" s="12" t="s">
        <v>228</v>
      </c>
      <c r="E5" s="12" t="s">
        <v>763</v>
      </c>
      <c r="F5" s="12" t="str">
        <f>IF(ISERROR(VLOOKUP(E5,'02F H40'!$E$5:$F$316,2,0)),0,VLOOKUP(E5,'02F H40'!$E$5:$F$316,2,0))</f>
        <v>SURFACE BARRIER LAYER CAP.</v>
      </c>
      <c r="H5" s="100" t="s">
        <v>763</v>
      </c>
      <c r="I5" s="12" t="s">
        <v>228</v>
      </c>
      <c r="K5" s="12" t="s">
        <v>228</v>
      </c>
      <c r="L5" s="101" t="s">
        <v>763</v>
      </c>
      <c r="N5" s="10" t="s">
        <v>225</v>
      </c>
      <c r="O5" s="10" t="s">
        <v>226</v>
      </c>
      <c r="P5" s="11" t="s">
        <v>227</v>
      </c>
      <c r="Q5" s="12" t="s">
        <v>228</v>
      </c>
      <c r="R5" s="101" t="s">
        <v>763</v>
      </c>
      <c r="S5" s="12" t="str">
        <f>IF(ISERROR(VLOOKUP(R5,'[6]01F H40'!F$5:G$317,2,0)),0,VLOOKUP(R5,'[6]01F H40'!F$5:G$317,2,0))</f>
        <v>SURFACE BARRIER LAYER CAP.</v>
      </c>
    </row>
    <row r="6" spans="1:19" ht="17.149999999999999" customHeight="1" x14ac:dyDescent="0.25">
      <c r="A6" s="14" t="s">
        <v>274</v>
      </c>
      <c r="B6" s="14" t="s">
        <v>274</v>
      </c>
      <c r="C6" s="15" t="s">
        <v>274</v>
      </c>
      <c r="D6" s="16" t="s">
        <v>229</v>
      </c>
      <c r="E6" s="16" t="s">
        <v>764</v>
      </c>
      <c r="F6" s="16" t="str">
        <f>IF(ISERROR(VLOOKUP(E6,'02F H40'!$E$5:$F$316,2,0)),0,VLOOKUP(E6,'02F H40'!$E$5:$F$316,2,0))</f>
        <v>BOUNDARY LAYER CAP.</v>
      </c>
      <c r="H6" s="103" t="s">
        <v>764</v>
      </c>
      <c r="I6" s="16" t="s">
        <v>229</v>
      </c>
      <c r="K6" s="16" t="s">
        <v>229</v>
      </c>
      <c r="L6" s="104" t="s">
        <v>764</v>
      </c>
      <c r="N6" s="14" t="s">
        <v>274</v>
      </c>
      <c r="O6" s="14" t="s">
        <v>274</v>
      </c>
      <c r="P6" s="15" t="s">
        <v>274</v>
      </c>
      <c r="Q6" s="16" t="s">
        <v>229</v>
      </c>
      <c r="R6" s="104" t="s">
        <v>764</v>
      </c>
      <c r="S6" s="16" t="str">
        <f>IF(ISERROR(VLOOKUP(R6,'[6]01F H40'!F$5:G$317,2,0)),0,VLOOKUP(R6,'[6]01F H40'!F$5:G$317,2,0))</f>
        <v>BOUNDARY LAYER CAP.</v>
      </c>
    </row>
    <row r="7" spans="1:19" ht="17.149999999999999" customHeight="1" x14ac:dyDescent="0.25">
      <c r="A7" s="14" t="s">
        <v>274</v>
      </c>
      <c r="B7" s="14" t="s">
        <v>274</v>
      </c>
      <c r="C7" s="15" t="s">
        <v>274</v>
      </c>
      <c r="D7" s="18" t="s">
        <v>231</v>
      </c>
      <c r="E7" s="18" t="s">
        <v>765</v>
      </c>
      <c r="F7" s="18" t="str">
        <f>IF(ISERROR(VLOOKUP(E7,'02F H40'!$E$5:$F$316,2,0)),0,VLOOKUP(E7,'02F H40'!$E$5:$F$316,2,0))</f>
        <v>ELEMENT FOR BC</v>
      </c>
      <c r="H7" s="106" t="s">
        <v>765</v>
      </c>
      <c r="I7" s="18" t="s">
        <v>231</v>
      </c>
      <c r="K7" s="18" t="s">
        <v>231</v>
      </c>
      <c r="L7" s="107" t="s">
        <v>765</v>
      </c>
      <c r="N7" s="14" t="s">
        <v>274</v>
      </c>
      <c r="O7" s="14" t="s">
        <v>274</v>
      </c>
      <c r="P7" s="15" t="s">
        <v>274</v>
      </c>
      <c r="Q7" s="18" t="s">
        <v>231</v>
      </c>
      <c r="R7" s="107" t="s">
        <v>765</v>
      </c>
      <c r="S7" s="18" t="str">
        <f>IF(ISERROR(VLOOKUP(R7,'[6]01F H40'!F$5:G$317,2,0)),0,VLOOKUP(R7,'[6]01F H40'!F$5:G$317,2,0))</f>
        <v>ELEMENT FOR BC</v>
      </c>
    </row>
    <row r="8" spans="1:19" ht="17.149999999999999" customHeight="1" x14ac:dyDescent="0.25">
      <c r="A8" s="14" t="s">
        <v>274</v>
      </c>
      <c r="B8" s="14" t="s">
        <v>274</v>
      </c>
      <c r="C8" s="19" t="s">
        <v>232</v>
      </c>
      <c r="D8" s="20" t="s">
        <v>233</v>
      </c>
      <c r="E8" s="20" t="s">
        <v>766</v>
      </c>
      <c r="F8" s="20" t="str">
        <f>IF(ISERROR(VLOOKUP(E8,'02F H40'!$E$5:$F$316,2,0)),0,VLOOKUP(E8,'02F H40'!$E$5:$F$316,2,0))</f>
        <v>DISC TYPE CERAMIC CAP. 50 - 100V HI-K</v>
      </c>
      <c r="H8" s="109" t="s">
        <v>766</v>
      </c>
      <c r="I8" s="20" t="s">
        <v>233</v>
      </c>
      <c r="K8" s="20" t="s">
        <v>233</v>
      </c>
      <c r="L8" s="110" t="s">
        <v>766</v>
      </c>
      <c r="N8" s="14" t="s">
        <v>274</v>
      </c>
      <c r="O8" s="14" t="s">
        <v>274</v>
      </c>
      <c r="P8" s="19" t="s">
        <v>232</v>
      </c>
      <c r="Q8" s="20" t="s">
        <v>233</v>
      </c>
      <c r="R8" s="110" t="s">
        <v>766</v>
      </c>
      <c r="S8" s="20" t="str">
        <f>IF(ISERROR(VLOOKUP(R8,'[6]01F H40'!F$5:G$317,2,0)),0,VLOOKUP(R8,'[6]01F H40'!F$5:G$317,2,0))</f>
        <v>DISC TYPE CERAMIC CAP. 50 - 100V HI-K</v>
      </c>
    </row>
    <row r="9" spans="1:19" ht="17.149999999999999" customHeight="1" x14ac:dyDescent="0.25">
      <c r="A9" s="14" t="s">
        <v>274</v>
      </c>
      <c r="B9" s="14" t="s">
        <v>274</v>
      </c>
      <c r="C9" s="15" t="s">
        <v>274</v>
      </c>
      <c r="D9" s="22" t="s">
        <v>234</v>
      </c>
      <c r="E9" s="22" t="s">
        <v>767</v>
      </c>
      <c r="F9" s="22" t="str">
        <f>IF(ISERROR(VLOOKUP(E9,'02F H40'!$E$5:$F$316,2,0)),0,VLOOKUP(E9,'02F H40'!$E$5:$F$316,2,0))</f>
        <v>DISC TYPE CERAMIC CAP. 50 - 100V TC</v>
      </c>
      <c r="H9" s="106" t="s">
        <v>767</v>
      </c>
      <c r="I9" s="22" t="s">
        <v>234</v>
      </c>
      <c r="K9" s="22" t="s">
        <v>234</v>
      </c>
      <c r="L9" s="107" t="s">
        <v>767</v>
      </c>
      <c r="N9" s="14" t="s">
        <v>274</v>
      </c>
      <c r="O9" s="14" t="s">
        <v>274</v>
      </c>
      <c r="P9" s="15" t="s">
        <v>274</v>
      </c>
      <c r="Q9" s="22" t="s">
        <v>234</v>
      </c>
      <c r="R9" s="107" t="s">
        <v>767</v>
      </c>
      <c r="S9" s="22" t="str">
        <f>IF(ISERROR(VLOOKUP(R9,'[6]01F H40'!F$5:G$317,2,0)),0,VLOOKUP(R9,'[6]01F H40'!F$5:G$317,2,0))</f>
        <v>DISC TYPE CERAMIC CAP. 50 - 100V TC</v>
      </c>
    </row>
    <row r="10" spans="1:19" ht="17.149999999999999" customHeight="1" x14ac:dyDescent="0.25">
      <c r="A10" s="14" t="s">
        <v>274</v>
      </c>
      <c r="B10" s="14" t="s">
        <v>274</v>
      </c>
      <c r="C10" s="19" t="s">
        <v>235</v>
      </c>
      <c r="D10" s="24" t="s">
        <v>235</v>
      </c>
      <c r="E10" s="24" t="s">
        <v>768</v>
      </c>
      <c r="F10" s="24" t="str">
        <f>IF(ISERROR(VLOOKUP(E10,'02F H40'!$E$5:$F$316,2,0)),0,VLOOKUP(E10,'02F H40'!$E$5:$F$316,2,0))</f>
        <v>DISC TYPE CERAMIC CAP. 150 - 1000V</v>
      </c>
      <c r="H10" s="113" t="s">
        <v>768</v>
      </c>
      <c r="I10" s="24" t="s">
        <v>235</v>
      </c>
      <c r="K10" s="24" t="s">
        <v>235</v>
      </c>
      <c r="L10" s="114" t="s">
        <v>768</v>
      </c>
      <c r="N10" s="14" t="s">
        <v>274</v>
      </c>
      <c r="O10" s="14" t="s">
        <v>274</v>
      </c>
      <c r="P10" s="19" t="s">
        <v>235</v>
      </c>
      <c r="Q10" s="24" t="s">
        <v>235</v>
      </c>
      <c r="R10" s="114" t="s">
        <v>768</v>
      </c>
      <c r="S10" s="24" t="str">
        <f>IF(ISERROR(VLOOKUP(R10,'[6]01F H40'!F$5:G$317,2,0)),0,VLOOKUP(R10,'[6]01F H40'!F$5:G$317,2,0))</f>
        <v>DISC TYPE CERAMIC CAP. 150 - 1000V</v>
      </c>
    </row>
    <row r="11" spans="1:19" ht="17.149999999999999" customHeight="1" x14ac:dyDescent="0.25">
      <c r="A11" s="14" t="s">
        <v>274</v>
      </c>
      <c r="B11" s="14" t="s">
        <v>274</v>
      </c>
      <c r="C11" s="19" t="s">
        <v>236</v>
      </c>
      <c r="D11" s="20" t="s">
        <v>237</v>
      </c>
      <c r="E11" s="20" t="s">
        <v>769</v>
      </c>
      <c r="F11" s="20" t="str">
        <f>IF(ISERROR(VLOOKUP(E11,'02F H40'!$E$5:$F$316,2,0)),0,VLOOKUP(E11,'02F H40'!$E$5:$F$316,2,0))</f>
        <v>DISC TYPE CERAMIC CAP.  - 6.3KV</v>
      </c>
      <c r="H11" s="109" t="s">
        <v>769</v>
      </c>
      <c r="I11" s="20" t="s">
        <v>237</v>
      </c>
      <c r="K11" s="20" t="s">
        <v>237</v>
      </c>
      <c r="L11" s="110" t="s">
        <v>769</v>
      </c>
      <c r="N11" s="14" t="s">
        <v>274</v>
      </c>
      <c r="O11" s="14" t="s">
        <v>274</v>
      </c>
      <c r="P11" s="19" t="s">
        <v>236</v>
      </c>
      <c r="Q11" s="20" t="s">
        <v>237</v>
      </c>
      <c r="R11" s="110" t="s">
        <v>769</v>
      </c>
      <c r="S11" s="20" t="str">
        <f>IF(ISERROR(VLOOKUP(R11,'[6]01F H40'!F$5:G$317,2,0)),0,VLOOKUP(R11,'[6]01F H40'!F$5:G$317,2,0))</f>
        <v>DISC TYPE CERAMIC CAP.  - 6.3KV</v>
      </c>
    </row>
    <row r="12" spans="1:19" ht="17.149999999999999" customHeight="1" x14ac:dyDescent="0.25">
      <c r="A12" s="14" t="s">
        <v>274</v>
      </c>
      <c r="B12" s="14" t="s">
        <v>274</v>
      </c>
      <c r="C12" s="15" t="s">
        <v>274</v>
      </c>
      <c r="D12" s="22" t="s">
        <v>238</v>
      </c>
      <c r="E12" s="22" t="s">
        <v>770</v>
      </c>
      <c r="F12" s="22" t="str">
        <f>IF(ISERROR(VLOOKUP(E12,'02F H40'!$E$5:$F$316,2,0)),0,VLOOKUP(E12,'02F H40'!$E$5:$F$316,2,0))</f>
        <v>DISC TYPE CERAMIC CAP. SAFETY STANDARD RECOGNIZED SERIES</v>
      </c>
      <c r="H12" s="106" t="s">
        <v>770</v>
      </c>
      <c r="I12" s="22" t="s">
        <v>238</v>
      </c>
      <c r="K12" s="22" t="s">
        <v>238</v>
      </c>
      <c r="L12" s="107" t="s">
        <v>770</v>
      </c>
      <c r="N12" s="14" t="s">
        <v>274</v>
      </c>
      <c r="O12" s="14" t="s">
        <v>274</v>
      </c>
      <c r="P12" s="15" t="s">
        <v>274</v>
      </c>
      <c r="Q12" s="22" t="s">
        <v>238</v>
      </c>
      <c r="R12" s="107" t="s">
        <v>770</v>
      </c>
      <c r="S12" s="22" t="str">
        <f>IF(ISERROR(VLOOKUP(R12,'[6]01F H40'!F$5:G$317,2,0)),0,VLOOKUP(R12,'[6]01F H40'!F$5:G$317,2,0))</f>
        <v>DISC TYPE CERAMIC CAP. SAFETY STANDARD RECOGNIZED SERIES</v>
      </c>
    </row>
    <row r="13" spans="1:19" ht="17.149999999999999" customHeight="1" x14ac:dyDescent="0.25">
      <c r="A13" s="14" t="s">
        <v>274</v>
      </c>
      <c r="B13" s="14" t="s">
        <v>274</v>
      </c>
      <c r="C13" s="19" t="s">
        <v>239</v>
      </c>
      <c r="D13" s="20" t="s">
        <v>240</v>
      </c>
      <c r="E13" s="20" t="s">
        <v>771</v>
      </c>
      <c r="F13" s="20" t="str">
        <f>IF(ISERROR(VLOOKUP(E13,'02F H40'!$E$5:$F$316,2,0)),0,VLOOKUP(E13,'02F H40'!$E$5:$F$316,2,0))</f>
        <v>HIGH VOLTAGE CERAMIC CAP. DHR,DHD SERIES</v>
      </c>
      <c r="H13" s="109" t="s">
        <v>771</v>
      </c>
      <c r="I13" s="20" t="s">
        <v>240</v>
      </c>
      <c r="K13" s="20" t="s">
        <v>240</v>
      </c>
      <c r="L13" s="110" t="s">
        <v>771</v>
      </c>
      <c r="N13" s="14" t="s">
        <v>274</v>
      </c>
      <c r="O13" s="14" t="s">
        <v>274</v>
      </c>
      <c r="P13" s="19" t="s">
        <v>239</v>
      </c>
      <c r="Q13" s="20" t="s">
        <v>240</v>
      </c>
      <c r="R13" s="110" t="s">
        <v>771</v>
      </c>
      <c r="S13" s="20" t="str">
        <f>IF(ISERROR(VLOOKUP(R13,'[6]01F H40'!F$5:G$317,2,0)),0,VLOOKUP(R13,'[6]01F H40'!F$5:G$317,2,0))</f>
        <v>HIGH VOLTAGE CERAMIC CAP. DHR,DHD SERIES</v>
      </c>
    </row>
    <row r="14" spans="1:19" ht="17.149999999999999" customHeight="1" x14ac:dyDescent="0.25">
      <c r="A14" s="14" t="s">
        <v>274</v>
      </c>
      <c r="B14" s="14" t="s">
        <v>274</v>
      </c>
      <c r="C14" s="15" t="s">
        <v>274</v>
      </c>
      <c r="D14" s="16" t="s">
        <v>241</v>
      </c>
      <c r="E14" s="16" t="s">
        <v>772</v>
      </c>
      <c r="F14" s="16" t="str">
        <f>IF(ISERROR(VLOOKUP(E14,'02F H40'!$E$5:$F$316,2,0)),0,VLOOKUP(E14,'02F H40'!$E$5:$F$316,2,0))</f>
        <v>HIGH VOLTAGE CERAMIC CAP. DHL etc. SERIES</v>
      </c>
      <c r="H14" s="103" t="s">
        <v>772</v>
      </c>
      <c r="I14" s="16" t="s">
        <v>241</v>
      </c>
      <c r="K14" s="16" t="s">
        <v>241</v>
      </c>
      <c r="L14" s="104" t="s">
        <v>772</v>
      </c>
      <c r="N14" s="14" t="s">
        <v>274</v>
      </c>
      <c r="O14" s="14" t="s">
        <v>274</v>
      </c>
      <c r="P14" s="15" t="s">
        <v>274</v>
      </c>
      <c r="Q14" s="16" t="s">
        <v>241</v>
      </c>
      <c r="R14" s="104" t="s">
        <v>772</v>
      </c>
      <c r="S14" s="16" t="str">
        <f>IF(ISERROR(VLOOKUP(R14,'[6]01F H40'!F$5:G$317,2,0)),0,VLOOKUP(R14,'[6]01F H40'!F$5:G$317,2,0))</f>
        <v>HIGH VOLTAGE CERAMIC CAP. DHL etc. SERIES</v>
      </c>
    </row>
    <row r="15" spans="1:19" ht="17.149999999999999" customHeight="1" x14ac:dyDescent="0.25">
      <c r="A15" s="14" t="s">
        <v>274</v>
      </c>
      <c r="B15" s="14" t="s">
        <v>274</v>
      </c>
      <c r="C15" s="15" t="s">
        <v>274</v>
      </c>
      <c r="D15" s="22" t="s">
        <v>242</v>
      </c>
      <c r="E15" s="22" t="s">
        <v>773</v>
      </c>
      <c r="F15" s="22" t="str">
        <f>IF(ISERROR(VLOOKUP(E15,'02F H40'!$E$5:$F$316,2,0)),0,VLOOKUP(E15,'02F H40'!$E$5:$F$316,2,0))</f>
        <v>HIGH FREQUENCY POWER CERAMIC CAP.</v>
      </c>
      <c r="H15" s="106" t="s">
        <v>773</v>
      </c>
      <c r="I15" s="22" t="s">
        <v>242</v>
      </c>
      <c r="K15" s="22" t="s">
        <v>242</v>
      </c>
      <c r="L15" s="107" t="s">
        <v>773</v>
      </c>
      <c r="N15" s="14" t="s">
        <v>274</v>
      </c>
      <c r="O15" s="14" t="s">
        <v>274</v>
      </c>
      <c r="P15" s="15" t="s">
        <v>274</v>
      </c>
      <c r="Q15" s="22" t="s">
        <v>242</v>
      </c>
      <c r="R15" s="107" t="s">
        <v>773</v>
      </c>
      <c r="S15" s="22" t="str">
        <f>IF(ISERROR(VLOOKUP(R15,'[6]01F H40'!F$5:G$317,2,0)),0,VLOOKUP(R15,'[6]01F H40'!F$5:G$317,2,0))</f>
        <v>HIGH FREQUENCY POWER CERAMIC CAP.</v>
      </c>
    </row>
    <row r="16" spans="1:19" ht="17.149999999999999" customHeight="1" x14ac:dyDescent="0.25">
      <c r="A16" s="14" t="s">
        <v>274</v>
      </c>
      <c r="B16" s="14" t="s">
        <v>274</v>
      </c>
      <c r="C16" s="19" t="s">
        <v>244</v>
      </c>
      <c r="D16" s="20" t="s">
        <v>551</v>
      </c>
      <c r="E16" s="20" t="s">
        <v>774</v>
      </c>
      <c r="F16" s="20" t="str">
        <f>IF(ISERROR(VLOOKUP(E16,'02F H40'!$E$5:$F$316,2,0)),0,VLOOKUP(E16,'02F H40'!$E$5:$F$316,2,0))</f>
        <v>MONOLITHIC CERAMIC CAP.RPE SERIES</v>
      </c>
      <c r="H16" s="109" t="s">
        <v>774</v>
      </c>
      <c r="I16" s="20" t="s">
        <v>551</v>
      </c>
      <c r="K16" s="20" t="s">
        <v>551</v>
      </c>
      <c r="L16" s="110" t="s">
        <v>774</v>
      </c>
      <c r="N16" s="14" t="s">
        <v>274</v>
      </c>
      <c r="O16" s="14" t="s">
        <v>274</v>
      </c>
      <c r="P16" s="19" t="s">
        <v>244</v>
      </c>
      <c r="Q16" s="20" t="s">
        <v>551</v>
      </c>
      <c r="R16" s="110" t="s">
        <v>774</v>
      </c>
      <c r="S16" s="20" t="str">
        <f>IF(ISERROR(VLOOKUP(R16,'[6]01F H40'!F$5:G$317,2,0)),0,VLOOKUP(R16,'[6]01F H40'!F$5:G$317,2,0))</f>
        <v>MONOLITHIC CERAMIC CAP.RPE SERIES</v>
      </c>
    </row>
    <row r="17" spans="1:19" ht="17.149999999999999" customHeight="1" x14ac:dyDescent="0.25">
      <c r="A17" s="14" t="s">
        <v>274</v>
      </c>
      <c r="B17" s="14" t="s">
        <v>274</v>
      </c>
      <c r="C17" s="15" t="s">
        <v>274</v>
      </c>
      <c r="D17" s="22" t="s">
        <v>245</v>
      </c>
      <c r="E17" s="22" t="s">
        <v>775</v>
      </c>
      <c r="F17" s="22" t="str">
        <f>IF(ISERROR(VLOOKUP(E17,'02F H40'!$E$5:$F$316,2,0)),0,VLOOKUP(E17,'02F H40'!$E$5:$F$316,2,0))</f>
        <v>MONOLITHIC CERAMIC CAP. STACK TYPE</v>
      </c>
      <c r="H17" s="106" t="s">
        <v>775</v>
      </c>
      <c r="I17" s="22" t="s">
        <v>245</v>
      </c>
      <c r="K17" s="22" t="s">
        <v>245</v>
      </c>
      <c r="L17" s="107" t="s">
        <v>775</v>
      </c>
      <c r="N17" s="14" t="s">
        <v>274</v>
      </c>
      <c r="O17" s="14" t="s">
        <v>274</v>
      </c>
      <c r="P17" s="15" t="s">
        <v>274</v>
      </c>
      <c r="Q17" s="22" t="s">
        <v>245</v>
      </c>
      <c r="R17" s="107" t="s">
        <v>775</v>
      </c>
      <c r="S17" s="22" t="str">
        <f>IF(ISERROR(VLOOKUP(R17,'[6]01F H40'!F$5:G$317,2,0)),0,VLOOKUP(R17,'[6]01F H40'!F$5:G$317,2,0))</f>
        <v>MONOLITHIC CERAMIC CAP. STACK TYPE</v>
      </c>
    </row>
    <row r="18" spans="1:19" ht="17.149999999999999" customHeight="1" x14ac:dyDescent="0.25">
      <c r="A18" s="14" t="s">
        <v>274</v>
      </c>
      <c r="B18" s="19" t="s">
        <v>246</v>
      </c>
      <c r="C18" s="19" t="s">
        <v>247</v>
      </c>
      <c r="D18" s="20" t="s">
        <v>552</v>
      </c>
      <c r="E18" s="20" t="s">
        <v>776</v>
      </c>
      <c r="F18" s="20" t="str">
        <f>IF(ISERROR(VLOOKUP(E18,'02F H40'!$E$5:$F$316,2,0)),0,VLOOKUP(E18,'02F H40'!$E$5:$F$316,2,0))</f>
        <v>CHIP TYPE MONO. CERAMIC CAP. GR18 TYPE</v>
      </c>
      <c r="H18" s="109" t="s">
        <v>776</v>
      </c>
      <c r="I18" s="20" t="s">
        <v>552</v>
      </c>
      <c r="K18" s="20" t="s">
        <v>552</v>
      </c>
      <c r="L18" s="110" t="s">
        <v>776</v>
      </c>
      <c r="N18" s="14" t="s">
        <v>274</v>
      </c>
      <c r="O18" s="19" t="s">
        <v>246</v>
      </c>
      <c r="P18" s="19" t="s">
        <v>247</v>
      </c>
      <c r="Q18" s="20" t="s">
        <v>552</v>
      </c>
      <c r="R18" s="110" t="s">
        <v>776</v>
      </c>
      <c r="S18" s="20" t="str">
        <f>IF(ISERROR(VLOOKUP(R18,'[6]01F H40'!F$5:G$317,2,0)),0,VLOOKUP(R18,'[6]01F H40'!F$5:G$317,2,0))</f>
        <v>CHIP TYPE MONO. CERAMIC CAP. GR18 TYPE</v>
      </c>
    </row>
    <row r="19" spans="1:19" ht="17.149999999999999" customHeight="1" x14ac:dyDescent="0.25">
      <c r="A19" s="14" t="s">
        <v>274</v>
      </c>
      <c r="B19" s="212"/>
      <c r="C19" s="15" t="s">
        <v>274</v>
      </c>
      <c r="D19" s="16" t="s">
        <v>553</v>
      </c>
      <c r="E19" s="16" t="s">
        <v>777</v>
      </c>
      <c r="F19" s="16" t="str">
        <f>IF(ISERROR(VLOOKUP(E19,'02F H40'!$E$5:$F$316,2,0)),0,VLOOKUP(E19,'02F H40'!$E$5:$F$316,2,0))</f>
        <v>CHIP TYPE MONO. CERAMIC CAP. GR21 TYPE</v>
      </c>
      <c r="H19" s="103" t="s">
        <v>777</v>
      </c>
      <c r="I19" s="16" t="s">
        <v>553</v>
      </c>
      <c r="K19" s="16" t="s">
        <v>553</v>
      </c>
      <c r="L19" s="104" t="s">
        <v>777</v>
      </c>
      <c r="N19" s="14" t="s">
        <v>274</v>
      </c>
      <c r="O19" s="14" t="s">
        <v>274</v>
      </c>
      <c r="P19" s="15" t="s">
        <v>274</v>
      </c>
      <c r="Q19" s="16" t="s">
        <v>553</v>
      </c>
      <c r="R19" s="104" t="s">
        <v>777</v>
      </c>
      <c r="S19" s="16" t="str">
        <f>IF(ISERROR(VLOOKUP(R19,'[6]01F H40'!F$5:G$317,2,0)),0,VLOOKUP(R19,'[6]01F H40'!F$5:G$317,2,0))</f>
        <v>CHIP TYPE MONO. CERAMIC CAP. GR21 TYPE</v>
      </c>
    </row>
    <row r="20" spans="1:19" ht="17.149999999999999" customHeight="1" x14ac:dyDescent="0.25">
      <c r="A20" s="14" t="s">
        <v>274</v>
      </c>
      <c r="B20" s="14" t="s">
        <v>274</v>
      </c>
      <c r="C20" s="15" t="s">
        <v>274</v>
      </c>
      <c r="D20" s="16" t="s">
        <v>554</v>
      </c>
      <c r="E20" s="16" t="s">
        <v>778</v>
      </c>
      <c r="F20" s="16" t="str">
        <f>IF(ISERROR(VLOOKUP(E20,'02F H40'!$E$5:$F$316,2,0)),0,VLOOKUP(E20,'02F H40'!$E$5:$F$316,2,0))</f>
        <v>CHIP TYPE MONO. CERAMIC CAP. GR31 TYPE</v>
      </c>
      <c r="H20" s="103" t="s">
        <v>778</v>
      </c>
      <c r="I20" s="16" t="s">
        <v>554</v>
      </c>
      <c r="K20" s="16" t="s">
        <v>554</v>
      </c>
      <c r="L20" s="104" t="s">
        <v>778</v>
      </c>
      <c r="N20" s="14" t="s">
        <v>274</v>
      </c>
      <c r="O20" s="14" t="s">
        <v>274</v>
      </c>
      <c r="P20" s="15" t="s">
        <v>274</v>
      </c>
      <c r="Q20" s="16" t="s">
        <v>554</v>
      </c>
      <c r="R20" s="104" t="s">
        <v>778</v>
      </c>
      <c r="S20" s="16" t="str">
        <f>IF(ISERROR(VLOOKUP(R20,'[6]01F H40'!F$5:G$317,2,0)),0,VLOOKUP(R20,'[6]01F H40'!F$5:G$317,2,0))</f>
        <v>CHIP TYPE MONO. CERAMIC CAP. GR31 TYPE</v>
      </c>
    </row>
    <row r="21" spans="1:19" ht="17.149999999999999" customHeight="1" x14ac:dyDescent="0.25">
      <c r="A21" s="14" t="s">
        <v>274</v>
      </c>
      <c r="B21" s="14" t="s">
        <v>274</v>
      </c>
      <c r="C21" s="15" t="s">
        <v>274</v>
      </c>
      <c r="D21" s="16" t="s">
        <v>248</v>
      </c>
      <c r="E21" s="16" t="s">
        <v>779</v>
      </c>
      <c r="F21" s="16" t="str">
        <f>IF(ISERROR(VLOOKUP(E21,'02F H40'!$E$5:$F$316,2,0)),0,VLOOKUP(E21,'02F H40'!$E$5:$F$316,2,0))</f>
        <v>CHIP TYPE MONO. CERAMIC CAP. OTHERS</v>
      </c>
      <c r="H21" s="103" t="s">
        <v>779</v>
      </c>
      <c r="I21" s="16" t="s">
        <v>248</v>
      </c>
      <c r="K21" s="16" t="s">
        <v>248</v>
      </c>
      <c r="L21" s="104" t="s">
        <v>779</v>
      </c>
      <c r="N21" s="14" t="s">
        <v>274</v>
      </c>
      <c r="O21" s="14" t="s">
        <v>274</v>
      </c>
      <c r="P21" s="15" t="s">
        <v>274</v>
      </c>
      <c r="Q21" s="16" t="s">
        <v>248</v>
      </c>
      <c r="R21" s="104" t="s">
        <v>779</v>
      </c>
      <c r="S21" s="16" t="str">
        <f>IF(ISERROR(VLOOKUP(R21,'[6]01F H40'!F$5:G$317,2,0)),0,VLOOKUP(R21,'[6]01F H40'!F$5:G$317,2,0))</f>
        <v>CHIP TYPE MONO. CERAMIC CAP. OTHERS</v>
      </c>
    </row>
    <row r="22" spans="1:19" ht="17.149999999999999" customHeight="1" x14ac:dyDescent="0.25">
      <c r="A22" s="14" t="s">
        <v>274</v>
      </c>
      <c r="B22" s="26" t="s">
        <v>274</v>
      </c>
      <c r="C22" s="27" t="s">
        <v>274</v>
      </c>
      <c r="D22" s="16" t="s">
        <v>555</v>
      </c>
      <c r="E22" s="16" t="s">
        <v>780</v>
      </c>
      <c r="F22" s="16" t="str">
        <f>IF(ISERROR(VLOOKUP(E22,'02F H40'!$E$5:$F$316,2,0)),0,VLOOKUP(E22,'02F H40'!$E$5:$F$316,2,0))</f>
        <v>CHIP TYPE MONO. CERAMIC CAP. GR15 TYPE</v>
      </c>
      <c r="H22" s="103" t="s">
        <v>780</v>
      </c>
      <c r="I22" s="16" t="s">
        <v>555</v>
      </c>
      <c r="K22" s="16" t="s">
        <v>555</v>
      </c>
      <c r="L22" s="104" t="s">
        <v>780</v>
      </c>
      <c r="N22" s="14" t="s">
        <v>274</v>
      </c>
      <c r="O22" s="26" t="s">
        <v>274</v>
      </c>
      <c r="P22" s="27" t="s">
        <v>274</v>
      </c>
      <c r="Q22" s="16" t="s">
        <v>555</v>
      </c>
      <c r="R22" s="104" t="s">
        <v>780</v>
      </c>
      <c r="S22" s="16" t="str">
        <f>IF(ISERROR(VLOOKUP(R22,'[6]01F H40'!F$5:G$317,2,0)),0,VLOOKUP(R22,'[6]01F H40'!F$5:G$317,2,0))</f>
        <v>CHIP TYPE MONO. CERAMIC CAP. GR15 TYPE</v>
      </c>
    </row>
    <row r="23" spans="1:19" ht="17.149999999999999" customHeight="1" x14ac:dyDescent="0.25">
      <c r="A23" s="14" t="s">
        <v>274</v>
      </c>
      <c r="B23" s="26" t="s">
        <v>274</v>
      </c>
      <c r="C23" s="24" t="s">
        <v>274</v>
      </c>
      <c r="D23" s="22" t="s">
        <v>556</v>
      </c>
      <c r="E23" s="22" t="s">
        <v>781</v>
      </c>
      <c r="F23" s="22" t="str">
        <f>IF(ISERROR(VLOOKUP(E23,'02F H40'!$E$5:$F$316,2,0)),0,VLOOKUP(E23,'02F H40'!$E$5:$F$316,2,0))</f>
        <v>CHIP TYPE MONO. CERAMIC CAP. GR03 TYPE</v>
      </c>
      <c r="H23" s="106" t="s">
        <v>781</v>
      </c>
      <c r="I23" s="22" t="s">
        <v>556</v>
      </c>
      <c r="K23" s="22" t="s">
        <v>556</v>
      </c>
      <c r="L23" s="107" t="s">
        <v>781</v>
      </c>
      <c r="N23" s="14" t="s">
        <v>274</v>
      </c>
      <c r="O23" s="26" t="s">
        <v>274</v>
      </c>
      <c r="P23" s="24" t="s">
        <v>274</v>
      </c>
      <c r="Q23" s="22" t="s">
        <v>556</v>
      </c>
      <c r="R23" s="107" t="s">
        <v>781</v>
      </c>
      <c r="S23" s="22" t="str">
        <f>IF(ISERROR(VLOOKUP(R23,'[6]01F H40'!F$5:G$317,2,0)),0,VLOOKUP(R23,'[6]01F H40'!F$5:G$317,2,0))</f>
        <v>CHIP TYPE MONO. CERAMIC CAP. GR03 TYPE</v>
      </c>
    </row>
    <row r="24" spans="1:19" ht="17.149999999999999" customHeight="1" x14ac:dyDescent="0.25">
      <c r="A24" s="14" t="s">
        <v>274</v>
      </c>
      <c r="B24" s="15" t="s">
        <v>274</v>
      </c>
      <c r="C24" s="19" t="s">
        <v>250</v>
      </c>
      <c r="D24" s="20" t="s">
        <v>557</v>
      </c>
      <c r="E24" s="20" t="s">
        <v>782</v>
      </c>
      <c r="F24" s="20" t="str">
        <f>IF(ISERROR(VLOOKUP(E24,'02F H40'!$E$5:$F$316,2,0)),0,VLOOKUP(E24,'02F H40'!$E$5:$F$316,2,0))</f>
        <v>CHIP TYPE MONO. CERAMIC CAP. SMOOTHING SERIES</v>
      </c>
      <c r="H24" s="109" t="s">
        <v>782</v>
      </c>
      <c r="I24" s="20" t="s">
        <v>557</v>
      </c>
      <c r="K24" s="20" t="s">
        <v>557</v>
      </c>
      <c r="L24" s="110" t="s">
        <v>782</v>
      </c>
      <c r="N24" s="14" t="s">
        <v>274</v>
      </c>
      <c r="O24" s="15" t="s">
        <v>274</v>
      </c>
      <c r="P24" s="19" t="s">
        <v>250</v>
      </c>
      <c r="Q24" s="20" t="s">
        <v>557</v>
      </c>
      <c r="R24" s="110" t="s">
        <v>782</v>
      </c>
      <c r="S24" s="20" t="str">
        <f>IF(ISERROR(VLOOKUP(R24,'[6]01F H40'!F$5:G$317,2,0)),0,VLOOKUP(R24,'[6]01F H40'!F$5:G$317,2,0))</f>
        <v>CHIP TYPE MONO. CERAMIC CAP. SMOOTHING SERIES</v>
      </c>
    </row>
    <row r="25" spans="1:19" ht="17.149999999999999" customHeight="1" x14ac:dyDescent="0.25">
      <c r="A25" s="14" t="s">
        <v>274</v>
      </c>
      <c r="B25" s="14" t="s">
        <v>274</v>
      </c>
      <c r="C25" s="15" t="s">
        <v>274</v>
      </c>
      <c r="D25" s="16" t="s">
        <v>558</v>
      </c>
      <c r="E25" s="16" t="s">
        <v>783</v>
      </c>
      <c r="F25" s="16" t="str">
        <f>IF(ISERROR(VLOOKUP(E25,'02F H40'!$E$5:$F$316,2,0)),0,VLOOKUP(E25,'02F H40'!$E$5:$F$316,2,0))</f>
        <v>CHIP TYPE MONO.CERAMIC CAP HIGH CAPACITANCE B/R 1micro F&lt;=,＜2.2micro F</v>
      </c>
      <c r="H25" s="103" t="s">
        <v>783</v>
      </c>
      <c r="I25" s="16" t="s">
        <v>558</v>
      </c>
      <c r="K25" s="16" t="s">
        <v>558</v>
      </c>
      <c r="L25" s="104" t="s">
        <v>783</v>
      </c>
      <c r="N25" s="14" t="s">
        <v>274</v>
      </c>
      <c r="O25" s="14" t="s">
        <v>274</v>
      </c>
      <c r="P25" s="15" t="s">
        <v>274</v>
      </c>
      <c r="Q25" s="16" t="s">
        <v>558</v>
      </c>
      <c r="R25" s="104" t="s">
        <v>783</v>
      </c>
      <c r="S25" s="16" t="str">
        <f>IF(ISERROR(VLOOKUP(R25,'[6]01F H40'!F$5:G$317,2,0)),0,VLOOKUP(R25,'[6]01F H40'!F$5:G$317,2,0))</f>
        <v>CHIP TYPE MONO.CERAMIC CAP HIGH CAPACITANCE B/R 1micro F&lt;=,＜2.2micro F</v>
      </c>
    </row>
    <row r="26" spans="1:19" ht="17.149999999999999" customHeight="1" x14ac:dyDescent="0.25">
      <c r="A26" s="14" t="s">
        <v>274</v>
      </c>
      <c r="B26" s="14" t="s">
        <v>274</v>
      </c>
      <c r="C26" s="15" t="s">
        <v>274</v>
      </c>
      <c r="D26" s="16" t="s">
        <v>559</v>
      </c>
      <c r="E26" s="16" t="s">
        <v>784</v>
      </c>
      <c r="F26" s="16" t="str">
        <f>IF(ISERROR(VLOOKUP(E26,'02F H40'!$E$5:$F$316,2,0)),0,VLOOKUP(E26,'02F H40'!$E$5:$F$316,2,0))</f>
        <v>CHIP TYPE MONO.CERAMIC CAP HIGH CAPACITANCE B/R 2,2micro F&lt;=,＜4.7micro F</v>
      </c>
      <c r="H26" s="103" t="s">
        <v>784</v>
      </c>
      <c r="I26" s="16" t="s">
        <v>559</v>
      </c>
      <c r="K26" s="16" t="s">
        <v>559</v>
      </c>
      <c r="L26" s="104" t="s">
        <v>784</v>
      </c>
      <c r="N26" s="14" t="s">
        <v>274</v>
      </c>
      <c r="O26" s="14" t="s">
        <v>274</v>
      </c>
      <c r="P26" s="15" t="s">
        <v>274</v>
      </c>
      <c r="Q26" s="16" t="s">
        <v>559</v>
      </c>
      <c r="R26" s="104" t="s">
        <v>784</v>
      </c>
      <c r="S26" s="16" t="str">
        <f>IF(ISERROR(VLOOKUP(R26,'[6]01F H40'!F$5:G$317,2,0)),0,VLOOKUP(R26,'[6]01F H40'!F$5:G$317,2,0))</f>
        <v>CHIP TYPE MONO.CERAMIC CAP HIGH CAPACITANCE B/R 2,2micro F&lt;=,＜4.7micro F</v>
      </c>
    </row>
    <row r="27" spans="1:19" ht="17.149999999999999" customHeight="1" x14ac:dyDescent="0.25">
      <c r="A27" s="14" t="s">
        <v>274</v>
      </c>
      <c r="B27" s="14" t="s">
        <v>274</v>
      </c>
      <c r="C27" s="15" t="s">
        <v>274</v>
      </c>
      <c r="D27" s="16" t="s">
        <v>560</v>
      </c>
      <c r="E27" s="16" t="s">
        <v>785</v>
      </c>
      <c r="F27" s="16" t="str">
        <f>IF(ISERROR(VLOOKUP(E27,'02F H40'!$E$5:$F$316,2,0)),0,VLOOKUP(E27,'02F H40'!$E$5:$F$316,2,0))</f>
        <v>CHIP TYPE MONO.CERAMIC CAP HIGH CAPACITANCE B/R 4.7micro F&lt;=,＜10micro F</v>
      </c>
      <c r="H27" s="103" t="s">
        <v>785</v>
      </c>
      <c r="I27" s="16" t="s">
        <v>560</v>
      </c>
      <c r="K27" s="16" t="s">
        <v>560</v>
      </c>
      <c r="L27" s="104" t="s">
        <v>785</v>
      </c>
      <c r="N27" s="14" t="s">
        <v>274</v>
      </c>
      <c r="O27" s="14" t="s">
        <v>274</v>
      </c>
      <c r="P27" s="15" t="s">
        <v>274</v>
      </c>
      <c r="Q27" s="16" t="s">
        <v>560</v>
      </c>
      <c r="R27" s="104" t="s">
        <v>785</v>
      </c>
      <c r="S27" s="16" t="str">
        <f>IF(ISERROR(VLOOKUP(R27,'[6]01F H40'!F$5:G$317,2,0)),0,VLOOKUP(R27,'[6]01F H40'!F$5:G$317,2,0))</f>
        <v>CHIP TYPE MONO.CERAMIC CAP HIGH CAPACITANCE B/R 4.7micro F&lt;=,＜10micro F</v>
      </c>
    </row>
    <row r="28" spans="1:19" ht="17.149999999999999" customHeight="1" x14ac:dyDescent="0.25">
      <c r="A28" s="14" t="s">
        <v>274</v>
      </c>
      <c r="B28" s="14" t="s">
        <v>274</v>
      </c>
      <c r="C28" s="15" t="s">
        <v>274</v>
      </c>
      <c r="D28" s="16" t="s">
        <v>561</v>
      </c>
      <c r="E28" s="16" t="s">
        <v>786</v>
      </c>
      <c r="F28" s="16" t="str">
        <f>IF(ISERROR(VLOOKUP(E28,'02F H40'!$E$5:$F$316,2,0)),0,VLOOKUP(E28,'02F H40'!$E$5:$F$316,2,0))</f>
        <v>CHIP TYPE MONO.CERAMIC CAP HIGH CAPACITANCE B/R 10F&lt;=,＜22micro F</v>
      </c>
      <c r="H28" s="103" t="s">
        <v>786</v>
      </c>
      <c r="I28" s="16" t="s">
        <v>561</v>
      </c>
      <c r="K28" s="16" t="s">
        <v>561</v>
      </c>
      <c r="L28" s="104" t="s">
        <v>786</v>
      </c>
      <c r="N28" s="14" t="s">
        <v>274</v>
      </c>
      <c r="O28" s="14" t="s">
        <v>274</v>
      </c>
      <c r="P28" s="15" t="s">
        <v>274</v>
      </c>
      <c r="Q28" s="16" t="s">
        <v>561</v>
      </c>
      <c r="R28" s="104" t="s">
        <v>786</v>
      </c>
      <c r="S28" s="16" t="str">
        <f>IF(ISERROR(VLOOKUP(R28,'[6]01F H40'!F$5:G$317,2,0)),0,VLOOKUP(R28,'[6]01F H40'!F$5:G$317,2,0))</f>
        <v>CHIP TYPE MONO.CERAMIC CAP HIGH CAPACITANCE B/R 10F&lt;=,＜22micro F</v>
      </c>
    </row>
    <row r="29" spans="1:19" ht="17.149999999999999" customHeight="1" x14ac:dyDescent="0.25">
      <c r="A29" s="14" t="s">
        <v>274</v>
      </c>
      <c r="B29" s="14" t="s">
        <v>274</v>
      </c>
      <c r="C29" s="15" t="s">
        <v>274</v>
      </c>
      <c r="D29" s="16" t="s">
        <v>562</v>
      </c>
      <c r="E29" s="16" t="s">
        <v>787</v>
      </c>
      <c r="F29" s="16" t="str">
        <f>IF(ISERROR(VLOOKUP(E29,'02F H40'!$E$5:$F$316,2,0)),0,VLOOKUP(E29,'02F H40'!$E$5:$F$316,2,0))</f>
        <v>CHIP TYPE MONO.CERAMIC CAP HIGH CAPACITANCE B/R 22micro F&lt;=</v>
      </c>
      <c r="H29" s="103" t="s">
        <v>787</v>
      </c>
      <c r="I29" s="16" t="s">
        <v>562</v>
      </c>
      <c r="K29" s="16" t="s">
        <v>562</v>
      </c>
      <c r="L29" s="104" t="s">
        <v>787</v>
      </c>
      <c r="N29" s="14" t="s">
        <v>274</v>
      </c>
      <c r="O29" s="14" t="s">
        <v>274</v>
      </c>
      <c r="P29" s="15" t="s">
        <v>274</v>
      </c>
      <c r="Q29" s="16" t="s">
        <v>562</v>
      </c>
      <c r="R29" s="104" t="s">
        <v>787</v>
      </c>
      <c r="S29" s="16" t="str">
        <f>IF(ISERROR(VLOOKUP(R29,'[6]01F H40'!F$5:G$317,2,0)),0,VLOOKUP(R29,'[6]01F H40'!F$5:G$317,2,0))</f>
        <v>CHIP TYPE MONO.CERAMIC CAP HIGH CAPACITANCE B/R 22micro F&lt;=</v>
      </c>
    </row>
    <row r="30" spans="1:19" ht="17.149999999999999" customHeight="1" x14ac:dyDescent="0.25">
      <c r="A30" s="14" t="s">
        <v>274</v>
      </c>
      <c r="B30" s="14" t="s">
        <v>274</v>
      </c>
      <c r="C30" s="15" t="s">
        <v>274</v>
      </c>
      <c r="D30" s="16" t="s">
        <v>563</v>
      </c>
      <c r="E30" s="16" t="s">
        <v>788</v>
      </c>
      <c r="F30" s="16" t="str">
        <f>IF(ISERROR(VLOOKUP(E30,'02F H40'!$E$5:$F$316,2,0)),0,VLOOKUP(E30,'02F H40'!$E$5:$F$316,2,0))</f>
        <v>CHIP TYPE MONO.CERAMIC CAP HIGH CAPACITANCE D/E/F 1micro F&lt;=,＜2.2micro F</v>
      </c>
      <c r="H30" s="103" t="s">
        <v>788</v>
      </c>
      <c r="I30" s="16" t="s">
        <v>563</v>
      </c>
      <c r="K30" s="16" t="s">
        <v>563</v>
      </c>
      <c r="L30" s="104" t="s">
        <v>788</v>
      </c>
      <c r="N30" s="14" t="s">
        <v>274</v>
      </c>
      <c r="O30" s="14" t="s">
        <v>274</v>
      </c>
      <c r="P30" s="15" t="s">
        <v>274</v>
      </c>
      <c r="Q30" s="16" t="s">
        <v>563</v>
      </c>
      <c r="R30" s="104" t="s">
        <v>788</v>
      </c>
      <c r="S30" s="16" t="str">
        <f>IF(ISERROR(VLOOKUP(R30,'[6]01F H40'!F$5:G$317,2,0)),0,VLOOKUP(R30,'[6]01F H40'!F$5:G$317,2,0))</f>
        <v>CHIP TYPE MONO.CERAMIC CAP HIGH CAPACITANCE D/E/F 1micro F&lt;=,＜2.2micro F</v>
      </c>
    </row>
    <row r="31" spans="1:19" ht="17.149999999999999" customHeight="1" x14ac:dyDescent="0.25">
      <c r="A31" s="14" t="s">
        <v>274</v>
      </c>
      <c r="B31" s="14" t="s">
        <v>274</v>
      </c>
      <c r="C31" s="15" t="s">
        <v>274</v>
      </c>
      <c r="D31" s="16" t="s">
        <v>564</v>
      </c>
      <c r="E31" s="16" t="s">
        <v>789</v>
      </c>
      <c r="F31" s="16" t="str">
        <f>IF(ISERROR(VLOOKUP(E31,'02F H40'!$E$5:$F$316,2,0)),0,VLOOKUP(E31,'02F H40'!$E$5:$F$316,2,0))</f>
        <v>CHIP TYPE MONO.CERAMIC CAP HIGH CAPACITANCE D/E/F 2.2micro F&lt;=,＜4.7micro F</v>
      </c>
      <c r="H31" s="103" t="s">
        <v>789</v>
      </c>
      <c r="I31" s="16" t="s">
        <v>564</v>
      </c>
      <c r="K31" s="16" t="s">
        <v>564</v>
      </c>
      <c r="L31" s="104" t="s">
        <v>789</v>
      </c>
      <c r="N31" s="14" t="s">
        <v>274</v>
      </c>
      <c r="O31" s="14" t="s">
        <v>274</v>
      </c>
      <c r="P31" s="15" t="s">
        <v>274</v>
      </c>
      <c r="Q31" s="16" t="s">
        <v>564</v>
      </c>
      <c r="R31" s="104" t="s">
        <v>789</v>
      </c>
      <c r="S31" s="16" t="str">
        <f>IF(ISERROR(VLOOKUP(R31,'[6]01F H40'!F$5:G$317,2,0)),0,VLOOKUP(R31,'[6]01F H40'!F$5:G$317,2,0))</f>
        <v>CHIP TYPE MONO.CERAMIC CAP HIGH CAPACITANCE D/E/F 2.2micro F&lt;=,＜4.7micro F</v>
      </c>
    </row>
    <row r="32" spans="1:19" ht="17.149999999999999" customHeight="1" x14ac:dyDescent="0.25">
      <c r="A32" s="14" t="s">
        <v>274</v>
      </c>
      <c r="B32" s="14" t="s">
        <v>274</v>
      </c>
      <c r="C32" s="15" t="s">
        <v>274</v>
      </c>
      <c r="D32" s="16" t="s">
        <v>565</v>
      </c>
      <c r="E32" s="16" t="s">
        <v>790</v>
      </c>
      <c r="F32" s="16" t="str">
        <f>IF(ISERROR(VLOOKUP(E32,'02F H40'!$E$5:$F$316,2,0)),0,VLOOKUP(E32,'02F H40'!$E$5:$F$316,2,0))</f>
        <v>CHIP TYPE MONO.CERAMIC CAP HIGH CAPACITANCE D/E/F 4.7micro F&lt;=,＜10micro F</v>
      </c>
      <c r="H32" s="103" t="s">
        <v>790</v>
      </c>
      <c r="I32" s="16" t="s">
        <v>565</v>
      </c>
      <c r="K32" s="16" t="s">
        <v>565</v>
      </c>
      <c r="L32" s="104" t="s">
        <v>790</v>
      </c>
      <c r="N32" s="14" t="s">
        <v>274</v>
      </c>
      <c r="O32" s="14" t="s">
        <v>274</v>
      </c>
      <c r="P32" s="15" t="s">
        <v>274</v>
      </c>
      <c r="Q32" s="16" t="s">
        <v>565</v>
      </c>
      <c r="R32" s="104" t="s">
        <v>790</v>
      </c>
      <c r="S32" s="16" t="str">
        <f>IF(ISERROR(VLOOKUP(R32,'[6]01F H40'!F$5:G$317,2,0)),0,VLOOKUP(R32,'[6]01F H40'!F$5:G$317,2,0))</f>
        <v>CHIP TYPE MONO.CERAMIC CAP HIGH CAPACITANCE D/E/F 4.7micro F&lt;=,＜10micro F</v>
      </c>
    </row>
    <row r="33" spans="1:19" ht="17.149999999999999" customHeight="1" x14ac:dyDescent="0.25">
      <c r="A33" s="14" t="s">
        <v>274</v>
      </c>
      <c r="B33" s="14" t="s">
        <v>274</v>
      </c>
      <c r="C33" s="15" t="s">
        <v>274</v>
      </c>
      <c r="D33" s="16" t="s">
        <v>566</v>
      </c>
      <c r="E33" s="16" t="s">
        <v>791</v>
      </c>
      <c r="F33" s="16" t="str">
        <f>IF(ISERROR(VLOOKUP(E33,'02F H40'!$E$5:$F$316,2,0)),0,VLOOKUP(E33,'02F H40'!$E$5:$F$316,2,0))</f>
        <v>CHIP TYPE MONO.CERAMIC CAP HIGH CAPACITANCE D/E/F 10micro F&lt;=,＜22micro F</v>
      </c>
      <c r="H33" s="103" t="s">
        <v>791</v>
      </c>
      <c r="I33" s="16" t="s">
        <v>566</v>
      </c>
      <c r="K33" s="16" t="s">
        <v>566</v>
      </c>
      <c r="L33" s="104" t="s">
        <v>791</v>
      </c>
      <c r="N33" s="14" t="s">
        <v>274</v>
      </c>
      <c r="O33" s="14" t="s">
        <v>274</v>
      </c>
      <c r="P33" s="15" t="s">
        <v>274</v>
      </c>
      <c r="Q33" s="16" t="s">
        <v>566</v>
      </c>
      <c r="R33" s="104" t="s">
        <v>791</v>
      </c>
      <c r="S33" s="16" t="str">
        <f>IF(ISERROR(VLOOKUP(R33,'[6]01F H40'!F$5:G$317,2,0)),0,VLOOKUP(R33,'[6]01F H40'!F$5:G$317,2,0))</f>
        <v>CHIP TYPE MONO.CERAMIC CAP HIGH CAPACITANCE D/E/F 10micro F&lt;=,＜22micro F</v>
      </c>
    </row>
    <row r="34" spans="1:19" ht="17.149999999999999" customHeight="1" x14ac:dyDescent="0.25">
      <c r="A34" s="14" t="s">
        <v>274</v>
      </c>
      <c r="B34" s="14" t="s">
        <v>274</v>
      </c>
      <c r="C34" s="28" t="s">
        <v>274</v>
      </c>
      <c r="D34" s="22" t="s">
        <v>567</v>
      </c>
      <c r="E34" s="81" t="s">
        <v>792</v>
      </c>
      <c r="F34" s="81" t="str">
        <f>IF(ISERROR(VLOOKUP(E34,'02F H40'!$E$5:$F$316,2,0)),0,VLOOKUP(E34,'02F H40'!$E$5:$F$316,2,0))</f>
        <v>CHIP TYPE MONO.CERAMIC CAP HIGH CAPACITANCE D/E/F 22micro F&lt;=</v>
      </c>
      <c r="H34" s="115" t="s">
        <v>792</v>
      </c>
      <c r="I34" s="22" t="s">
        <v>567</v>
      </c>
      <c r="K34" s="22" t="s">
        <v>567</v>
      </c>
      <c r="L34" s="107" t="s">
        <v>792</v>
      </c>
      <c r="N34" s="14" t="s">
        <v>274</v>
      </c>
      <c r="O34" s="14" t="s">
        <v>274</v>
      </c>
      <c r="P34" s="28" t="s">
        <v>274</v>
      </c>
      <c r="Q34" s="22" t="s">
        <v>567</v>
      </c>
      <c r="R34" s="107" t="s">
        <v>792</v>
      </c>
      <c r="S34" s="16" t="str">
        <f>IF(ISERROR(VLOOKUP(R34,'[6]01F H40'!F$5:G$317,2,0)),0,VLOOKUP(R34,'[6]01F H40'!F$5:G$317,2,0))</f>
        <v>CHIP TYPE MONO.CERAMIC CAP HIGH CAPACITANCE D/E/F 22micro F&lt;=</v>
      </c>
    </row>
    <row r="35" spans="1:19" ht="17.149999999999999" customHeight="1" x14ac:dyDescent="0.25">
      <c r="A35" s="14" t="s">
        <v>274</v>
      </c>
      <c r="B35" s="14" t="s">
        <v>274</v>
      </c>
      <c r="C35" s="15" t="s">
        <v>251</v>
      </c>
      <c r="D35" s="20" t="s">
        <v>252</v>
      </c>
      <c r="E35" s="20" t="s">
        <v>793</v>
      </c>
      <c r="F35" s="20" t="str">
        <f>IF(ISERROR(VLOOKUP(E35,'02F H40'!$E$5:$F$316,2,0)),0,VLOOKUP(E35,'02F H40'!$E$5:$F$316,2,0))</f>
        <v>CHIP TYPE CERAMIC CAP.  - 6.3KV</v>
      </c>
      <c r="H35" s="109" t="s">
        <v>793</v>
      </c>
      <c r="I35" s="20" t="s">
        <v>252</v>
      </c>
      <c r="K35" s="20" t="s">
        <v>252</v>
      </c>
      <c r="L35" s="110" t="s">
        <v>793</v>
      </c>
      <c r="N35" s="14" t="s">
        <v>274</v>
      </c>
      <c r="O35" s="14" t="s">
        <v>274</v>
      </c>
      <c r="P35" s="15" t="s">
        <v>251</v>
      </c>
      <c r="Q35" s="20" t="s">
        <v>252</v>
      </c>
      <c r="R35" s="110" t="s">
        <v>793</v>
      </c>
      <c r="S35" s="20" t="str">
        <f>IF(ISERROR(VLOOKUP(R35,'[6]01F H40'!F$5:G$317,2,0)),0,VLOOKUP(R35,'[6]01F H40'!F$5:G$317,2,0))</f>
        <v>CHIP TYPE CERAMIC CAP.  - 6.3KV</v>
      </c>
    </row>
    <row r="36" spans="1:19" ht="17.149999999999999" customHeight="1" x14ac:dyDescent="0.25">
      <c r="A36" s="14" t="s">
        <v>274</v>
      </c>
      <c r="B36" s="14" t="s">
        <v>274</v>
      </c>
      <c r="C36" s="15" t="s">
        <v>274</v>
      </c>
      <c r="D36" s="16" t="s">
        <v>253</v>
      </c>
      <c r="E36" s="16" t="s">
        <v>794</v>
      </c>
      <c r="F36" s="16" t="str">
        <f>IF(ISERROR(VLOOKUP(E36,'02F H40'!$E$5:$F$316,2,0)),0,VLOOKUP(E36,'02F H40'!$E$5:$F$316,2,0))</f>
        <v>CHIP TYPE CERAMIC CAP. SAFETY STANDARD RECOGNIZED SERIES</v>
      </c>
      <c r="H36" s="103" t="s">
        <v>794</v>
      </c>
      <c r="I36" s="16" t="s">
        <v>253</v>
      </c>
      <c r="K36" s="16" t="s">
        <v>253</v>
      </c>
      <c r="L36" s="104" t="s">
        <v>794</v>
      </c>
      <c r="N36" s="14" t="s">
        <v>274</v>
      </c>
      <c r="O36" s="14" t="s">
        <v>274</v>
      </c>
      <c r="P36" s="15" t="s">
        <v>274</v>
      </c>
      <c r="Q36" s="16" t="s">
        <v>253</v>
      </c>
      <c r="R36" s="104" t="s">
        <v>794</v>
      </c>
      <c r="S36" s="16" t="str">
        <f>IF(ISERROR(VLOOKUP(R36,'[6]01F H40'!F$5:G$317,2,0)),0,VLOOKUP(R36,'[6]01F H40'!F$5:G$317,2,0))</f>
        <v>CHIP TYPE CERAMIC CAP. SAFETY STANDARD RECOGNIZED SERIES</v>
      </c>
    </row>
    <row r="37" spans="1:19" ht="17.149999999999999" customHeight="1" x14ac:dyDescent="0.25">
      <c r="A37" s="14" t="s">
        <v>274</v>
      </c>
      <c r="B37" s="14" t="s">
        <v>274</v>
      </c>
      <c r="C37" s="28" t="s">
        <v>274</v>
      </c>
      <c r="D37" s="22" t="s">
        <v>568</v>
      </c>
      <c r="E37" s="22" t="s">
        <v>795</v>
      </c>
      <c r="F37" s="22" t="str">
        <f>IF(ISERROR(VLOOKUP(E37,'02F H40'!$E$5:$F$316,2,0)),0,VLOOKUP(E37,'02F H40'!$E$5:$F$316,2,0))</f>
        <v>MONOLITHIC CERAMIC CAPACITORS RATED VOLTAGE:200VDC,500VDC,1K,2KVDC(NOT APPLY TO CAR ELECTRONICS)</v>
      </c>
      <c r="H37" s="106" t="s">
        <v>795</v>
      </c>
      <c r="I37" s="22" t="s">
        <v>568</v>
      </c>
      <c r="K37" s="22" t="s">
        <v>568</v>
      </c>
      <c r="L37" s="107" t="s">
        <v>795</v>
      </c>
      <c r="N37" s="14" t="s">
        <v>274</v>
      </c>
      <c r="O37" s="14" t="s">
        <v>274</v>
      </c>
      <c r="P37" s="28" t="s">
        <v>274</v>
      </c>
      <c r="Q37" s="22" t="s">
        <v>568</v>
      </c>
      <c r="R37" s="107" t="s">
        <v>795</v>
      </c>
      <c r="S37" s="22" t="str">
        <f>IF(ISERROR(VLOOKUP(R37,'[6]01F H40'!F$5:G$317,2,0)),0,VLOOKUP(R37,'[6]01F H40'!F$5:G$317,2,0))</f>
        <v>MONOLITHIC CERAMIC CAPACITORS RATED VOLTAGE:200VDC,500VDC,1K,2KVDC(NOT APPLY TO CAR ELECTRONICS)</v>
      </c>
    </row>
    <row r="38" spans="1:19" ht="17.149999999999999" customHeight="1" x14ac:dyDescent="0.25">
      <c r="A38" s="14" t="s">
        <v>274</v>
      </c>
      <c r="B38" s="14" t="s">
        <v>274</v>
      </c>
      <c r="C38" s="27" t="s">
        <v>255</v>
      </c>
      <c r="D38" s="20" t="s">
        <v>256</v>
      </c>
      <c r="E38" s="20" t="s">
        <v>796</v>
      </c>
      <c r="F38" s="20" t="str">
        <f>IF(ISERROR(VLOOKUP(E38,'02F H40'!$E$5:$F$316,2,0)),0,VLOOKUP(E38,'02F H40'!$E$5:$F$316,2,0))</f>
        <v>Hi-Q MONOLITHIC CERAMIC CAP. CHIP TYPE</v>
      </c>
      <c r="H38" s="109" t="s">
        <v>796</v>
      </c>
      <c r="I38" s="20" t="s">
        <v>256</v>
      </c>
      <c r="K38" s="20" t="s">
        <v>256</v>
      </c>
      <c r="L38" s="110" t="s">
        <v>796</v>
      </c>
      <c r="N38" s="14" t="s">
        <v>274</v>
      </c>
      <c r="O38" s="14" t="s">
        <v>274</v>
      </c>
      <c r="P38" s="27" t="s">
        <v>255</v>
      </c>
      <c r="Q38" s="20" t="s">
        <v>256</v>
      </c>
      <c r="R38" s="110" t="s">
        <v>796</v>
      </c>
      <c r="S38" s="20" t="str">
        <f>IF(ISERROR(VLOOKUP(R38,'[6]01F H40'!F$5:G$317,2,0)),0,VLOOKUP(R38,'[6]01F H40'!F$5:G$317,2,0))</f>
        <v>Hi-Q MONOLITHIC CERAMIC CAP. CHIP TYPE</v>
      </c>
    </row>
    <row r="39" spans="1:19" ht="17.149999999999999" customHeight="1" x14ac:dyDescent="0.25">
      <c r="A39" s="14" t="s">
        <v>274</v>
      </c>
      <c r="B39" s="14" t="s">
        <v>274</v>
      </c>
      <c r="C39" s="27" t="s">
        <v>274</v>
      </c>
      <c r="D39" s="16" t="s">
        <v>257</v>
      </c>
      <c r="E39" s="16" t="s">
        <v>797</v>
      </c>
      <c r="F39" s="16" t="str">
        <f>IF(ISERROR(VLOOKUP(E39,'02F H40'!$E$5:$F$316,2,0)),0,VLOOKUP(E39,'02F H40'!$E$5:$F$316,2,0))</f>
        <v>MICROCHIP CAP.</v>
      </c>
      <c r="H39" s="103" t="s">
        <v>797</v>
      </c>
      <c r="I39" s="16" t="s">
        <v>257</v>
      </c>
      <c r="K39" s="16" t="s">
        <v>257</v>
      </c>
      <c r="L39" s="104" t="s">
        <v>797</v>
      </c>
      <c r="N39" s="14" t="s">
        <v>274</v>
      </c>
      <c r="O39" s="14" t="s">
        <v>274</v>
      </c>
      <c r="P39" s="27" t="s">
        <v>274</v>
      </c>
      <c r="Q39" s="16" t="s">
        <v>257</v>
      </c>
      <c r="R39" s="104" t="s">
        <v>797</v>
      </c>
      <c r="S39" s="16" t="str">
        <f>IF(ISERROR(VLOOKUP(R39,'[6]01F H40'!F$5:G$317,2,0)),0,VLOOKUP(R39,'[6]01F H40'!F$5:G$317,2,0))</f>
        <v>MICROCHIP CAP.</v>
      </c>
    </row>
    <row r="40" spans="1:19" ht="17.149999999999999" customHeight="1" x14ac:dyDescent="0.25">
      <c r="A40" s="14" t="s">
        <v>274</v>
      </c>
      <c r="B40" s="14" t="s">
        <v>274</v>
      </c>
      <c r="C40" s="27" t="s">
        <v>274</v>
      </c>
      <c r="D40" s="16" t="s">
        <v>569</v>
      </c>
      <c r="E40" s="16" t="s">
        <v>798</v>
      </c>
      <c r="F40" s="16" t="str">
        <f>IF(ISERROR(VLOOKUP(E40,'02F H40'!$E$5:$F$316,2,0)),0,VLOOKUP(E40,'02F H40'!$E$5:$F$316,2,0))</f>
        <v>Hi-Q MONOLITHIC CERAMIC CAP GQ SERIES</v>
      </c>
      <c r="H40" s="103" t="s">
        <v>798</v>
      </c>
      <c r="I40" s="16" t="s">
        <v>569</v>
      </c>
      <c r="K40" s="16" t="s">
        <v>569</v>
      </c>
      <c r="L40" s="104" t="s">
        <v>798</v>
      </c>
      <c r="N40" s="14" t="s">
        <v>274</v>
      </c>
      <c r="O40" s="14" t="s">
        <v>274</v>
      </c>
      <c r="P40" s="27" t="s">
        <v>274</v>
      </c>
      <c r="Q40" s="16" t="s">
        <v>569</v>
      </c>
      <c r="R40" s="104" t="s">
        <v>798</v>
      </c>
      <c r="S40" s="16" t="str">
        <f>IF(ISERROR(VLOOKUP(R40,'[6]01F H40'!F$5:G$317,2,0)),0,VLOOKUP(R40,'[6]01F H40'!F$5:G$317,2,0))</f>
        <v>Hi-Q MONOLITHIC CERAMIC CAP GQ SERIES</v>
      </c>
    </row>
    <row r="41" spans="1:19" ht="17.149999999999999" customHeight="1" x14ac:dyDescent="0.25">
      <c r="A41" s="14" t="s">
        <v>274</v>
      </c>
      <c r="B41" s="14" t="s">
        <v>274</v>
      </c>
      <c r="C41" s="27" t="s">
        <v>274</v>
      </c>
      <c r="D41" s="16" t="s">
        <v>259</v>
      </c>
      <c r="E41" s="16" t="s">
        <v>799</v>
      </c>
      <c r="F41" s="16" t="str">
        <f>IF(ISERROR(VLOOKUP(E41,'02F H40'!$E$5:$F$316,2,0)),0,VLOOKUP(E41,'02F H40'!$E$5:$F$316,2,0))</f>
        <v>MONOLITHIC CERAMIC CAP. MOLDED TYPE</v>
      </c>
      <c r="H41" s="103" t="s">
        <v>799</v>
      </c>
      <c r="I41" s="16" t="s">
        <v>259</v>
      </c>
      <c r="K41" s="16" t="s">
        <v>259</v>
      </c>
      <c r="L41" s="104" t="s">
        <v>799</v>
      </c>
      <c r="N41" s="14" t="s">
        <v>274</v>
      </c>
      <c r="O41" s="14" t="s">
        <v>274</v>
      </c>
      <c r="P41" s="27" t="s">
        <v>274</v>
      </c>
      <c r="Q41" s="16" t="s">
        <v>259</v>
      </c>
      <c r="R41" s="104" t="s">
        <v>799</v>
      </c>
      <c r="S41" s="16" t="str">
        <f>IF(ISERROR(VLOOKUP(R41,'[6]01F H40'!F$5:G$317,2,0)),0,VLOOKUP(R41,'[6]01F H40'!F$5:G$317,2,0))</f>
        <v>MONOLITHIC CERAMIC CAP. MOLDED TYPE</v>
      </c>
    </row>
    <row r="42" spans="1:19" ht="17.149999999999999" customHeight="1" x14ac:dyDescent="0.25">
      <c r="A42" s="14" t="s">
        <v>274</v>
      </c>
      <c r="B42" s="14" t="s">
        <v>274</v>
      </c>
      <c r="C42" s="27" t="s">
        <v>274</v>
      </c>
      <c r="D42" s="16" t="s">
        <v>260</v>
      </c>
      <c r="E42" s="16" t="s">
        <v>800</v>
      </c>
      <c r="F42" s="16" t="str">
        <f>IF(ISERROR(VLOOKUP(E42,'02F H40'!$E$5:$F$316,2,0)),0,VLOOKUP(E42,'02F H40'!$E$5:$F$316,2,0))</f>
        <v xml:space="preserve">CHIP TYPE MONO. CERAMIC CAP. ARRAY. GNM SERIES  (4CAPS ARRAY TYPE) </v>
      </c>
      <c r="H42" s="103" t="s">
        <v>800</v>
      </c>
      <c r="I42" s="16" t="s">
        <v>260</v>
      </c>
      <c r="K42" s="16" t="s">
        <v>260</v>
      </c>
      <c r="L42" s="104" t="s">
        <v>800</v>
      </c>
      <c r="N42" s="14" t="s">
        <v>274</v>
      </c>
      <c r="O42" s="14" t="s">
        <v>274</v>
      </c>
      <c r="P42" s="27" t="s">
        <v>274</v>
      </c>
      <c r="Q42" s="16" t="s">
        <v>260</v>
      </c>
      <c r="R42" s="104" t="s">
        <v>800</v>
      </c>
      <c r="S42" s="16" t="str">
        <f>IF(ISERROR(VLOOKUP(R42,'[6]01F H40'!F$5:G$317,2,0)),0,VLOOKUP(R42,'[6]01F H40'!F$5:G$317,2,0))</f>
        <v xml:space="preserve">CHIP TYPE MONO. CERAMIC CAP. ARRAY. GNM SERIES  (4CAPS ARRAY TYPE) </v>
      </c>
    </row>
    <row r="43" spans="1:19" ht="17.149999999999999" customHeight="1" x14ac:dyDescent="0.25">
      <c r="A43" s="14" t="s">
        <v>274</v>
      </c>
      <c r="B43" s="14" t="s">
        <v>274</v>
      </c>
      <c r="C43" s="27" t="s">
        <v>274</v>
      </c>
      <c r="D43" s="16" t="s">
        <v>249</v>
      </c>
      <c r="E43" s="16" t="s">
        <v>801</v>
      </c>
      <c r="F43" s="16" t="str">
        <f>IF(ISERROR(VLOOKUP(E43,'02F H40'!$E$5:$F$316,2,0)),0,VLOOKUP(E43,'02F H40'!$E$5:$F$316,2,0))</f>
        <v>CHIP TYPE MONO. CERAMIC CAP. HIGH RELIABILITY SERIES</v>
      </c>
      <c r="H43" s="103" t="s">
        <v>801</v>
      </c>
      <c r="I43" s="16" t="s">
        <v>249</v>
      </c>
      <c r="K43" s="16" t="s">
        <v>249</v>
      </c>
      <c r="L43" s="104" t="s">
        <v>801</v>
      </c>
      <c r="N43" s="14" t="s">
        <v>274</v>
      </c>
      <c r="O43" s="14" t="s">
        <v>274</v>
      </c>
      <c r="P43" s="27" t="s">
        <v>274</v>
      </c>
      <c r="Q43" s="16" t="s">
        <v>249</v>
      </c>
      <c r="R43" s="104" t="s">
        <v>801</v>
      </c>
      <c r="S43" s="16" t="str">
        <f>IF(ISERROR(VLOOKUP(R43,'[6]01F H40'!F$5:G$317,2,0)),0,VLOOKUP(R43,'[6]01F H40'!F$5:G$317,2,0))</f>
        <v>CHIP TYPE MONO. CERAMIC CAP. HIGH RELIABILITY SERIES</v>
      </c>
    </row>
    <row r="44" spans="1:19" ht="17.149999999999999" customHeight="1" x14ac:dyDescent="0.25">
      <c r="A44" s="14" t="s">
        <v>274</v>
      </c>
      <c r="B44" s="14" t="s">
        <v>274</v>
      </c>
      <c r="C44" s="27" t="s">
        <v>274</v>
      </c>
      <c r="D44" s="16" t="s">
        <v>570</v>
      </c>
      <c r="E44" s="16" t="s">
        <v>802</v>
      </c>
      <c r="F44" s="16" t="str">
        <f>IF(ISERROR(VLOOKUP(E44,'02F H40'!$E$5:$F$316,2,0)),0,VLOOKUP(E44,'02F H40'!$E$5:$F$316,2,0))</f>
        <v>Hi-Q MONOLITHIC CERAMIC CAP GM SERIES</v>
      </c>
      <c r="H44" s="103" t="s">
        <v>802</v>
      </c>
      <c r="I44" s="16" t="s">
        <v>570</v>
      </c>
      <c r="K44" s="16" t="s">
        <v>570</v>
      </c>
      <c r="L44" s="104" t="s">
        <v>802</v>
      </c>
      <c r="N44" s="14" t="s">
        <v>274</v>
      </c>
      <c r="O44" s="14" t="s">
        <v>274</v>
      </c>
      <c r="P44" s="27" t="s">
        <v>274</v>
      </c>
      <c r="Q44" s="16" t="s">
        <v>570</v>
      </c>
      <c r="R44" s="104" t="s">
        <v>802</v>
      </c>
      <c r="S44" s="16" t="str">
        <f>IF(ISERROR(VLOOKUP(R44,'[6]01F H40'!F$5:G$317,2,0)),0,VLOOKUP(R44,'[6]01F H40'!F$5:G$317,2,0))</f>
        <v>Hi-Q MONOLITHIC CERAMIC CAP GM SERIES</v>
      </c>
    </row>
    <row r="45" spans="1:19" ht="17.149999999999999" customHeight="1" x14ac:dyDescent="0.25">
      <c r="A45" s="14" t="s">
        <v>274</v>
      </c>
      <c r="B45" s="14" t="s">
        <v>274</v>
      </c>
      <c r="C45" s="28" t="s">
        <v>274</v>
      </c>
      <c r="D45" s="22" t="s">
        <v>571</v>
      </c>
      <c r="E45" s="22" t="s">
        <v>803</v>
      </c>
      <c r="F45" s="22" t="str">
        <f>IF(ISERROR(VLOOKUP(E45,'02F H40'!$E$5:$F$316,2,0)),0,VLOOKUP(E45,'02F H40'!$E$5:$F$316,2,0))</f>
        <v>APPLICATION SPECIFIC MONO.CERAMIC CAP.OTHERS</v>
      </c>
      <c r="H45" s="106" t="s">
        <v>803</v>
      </c>
      <c r="I45" s="22" t="s">
        <v>571</v>
      </c>
      <c r="K45" s="22" t="s">
        <v>571</v>
      </c>
      <c r="L45" s="107" t="s">
        <v>803</v>
      </c>
      <c r="N45" s="14" t="s">
        <v>274</v>
      </c>
      <c r="O45" s="14" t="s">
        <v>274</v>
      </c>
      <c r="P45" s="28" t="s">
        <v>274</v>
      </c>
      <c r="Q45" s="22" t="s">
        <v>571</v>
      </c>
      <c r="R45" s="107" t="s">
        <v>803</v>
      </c>
      <c r="S45" s="22" t="str">
        <f>IF(ISERROR(VLOOKUP(R45,'[6]01F H40'!F$5:G$317,2,0)),0,VLOOKUP(R45,'[6]01F H40'!F$5:G$317,2,0))</f>
        <v>APPLICATION SPECIFIC MONO.CERAMIC CAP.OTHERS</v>
      </c>
    </row>
    <row r="46" spans="1:19" ht="17.149999999999999" customHeight="1" x14ac:dyDescent="0.25">
      <c r="A46" s="14" t="s">
        <v>274</v>
      </c>
      <c r="B46" s="14" t="s">
        <v>274</v>
      </c>
      <c r="C46" s="19" t="s">
        <v>258</v>
      </c>
      <c r="D46" s="20" t="s">
        <v>572</v>
      </c>
      <c r="E46" s="20" t="s">
        <v>804</v>
      </c>
      <c r="F46" s="20" t="str">
        <f>IF(ISERROR(VLOOKUP(E46,'02F H40'!$E$5:$F$316,2,0)),0,VLOOKUP(E46,'02F H40'!$E$5:$F$316,2,0))</f>
        <v>CHIP TYPE MONO.CERAMIC CAP LOWESL TYPE LLL SERIES</v>
      </c>
      <c r="H46" s="109" t="s">
        <v>804</v>
      </c>
      <c r="I46" s="20" t="s">
        <v>572</v>
      </c>
      <c r="K46" s="20" t="s">
        <v>572</v>
      </c>
      <c r="L46" s="110" t="s">
        <v>804</v>
      </c>
      <c r="N46" s="14" t="s">
        <v>274</v>
      </c>
      <c r="O46" s="14" t="s">
        <v>274</v>
      </c>
      <c r="P46" s="19" t="s">
        <v>258</v>
      </c>
      <c r="Q46" s="20" t="s">
        <v>572</v>
      </c>
      <c r="R46" s="110" t="s">
        <v>804</v>
      </c>
      <c r="S46" s="20" t="str">
        <f>IF(ISERROR(VLOOKUP(R46,'[6]01F H40'!F$5:G$317,2,0)),0,VLOOKUP(R46,'[6]01F H40'!F$5:G$317,2,0))</f>
        <v>CHIP TYPE MONO.CERAMIC CAP LOWESL TYPE LLL SERIES</v>
      </c>
    </row>
    <row r="47" spans="1:19" ht="17.149999999999999" customHeight="1" x14ac:dyDescent="0.25">
      <c r="A47" s="14" t="s">
        <v>274</v>
      </c>
      <c r="B47" s="26" t="s">
        <v>274</v>
      </c>
      <c r="C47" s="29" t="s">
        <v>274</v>
      </c>
      <c r="D47" s="16" t="s">
        <v>573</v>
      </c>
      <c r="E47" s="16" t="s">
        <v>805</v>
      </c>
      <c r="F47" s="16" t="str">
        <f>IF(ISERROR(VLOOKUP(E47,'02F H40'!$E$5:$F$316,2,0)),0,VLOOKUP(E47,'02F H40'!$E$5:$F$316,2,0))</f>
        <v>CHIP TYPE MONO.CERAMIC CAP LOWESL TYPE LLA SERIES</v>
      </c>
      <c r="H47" s="103" t="s">
        <v>805</v>
      </c>
      <c r="I47" s="16" t="s">
        <v>573</v>
      </c>
      <c r="K47" s="16" t="s">
        <v>573</v>
      </c>
      <c r="L47" s="104" t="s">
        <v>805</v>
      </c>
      <c r="N47" s="14" t="s">
        <v>274</v>
      </c>
      <c r="O47" s="26" t="s">
        <v>274</v>
      </c>
      <c r="P47" s="29" t="s">
        <v>274</v>
      </c>
      <c r="Q47" s="16" t="s">
        <v>573</v>
      </c>
      <c r="R47" s="104" t="s">
        <v>805</v>
      </c>
      <c r="S47" s="16" t="str">
        <f>IF(ISERROR(VLOOKUP(R47,'[6]01F H40'!F$5:G$317,2,0)),0,VLOOKUP(R47,'[6]01F H40'!F$5:G$317,2,0))</f>
        <v>CHIP TYPE MONO.CERAMIC CAP LOWESL TYPE LLA SERIES</v>
      </c>
    </row>
    <row r="48" spans="1:19" ht="17.149999999999999" customHeight="1" x14ac:dyDescent="0.25">
      <c r="A48" s="14" t="s">
        <v>274</v>
      </c>
      <c r="B48" s="14" t="s">
        <v>274</v>
      </c>
      <c r="C48" s="27" t="s">
        <v>274</v>
      </c>
      <c r="D48" s="16" t="s">
        <v>574</v>
      </c>
      <c r="E48" s="16" t="s">
        <v>806</v>
      </c>
      <c r="F48" s="16" t="str">
        <f>IF(ISERROR(VLOOKUP(E48,'02F H40'!$E$5:$F$316,2,0)),0,VLOOKUP(E48,'02F H40'!$E$5:$F$316,2,0))</f>
        <v>CHIP TYPE MONO.CERAMIC CAP LOWESL TYPE LLM SERIES</v>
      </c>
      <c r="H48" s="103" t="s">
        <v>806</v>
      </c>
      <c r="I48" s="16" t="s">
        <v>574</v>
      </c>
      <c r="K48" s="16" t="s">
        <v>574</v>
      </c>
      <c r="L48" s="104" t="s">
        <v>806</v>
      </c>
      <c r="N48" s="14" t="s">
        <v>274</v>
      </c>
      <c r="O48" s="14" t="s">
        <v>274</v>
      </c>
      <c r="P48" s="27" t="s">
        <v>274</v>
      </c>
      <c r="Q48" s="16" t="s">
        <v>574</v>
      </c>
      <c r="R48" s="104" t="s">
        <v>806</v>
      </c>
      <c r="S48" s="16" t="str">
        <f>IF(ISERROR(VLOOKUP(R48,'[6]01F H40'!F$5:G$317,2,0)),0,VLOOKUP(R48,'[6]01F H40'!F$5:G$317,2,0))</f>
        <v>CHIP TYPE MONO.CERAMIC CAP LOWESL TYPE LLM SERIES</v>
      </c>
    </row>
    <row r="49" spans="1:19" ht="17.149999999999999" customHeight="1" x14ac:dyDescent="0.25">
      <c r="A49" s="14" t="s">
        <v>274</v>
      </c>
      <c r="B49" s="30" t="s">
        <v>274</v>
      </c>
      <c r="C49" s="24" t="s">
        <v>274</v>
      </c>
      <c r="D49" s="22" t="s">
        <v>575</v>
      </c>
      <c r="E49" s="22" t="s">
        <v>807</v>
      </c>
      <c r="F49" s="22" t="str">
        <f>IF(ISERROR(VLOOKUP(E49,'02F H40'!$E$5:$F$316,2,0)),0,VLOOKUP(E49,'02F H40'!$E$5:$F$316,2,0))</f>
        <v>CHIP TYPE MONO.CERAMIC CAP LOWESL TYPE OTHERS</v>
      </c>
      <c r="H49" s="106" t="s">
        <v>807</v>
      </c>
      <c r="I49" s="22" t="s">
        <v>575</v>
      </c>
      <c r="K49" s="22" t="s">
        <v>575</v>
      </c>
      <c r="L49" s="107" t="s">
        <v>807</v>
      </c>
      <c r="N49" s="14" t="s">
        <v>274</v>
      </c>
      <c r="O49" s="30" t="s">
        <v>274</v>
      </c>
      <c r="P49" s="24" t="s">
        <v>274</v>
      </c>
      <c r="Q49" s="22" t="s">
        <v>575</v>
      </c>
      <c r="R49" s="107" t="s">
        <v>807</v>
      </c>
      <c r="S49" s="22" t="str">
        <f>IF(ISERROR(VLOOKUP(R49,'[6]01F H40'!F$5:G$317,2,0)),0,VLOOKUP(R49,'[6]01F H40'!F$5:G$317,2,0))</f>
        <v>CHIP TYPE MONO.CERAMIC CAP LOWESL TYPE OTHERS</v>
      </c>
    </row>
    <row r="50" spans="1:19" ht="17.149999999999999" customHeight="1" x14ac:dyDescent="0.25">
      <c r="A50" s="14" t="s">
        <v>274</v>
      </c>
      <c r="B50" s="14" t="s">
        <v>261</v>
      </c>
      <c r="C50" s="27" t="s">
        <v>262</v>
      </c>
      <c r="D50" s="20" t="s">
        <v>263</v>
      </c>
      <c r="E50" s="20" t="s">
        <v>808</v>
      </c>
      <c r="F50" s="20" t="str">
        <f>IF(ISERROR(VLOOKUP(E50,'02F H40'!$E$5:$F$316,2,0)),0,VLOOKUP(E50,'02F H40'!$E$5:$F$316,2,0))</f>
        <v>CAPRISTOR</v>
      </c>
      <c r="H50" s="109" t="s">
        <v>808</v>
      </c>
      <c r="I50" s="20" t="s">
        <v>263</v>
      </c>
      <c r="K50" s="20" t="s">
        <v>263</v>
      </c>
      <c r="L50" s="110" t="s">
        <v>808</v>
      </c>
      <c r="N50" s="14" t="s">
        <v>274</v>
      </c>
      <c r="O50" s="14" t="s">
        <v>261</v>
      </c>
      <c r="P50" s="27" t="s">
        <v>262</v>
      </c>
      <c r="Q50" s="20" t="s">
        <v>263</v>
      </c>
      <c r="R50" s="110" t="s">
        <v>808</v>
      </c>
      <c r="S50" s="20" t="str">
        <f>IF(ISERROR(VLOOKUP(R50,'[6]01F H40'!F$5:G$317,2,0)),0,VLOOKUP(R50,'[6]01F H40'!F$5:G$317,2,0))</f>
        <v>CAPRISTOR</v>
      </c>
    </row>
    <row r="51" spans="1:19" ht="17.149999999999999" customHeight="1" x14ac:dyDescent="0.25">
      <c r="A51" s="14" t="s">
        <v>274</v>
      </c>
      <c r="B51" s="14" t="s">
        <v>274</v>
      </c>
      <c r="C51" s="24" t="s">
        <v>274</v>
      </c>
      <c r="D51" s="22" t="s">
        <v>265</v>
      </c>
      <c r="E51" s="22" t="s">
        <v>809</v>
      </c>
      <c r="F51" s="22" t="str">
        <f>IF(ISERROR(VLOOKUP(E51,'02F H40'!$E$5:$F$316,2,0)),0,VLOOKUP(E51,'02F H40'!$E$5:$F$316,2,0))</f>
        <v>FIXED CARAMIC CAP.</v>
      </c>
      <c r="H51" s="106" t="s">
        <v>809</v>
      </c>
      <c r="I51" s="22" t="s">
        <v>265</v>
      </c>
      <c r="K51" s="22" t="s">
        <v>265</v>
      </c>
      <c r="L51" s="107" t="s">
        <v>809</v>
      </c>
      <c r="N51" s="14" t="s">
        <v>274</v>
      </c>
      <c r="O51" s="14" t="s">
        <v>274</v>
      </c>
      <c r="P51" s="24" t="s">
        <v>274</v>
      </c>
      <c r="Q51" s="22" t="s">
        <v>265</v>
      </c>
      <c r="R51" s="107" t="s">
        <v>809</v>
      </c>
      <c r="S51" s="22" t="str">
        <f>IF(ISERROR(VLOOKUP(R51,'[6]01F H40'!F$5:G$317,2,0)),0,VLOOKUP(R51,'[6]01F H40'!F$5:G$317,2,0))</f>
        <v>FIXED CARAMIC CAP.</v>
      </c>
    </row>
    <row r="52" spans="1:19" ht="17.149999999999999" customHeight="1" x14ac:dyDescent="0.25">
      <c r="A52" s="14" t="s">
        <v>274</v>
      </c>
      <c r="B52" s="31" t="s">
        <v>274</v>
      </c>
      <c r="C52" s="32" t="s">
        <v>266</v>
      </c>
      <c r="D52" s="24" t="s">
        <v>266</v>
      </c>
      <c r="E52" s="24" t="s">
        <v>810</v>
      </c>
      <c r="F52" s="24" t="str">
        <f>IF(ISERROR(VLOOKUP(E52,'02F H40'!$E$5:$F$316,2,0)),0,VLOOKUP(E52,'02F H40'!$E$5:$F$316,2,0))</f>
        <v>MONOLITHIC CERAMIC CAP. FOR POWER ELECTRONICS</v>
      </c>
      <c r="H52" s="113" t="s">
        <v>810</v>
      </c>
      <c r="I52" s="24" t="s">
        <v>266</v>
      </c>
      <c r="K52" s="24" t="s">
        <v>266</v>
      </c>
      <c r="L52" s="114" t="s">
        <v>810</v>
      </c>
      <c r="N52" s="14" t="s">
        <v>274</v>
      </c>
      <c r="O52" s="31" t="s">
        <v>274</v>
      </c>
      <c r="P52" s="32" t="s">
        <v>266</v>
      </c>
      <c r="Q52" s="24" t="s">
        <v>266</v>
      </c>
      <c r="R52" s="114" t="s">
        <v>810</v>
      </c>
      <c r="S52" s="24" t="str">
        <f>IF(ISERROR(VLOOKUP(R52,'[6]01F H40'!F$5:G$317,2,0)),0,VLOOKUP(R52,'[6]01F H40'!F$5:G$317,2,0))</f>
        <v>MONOLITHIC CERAMIC CAP. FOR POWER ELECTRONICS</v>
      </c>
    </row>
    <row r="53" spans="1:19" ht="17.149999999999999" customHeight="1" x14ac:dyDescent="0.25">
      <c r="A53" s="14" t="s">
        <v>274</v>
      </c>
      <c r="B53" s="31" t="s">
        <v>274</v>
      </c>
      <c r="C53" s="33" t="s">
        <v>305</v>
      </c>
      <c r="D53" s="24" t="s">
        <v>305</v>
      </c>
      <c r="E53" s="24" t="s">
        <v>811</v>
      </c>
      <c r="F53" s="24" t="str">
        <f>IF(ISERROR(VLOOKUP(E53,'02F H40'!$E$5:$F$316,2,0)),0,VLOOKUP(E53,'02F H40'!$E$5:$F$316,2,0))</f>
        <v>C NETWORK</v>
      </c>
      <c r="H53" s="113" t="s">
        <v>811</v>
      </c>
      <c r="I53" s="24" t="s">
        <v>305</v>
      </c>
      <c r="K53" s="24" t="s">
        <v>305</v>
      </c>
      <c r="L53" s="114" t="s">
        <v>811</v>
      </c>
      <c r="N53" s="14" t="s">
        <v>274</v>
      </c>
      <c r="O53" s="31" t="s">
        <v>274</v>
      </c>
      <c r="P53" s="33" t="s">
        <v>305</v>
      </c>
      <c r="Q53" s="24" t="s">
        <v>305</v>
      </c>
      <c r="R53" s="114" t="s">
        <v>811</v>
      </c>
      <c r="S53" s="24" t="str">
        <f>IF(ISERROR(VLOOKUP(R53,'[6]01F H40'!F$5:G$317,2,0)),0,VLOOKUP(R53,'[6]01F H40'!F$5:G$317,2,0))</f>
        <v>C NETWORK</v>
      </c>
    </row>
    <row r="54" spans="1:19" ht="17.149999999999999" customHeight="1" x14ac:dyDescent="0.25">
      <c r="A54" s="14" t="s">
        <v>274</v>
      </c>
      <c r="B54" s="34" t="s">
        <v>268</v>
      </c>
      <c r="C54" s="19" t="s">
        <v>268</v>
      </c>
      <c r="D54" s="20" t="s">
        <v>269</v>
      </c>
      <c r="E54" s="20" t="s">
        <v>812</v>
      </c>
      <c r="F54" s="20" t="str">
        <f>IF(ISERROR(VLOOKUP(E54,'02F H40'!$E$5:$F$316,2,0)),0,VLOOKUP(E54,'02F H40'!$E$5:$F$316,2,0))</f>
        <v>TRIMMER CAPACITOR 6mm LEAD TYPE</v>
      </c>
      <c r="H54" s="109" t="s">
        <v>812</v>
      </c>
      <c r="I54" s="20" t="s">
        <v>269</v>
      </c>
      <c r="K54" s="20" t="s">
        <v>269</v>
      </c>
      <c r="L54" s="110" t="s">
        <v>812</v>
      </c>
      <c r="N54" s="14" t="s">
        <v>274</v>
      </c>
      <c r="O54" s="34" t="s">
        <v>268</v>
      </c>
      <c r="P54" s="19" t="s">
        <v>268</v>
      </c>
      <c r="Q54" s="20" t="s">
        <v>269</v>
      </c>
      <c r="R54" s="110" t="s">
        <v>812</v>
      </c>
      <c r="S54" s="20" t="str">
        <f>IF(ISERROR(VLOOKUP(R54,'[6]01F H40'!F$5:G$317,2,0)),0,VLOOKUP(R54,'[6]01F H40'!F$5:G$317,2,0))</f>
        <v>TRIMMER CAPACITOR 6mm LEAD TYPE</v>
      </c>
    </row>
    <row r="55" spans="1:19" ht="17.149999999999999" customHeight="1" x14ac:dyDescent="0.25">
      <c r="A55" s="14" t="s">
        <v>274</v>
      </c>
      <c r="B55" s="14" t="s">
        <v>274</v>
      </c>
      <c r="C55" s="15" t="s">
        <v>274</v>
      </c>
      <c r="D55" s="16" t="s">
        <v>270</v>
      </c>
      <c r="E55" s="16" t="s">
        <v>813</v>
      </c>
      <c r="F55" s="16" t="str">
        <f>IF(ISERROR(VLOOKUP(E55,'02F H40'!$E$5:$F$316,2,0)),0,VLOOKUP(E55,'02F H40'!$E$5:$F$316,2,0))</f>
        <v>TRIMMER CAPACITOR 4mm LEAD/CHIP TYPE</v>
      </c>
      <c r="H55" s="103" t="s">
        <v>813</v>
      </c>
      <c r="I55" s="16" t="s">
        <v>270</v>
      </c>
      <c r="K55" s="16" t="s">
        <v>270</v>
      </c>
      <c r="L55" s="104" t="s">
        <v>813</v>
      </c>
      <c r="N55" s="14" t="s">
        <v>274</v>
      </c>
      <c r="O55" s="14" t="s">
        <v>274</v>
      </c>
      <c r="P55" s="15" t="s">
        <v>274</v>
      </c>
      <c r="Q55" s="16" t="s">
        <v>270</v>
      </c>
      <c r="R55" s="104" t="s">
        <v>813</v>
      </c>
      <c r="S55" s="16" t="str">
        <f>IF(ISERROR(VLOOKUP(R55,'[6]01F H40'!F$5:G$317,2,0)),0,VLOOKUP(R55,'[6]01F H40'!F$5:G$317,2,0))</f>
        <v>TRIMMER CAPACITOR 4mm LEAD/CHIP TYPE</v>
      </c>
    </row>
    <row r="56" spans="1:19" ht="17.149999999999999" customHeight="1" x14ac:dyDescent="0.25">
      <c r="A56" s="14" t="s">
        <v>274</v>
      </c>
      <c r="B56" s="14" t="s">
        <v>274</v>
      </c>
      <c r="C56" s="15" t="s">
        <v>274</v>
      </c>
      <c r="D56" s="16" t="s">
        <v>271</v>
      </c>
      <c r="E56" s="16" t="s">
        <v>814</v>
      </c>
      <c r="F56" s="16" t="str">
        <f>IF(ISERROR(VLOOKUP(E56,'02F H40'!$E$5:$F$316,2,0)),0,VLOOKUP(E56,'02F H40'!$E$5:$F$316,2,0))</f>
        <v>TRIMMER CAPACITOR 3mm CHIP TYPE</v>
      </c>
      <c r="H56" s="103" t="s">
        <v>814</v>
      </c>
      <c r="I56" s="16" t="s">
        <v>271</v>
      </c>
      <c r="K56" s="16" t="s">
        <v>271</v>
      </c>
      <c r="L56" s="104" t="s">
        <v>814</v>
      </c>
      <c r="N56" s="14" t="s">
        <v>274</v>
      </c>
      <c r="O56" s="14" t="s">
        <v>274</v>
      </c>
      <c r="P56" s="15" t="s">
        <v>274</v>
      </c>
      <c r="Q56" s="16" t="s">
        <v>271</v>
      </c>
      <c r="R56" s="104" t="s">
        <v>814</v>
      </c>
      <c r="S56" s="16" t="str">
        <f>IF(ISERROR(VLOOKUP(R56,'[6]01F H40'!F$5:G$317,2,0)),0,VLOOKUP(R56,'[6]01F H40'!F$5:G$317,2,0))</f>
        <v>TRIMMER CAPACITOR 3mm CHIP TYPE</v>
      </c>
    </row>
    <row r="57" spans="1:19" ht="17.149999999999999" customHeight="1" x14ac:dyDescent="0.25">
      <c r="A57" s="14" t="s">
        <v>274</v>
      </c>
      <c r="B57" s="14" t="s">
        <v>274</v>
      </c>
      <c r="C57" s="15" t="s">
        <v>274</v>
      </c>
      <c r="D57" s="35" t="s">
        <v>272</v>
      </c>
      <c r="E57" s="35" t="s">
        <v>815</v>
      </c>
      <c r="F57" s="35" t="str">
        <f>IF(ISERROR(VLOOKUP(E57,'02F H40'!$E$5:$F$316,2,0)),0,VLOOKUP(E57,'02F H40'!$E$5:$F$316,2,0))</f>
        <v>TRIMMER CAPACITOR LESS THAN 2mm CHIP TYPE</v>
      </c>
      <c r="H57" s="103" t="s">
        <v>815</v>
      </c>
      <c r="I57" s="35" t="s">
        <v>272</v>
      </c>
      <c r="K57" s="35" t="s">
        <v>272</v>
      </c>
      <c r="L57" s="104" t="s">
        <v>815</v>
      </c>
      <c r="N57" s="14" t="s">
        <v>274</v>
      </c>
      <c r="O57" s="14" t="s">
        <v>274</v>
      </c>
      <c r="P57" s="15" t="s">
        <v>274</v>
      </c>
      <c r="Q57" s="35" t="s">
        <v>272</v>
      </c>
      <c r="R57" s="104" t="s">
        <v>815</v>
      </c>
      <c r="S57" s="35" t="str">
        <f>IF(ISERROR(VLOOKUP(R57,'[6]01F H40'!F$5:G$317,2,0)),0,VLOOKUP(R57,'[6]01F H40'!F$5:G$317,2,0))</f>
        <v>TRIMMER CAPACITOR LESS THAN 2mm CHIP TYPE</v>
      </c>
    </row>
    <row r="58" spans="1:19" ht="17.149999999999999" customHeight="1" thickBot="1" x14ac:dyDescent="0.3">
      <c r="A58" s="37" t="s">
        <v>274</v>
      </c>
      <c r="B58" s="37" t="s">
        <v>274</v>
      </c>
      <c r="C58" s="38" t="s">
        <v>274</v>
      </c>
      <c r="D58" s="39" t="s">
        <v>273</v>
      </c>
      <c r="E58" s="39" t="s">
        <v>816</v>
      </c>
      <c r="F58" s="39" t="str">
        <f>IF(ISERROR(VLOOKUP(E58,'02F H40'!$E$5:$F$316,2,0)),0,VLOOKUP(E58,'02F H40'!$E$5:$F$316,2,0))</f>
        <v>TRIMMER CAPACITOR OTHERS</v>
      </c>
      <c r="H58" s="119" t="s">
        <v>816</v>
      </c>
      <c r="I58" s="39" t="s">
        <v>273</v>
      </c>
      <c r="K58" s="39" t="s">
        <v>273</v>
      </c>
      <c r="L58" s="120" t="s">
        <v>816</v>
      </c>
      <c r="N58" s="37" t="s">
        <v>274</v>
      </c>
      <c r="O58" s="37" t="s">
        <v>274</v>
      </c>
      <c r="P58" s="38" t="s">
        <v>274</v>
      </c>
      <c r="Q58" s="39" t="s">
        <v>273</v>
      </c>
      <c r="R58" s="120" t="s">
        <v>816</v>
      </c>
      <c r="S58" s="39" t="str">
        <f>IF(ISERROR(VLOOKUP(R58,'[6]01F H40'!F$5:G$317,2,0)),0,VLOOKUP(R58,'[6]01F H40'!F$5:G$317,2,0))</f>
        <v>TRIMMER CAPACITOR OTHERS</v>
      </c>
    </row>
    <row r="59" spans="1:19" s="41" customFormat="1" ht="17.149999999999999" customHeight="1" x14ac:dyDescent="0.25">
      <c r="A59" s="42"/>
      <c r="B59" s="42"/>
      <c r="H59" s="90"/>
      <c r="I59" s="41">
        <f>COUNTA(I5:I58)</f>
        <v>54</v>
      </c>
      <c r="K59" s="41">
        <f>COUNTA(N5:N58)</f>
        <v>54</v>
      </c>
      <c r="L59" s="122"/>
      <c r="N59" s="42">
        <v>1</v>
      </c>
      <c r="O59" s="42">
        <v>4</v>
      </c>
      <c r="P59" s="42">
        <v>15</v>
      </c>
      <c r="Q59" s="41">
        <f>COUNTA(Q5:Q58)</f>
        <v>54</v>
      </c>
      <c r="R59" s="122"/>
      <c r="S59" s="42"/>
    </row>
    <row r="60" spans="1:19" s="41" customFormat="1" ht="17.149999999999999" customHeight="1" x14ac:dyDescent="0.25">
      <c r="H60" s="90"/>
      <c r="L60" s="124"/>
      <c r="R60" s="124"/>
    </row>
    <row r="61" spans="1:19" s="41" customFormat="1" ht="17.149999999999999" customHeight="1" x14ac:dyDescent="0.25">
      <c r="H61" s="90"/>
      <c r="L61" s="124"/>
      <c r="R61" s="124"/>
    </row>
    <row r="62" spans="1:19" s="41" customFormat="1" ht="17.149999999999999" customHeight="1" thickBot="1" x14ac:dyDescent="0.3">
      <c r="B62" s="43"/>
      <c r="C62" s="43"/>
      <c r="D62" s="43"/>
      <c r="E62" s="43"/>
      <c r="F62" s="43"/>
      <c r="H62" s="126"/>
      <c r="I62" s="43"/>
      <c r="K62" s="43"/>
      <c r="L62" s="127"/>
      <c r="O62" s="43"/>
      <c r="P62" s="43"/>
      <c r="Q62" s="43"/>
      <c r="R62" s="127"/>
      <c r="S62" s="43"/>
    </row>
    <row r="63" spans="1:19" ht="17.149999999999999" customHeight="1" x14ac:dyDescent="0.25">
      <c r="A63" s="10" t="s">
        <v>275</v>
      </c>
      <c r="B63" s="44" t="s">
        <v>276</v>
      </c>
      <c r="C63" s="44" t="s">
        <v>277</v>
      </c>
      <c r="D63" s="12" t="s">
        <v>278</v>
      </c>
      <c r="E63" s="12" t="s">
        <v>817</v>
      </c>
      <c r="F63" s="12" t="str">
        <f>IF(ISERROR(VLOOKUP(E63,'02F H40'!$E$5:$F$316,2,0)),0,VLOOKUP(E63,'02F H40'!$E$5:$F$316,2,0))</f>
        <v>POSISTOR FOR DEGAUSSING CIRCUIT   LEAD TYPE</v>
      </c>
      <c r="H63" s="100" t="s">
        <v>817</v>
      </c>
      <c r="I63" s="12" t="s">
        <v>278</v>
      </c>
      <c r="K63" s="12" t="s">
        <v>278</v>
      </c>
      <c r="L63" s="101" t="s">
        <v>817</v>
      </c>
      <c r="N63" s="10" t="s">
        <v>275</v>
      </c>
      <c r="O63" s="44" t="s">
        <v>276</v>
      </c>
      <c r="P63" s="44" t="s">
        <v>277</v>
      </c>
      <c r="Q63" s="12" t="s">
        <v>278</v>
      </c>
      <c r="R63" s="101" t="s">
        <v>817</v>
      </c>
      <c r="S63" s="12" t="str">
        <f>IF(ISERROR(VLOOKUP(R63,'[6]01F H40'!F$5:G$317,2,0)),0,VLOOKUP(R63,'[6]01F H40'!F$5:G$317,2,0))</f>
        <v>POSISTOR FOR DEGAUSSING CIRCUIT   LEAD TYPE</v>
      </c>
    </row>
    <row r="64" spans="1:19" ht="17.149999999999999" customHeight="1" x14ac:dyDescent="0.25">
      <c r="A64" s="14" t="s">
        <v>274</v>
      </c>
      <c r="B64" s="14" t="s">
        <v>274</v>
      </c>
      <c r="C64" s="26" t="s">
        <v>274</v>
      </c>
      <c r="D64" s="16" t="s">
        <v>280</v>
      </c>
      <c r="E64" s="16" t="s">
        <v>818</v>
      </c>
      <c r="F64" s="16" t="str">
        <f>IF(ISERROR(VLOOKUP(E64,'02F H40'!$E$5:$F$316,2,0)),0,VLOOKUP(E64,'02F H40'!$E$5:$F$316,2,0))</f>
        <v>POSISTOR FOR DEGAUSSING CIRCUIT   2PIN CASE (PTH451A)</v>
      </c>
      <c r="H64" s="103" t="s">
        <v>818</v>
      </c>
      <c r="I64" s="16" t="s">
        <v>280</v>
      </c>
      <c r="K64" s="16" t="s">
        <v>280</v>
      </c>
      <c r="L64" s="104" t="s">
        <v>818</v>
      </c>
      <c r="N64" s="14" t="s">
        <v>274</v>
      </c>
      <c r="O64" s="14" t="s">
        <v>274</v>
      </c>
      <c r="P64" s="26" t="s">
        <v>274</v>
      </c>
      <c r="Q64" s="16" t="s">
        <v>280</v>
      </c>
      <c r="R64" s="104" t="s">
        <v>818</v>
      </c>
      <c r="S64" s="16" t="str">
        <f>IF(ISERROR(VLOOKUP(R64,'[6]01F H40'!F$5:G$317,2,0)),0,VLOOKUP(R64,'[6]01F H40'!F$5:G$317,2,0))</f>
        <v>POSISTOR FOR DEGAUSSING CIRCUIT   2PIN CASE (PTH451A)</v>
      </c>
    </row>
    <row r="65" spans="1:19" ht="17.149999999999999" customHeight="1" x14ac:dyDescent="0.25">
      <c r="A65" s="14" t="s">
        <v>274</v>
      </c>
      <c r="B65" s="14" t="s">
        <v>274</v>
      </c>
      <c r="C65" s="27" t="s">
        <v>274</v>
      </c>
      <c r="D65" s="16" t="s">
        <v>281</v>
      </c>
      <c r="E65" s="16" t="s">
        <v>819</v>
      </c>
      <c r="F65" s="16" t="str">
        <f>IF(ISERROR(VLOOKUP(E65,'02F H40'!$E$5:$F$316,2,0)),0,VLOOKUP(E65,'02F H40'!$E$5:$F$316,2,0))</f>
        <v>POSISTOR FOR DEGAUSSING CIRCUIT   3PIN CASE (PTH451C/451D)</v>
      </c>
      <c r="H65" s="103" t="s">
        <v>819</v>
      </c>
      <c r="I65" s="16" t="s">
        <v>281</v>
      </c>
      <c r="K65" s="16" t="s">
        <v>281</v>
      </c>
      <c r="L65" s="104" t="s">
        <v>819</v>
      </c>
      <c r="N65" s="14" t="s">
        <v>274</v>
      </c>
      <c r="O65" s="14" t="s">
        <v>274</v>
      </c>
      <c r="P65" s="27" t="s">
        <v>274</v>
      </c>
      <c r="Q65" s="16" t="s">
        <v>281</v>
      </c>
      <c r="R65" s="104" t="s">
        <v>819</v>
      </c>
      <c r="S65" s="16" t="str">
        <f>IF(ISERROR(VLOOKUP(R65,'[6]01F H40'!F$5:G$317,2,0)),0,VLOOKUP(R65,'[6]01F H40'!F$5:G$317,2,0))</f>
        <v>POSISTOR FOR DEGAUSSING CIRCUIT   3PIN CASE (PTH451C/451D)</v>
      </c>
    </row>
    <row r="66" spans="1:19" ht="17.149999999999999" customHeight="1" x14ac:dyDescent="0.25">
      <c r="A66" s="14" t="s">
        <v>274</v>
      </c>
      <c r="B66" s="14" t="s">
        <v>274</v>
      </c>
      <c r="C66" s="26" t="s">
        <v>274</v>
      </c>
      <c r="D66" s="16" t="s">
        <v>282</v>
      </c>
      <c r="E66" s="16" t="s">
        <v>820</v>
      </c>
      <c r="F66" s="16" t="str">
        <f>IF(ISERROR(VLOOKUP(E66,'02F H40'!$E$5:$F$316,2,0)),0,VLOOKUP(E66,'02F H40'!$E$5:$F$316,2,0))</f>
        <v>POSISTOR FOR DEGAUSSING CIRCUIT   2PIN CASE VE TYPE (PTH451A)</v>
      </c>
      <c r="H66" s="103" t="s">
        <v>820</v>
      </c>
      <c r="I66" s="16" t="s">
        <v>282</v>
      </c>
      <c r="K66" s="16" t="s">
        <v>282</v>
      </c>
      <c r="L66" s="104" t="s">
        <v>820</v>
      </c>
      <c r="N66" s="14" t="s">
        <v>274</v>
      </c>
      <c r="O66" s="14" t="s">
        <v>274</v>
      </c>
      <c r="P66" s="26" t="s">
        <v>274</v>
      </c>
      <c r="Q66" s="16" t="s">
        <v>282</v>
      </c>
      <c r="R66" s="104" t="s">
        <v>820</v>
      </c>
      <c r="S66" s="16" t="str">
        <f>IF(ISERROR(VLOOKUP(R66,'[6]01F H40'!F$5:G$317,2,0)),0,VLOOKUP(R66,'[6]01F H40'!F$5:G$317,2,0))</f>
        <v>POSISTOR FOR DEGAUSSING CIRCUIT   2PIN CASE VE TYPE (PTH451A)</v>
      </c>
    </row>
    <row r="67" spans="1:19" ht="17.149999999999999" customHeight="1" x14ac:dyDescent="0.25">
      <c r="A67" s="14" t="s">
        <v>274</v>
      </c>
      <c r="B67" s="14" t="s">
        <v>274</v>
      </c>
      <c r="C67" s="45" t="s">
        <v>274</v>
      </c>
      <c r="D67" s="22" t="s">
        <v>283</v>
      </c>
      <c r="E67" s="22" t="s">
        <v>821</v>
      </c>
      <c r="F67" s="22" t="str">
        <f>IF(ISERROR(VLOOKUP(E67,'02F H40'!$E$5:$F$316,2,0)),0,VLOOKUP(E67,'02F H40'!$E$5:$F$316,2,0))</f>
        <v>POSISTOR FOR DEGAUSSING CIRCUIT   3PIN CASE VE TYPE (PTH451C)</v>
      </c>
      <c r="H67" s="106" t="s">
        <v>821</v>
      </c>
      <c r="I67" s="22" t="s">
        <v>283</v>
      </c>
      <c r="K67" s="22" t="s">
        <v>283</v>
      </c>
      <c r="L67" s="107" t="s">
        <v>821</v>
      </c>
      <c r="N67" s="14" t="s">
        <v>274</v>
      </c>
      <c r="O67" s="14" t="s">
        <v>274</v>
      </c>
      <c r="P67" s="45" t="s">
        <v>274</v>
      </c>
      <c r="Q67" s="22" t="s">
        <v>283</v>
      </c>
      <c r="R67" s="107" t="s">
        <v>821</v>
      </c>
      <c r="S67" s="22" t="str">
        <f>IF(ISERROR(VLOOKUP(R67,'[6]01F H40'!F$5:G$317,2,0)),0,VLOOKUP(R67,'[6]01F H40'!F$5:G$317,2,0))</f>
        <v>POSISTOR FOR DEGAUSSING CIRCUIT   3PIN CASE VE TYPE (PTH451C)</v>
      </c>
    </row>
    <row r="68" spans="1:19" ht="17.149999999999999" customHeight="1" x14ac:dyDescent="0.25">
      <c r="A68" s="14" t="s">
        <v>274</v>
      </c>
      <c r="B68" s="14" t="s">
        <v>274</v>
      </c>
      <c r="C68" s="26" t="s">
        <v>284</v>
      </c>
      <c r="D68" s="20" t="s">
        <v>285</v>
      </c>
      <c r="E68" s="20" t="s">
        <v>822</v>
      </c>
      <c r="F68" s="20" t="str">
        <f>IF(ISERROR(VLOOKUP(E68,'02F H40'!$E$5:$F$316,2,0)),0,VLOOKUP(E68,'02F H40'!$E$5:$F$316,2,0))</f>
        <v>POSISTOR FOR HEATER   ELEMENT (PTH420A)</v>
      </c>
      <c r="H68" s="109" t="s">
        <v>822</v>
      </c>
      <c r="I68" s="20" t="s">
        <v>285</v>
      </c>
      <c r="K68" s="20" t="s">
        <v>285</v>
      </c>
      <c r="L68" s="110" t="s">
        <v>822</v>
      </c>
      <c r="N68" s="14" t="s">
        <v>274</v>
      </c>
      <c r="O68" s="14" t="s">
        <v>274</v>
      </c>
      <c r="P68" s="26" t="s">
        <v>284</v>
      </c>
      <c r="Q68" s="20" t="s">
        <v>285</v>
      </c>
      <c r="R68" s="110" t="s">
        <v>822</v>
      </c>
      <c r="S68" s="20" t="str">
        <f>IF(ISERROR(VLOOKUP(R68,'[6]01F H40'!F$5:G$317,2,0)),0,VLOOKUP(R68,'[6]01F H40'!F$5:G$317,2,0))</f>
        <v>POSISTOR FOR HEATER   ELEMENT (PTH420A)</v>
      </c>
    </row>
    <row r="69" spans="1:19" ht="17.149999999999999" customHeight="1" x14ac:dyDescent="0.25">
      <c r="A69" s="14" t="s">
        <v>274</v>
      </c>
      <c r="B69" s="14" t="s">
        <v>274</v>
      </c>
      <c r="C69" s="26" t="s">
        <v>274</v>
      </c>
      <c r="D69" s="16" t="s">
        <v>286</v>
      </c>
      <c r="E69" s="16" t="s">
        <v>823</v>
      </c>
      <c r="F69" s="16" t="str">
        <f>IF(ISERROR(VLOOKUP(E69,'02F H40'!$E$5:$F$316,2,0)),0,VLOOKUP(E69,'02F H40'!$E$5:$F$316,2,0))</f>
        <v xml:space="preserve">POSISTOR FOR HEATER   EXCLUDE HOT WIND HEATER </v>
      </c>
      <c r="H69" s="103" t="s">
        <v>823</v>
      </c>
      <c r="I69" s="16" t="s">
        <v>286</v>
      </c>
      <c r="K69" s="16" t="s">
        <v>286</v>
      </c>
      <c r="L69" s="104" t="s">
        <v>823</v>
      </c>
      <c r="N69" s="14" t="s">
        <v>274</v>
      </c>
      <c r="O69" s="14" t="s">
        <v>274</v>
      </c>
      <c r="P69" s="26" t="s">
        <v>274</v>
      </c>
      <c r="Q69" s="16" t="s">
        <v>286</v>
      </c>
      <c r="R69" s="104" t="s">
        <v>823</v>
      </c>
      <c r="S69" s="16" t="str">
        <f>IF(ISERROR(VLOOKUP(R69,'[6]01F H40'!F$5:G$317,2,0)),0,VLOOKUP(R69,'[6]01F H40'!F$5:G$317,2,0))</f>
        <v xml:space="preserve">POSISTOR FOR HEATER   EXCLUDE HOT WIND HEATER </v>
      </c>
    </row>
    <row r="70" spans="1:19" ht="17.149999999999999" customHeight="1" x14ac:dyDescent="0.25">
      <c r="A70" s="14" t="s">
        <v>274</v>
      </c>
      <c r="B70" s="14" t="s">
        <v>274</v>
      </c>
      <c r="C70" s="45" t="s">
        <v>274</v>
      </c>
      <c r="D70" s="22" t="s">
        <v>288</v>
      </c>
      <c r="E70" s="22" t="s">
        <v>824</v>
      </c>
      <c r="F70" s="22" t="str">
        <f>IF(ISERROR(VLOOKUP(E70,'02F H40'!$E$5:$F$316,2,0)),0,VLOOKUP(E70,'02F H40'!$E$5:$F$316,2,0))</f>
        <v>POSISTOR FOR HEATER (PTH530)</v>
      </c>
      <c r="H70" s="106" t="s">
        <v>824</v>
      </c>
      <c r="I70" s="22" t="s">
        <v>288</v>
      </c>
      <c r="K70" s="22" t="s">
        <v>288</v>
      </c>
      <c r="L70" s="107" t="s">
        <v>824</v>
      </c>
      <c r="N70" s="14" t="s">
        <v>274</v>
      </c>
      <c r="O70" s="14" t="s">
        <v>274</v>
      </c>
      <c r="P70" s="45" t="s">
        <v>274</v>
      </c>
      <c r="Q70" s="22" t="s">
        <v>288</v>
      </c>
      <c r="R70" s="107" t="s">
        <v>824</v>
      </c>
      <c r="S70" s="22" t="str">
        <f>IF(ISERROR(VLOOKUP(R70,'[6]01F H40'!F$5:G$317,2,0)),0,VLOOKUP(R70,'[6]01F H40'!F$5:G$317,2,0))</f>
        <v>POSISTOR FOR HEATER (PTH530)</v>
      </c>
    </row>
    <row r="71" spans="1:19" ht="17.149999999999999" customHeight="1" x14ac:dyDescent="0.25">
      <c r="A71" s="14" t="s">
        <v>274</v>
      </c>
      <c r="B71" s="14" t="s">
        <v>274</v>
      </c>
      <c r="C71" s="26" t="s">
        <v>577</v>
      </c>
      <c r="D71" s="20" t="s">
        <v>289</v>
      </c>
      <c r="E71" s="20" t="s">
        <v>825</v>
      </c>
      <c r="F71" s="20" t="str">
        <f>IF(ISERROR(VLOOKUP(E71,'02F H40'!$E$5:$F$316,2,0)),0,VLOOKUP(E71,'02F H40'!$E$5:$F$316,2,0))</f>
        <v>POSISTOR FOR VARIOUS APPLICATION IN CIRCUIT    ELEMENT (PTH8Z/422X)</v>
      </c>
      <c r="H71" s="109" t="s">
        <v>825</v>
      </c>
      <c r="I71" s="20" t="s">
        <v>289</v>
      </c>
      <c r="K71" s="20" t="s">
        <v>289</v>
      </c>
      <c r="L71" s="110" t="s">
        <v>825</v>
      </c>
      <c r="N71" s="14" t="s">
        <v>274</v>
      </c>
      <c r="O71" s="14" t="s">
        <v>274</v>
      </c>
      <c r="P71" s="26" t="s">
        <v>577</v>
      </c>
      <c r="Q71" s="20" t="s">
        <v>289</v>
      </c>
      <c r="R71" s="110" t="s">
        <v>825</v>
      </c>
      <c r="S71" s="20" t="str">
        <f>IF(ISERROR(VLOOKUP(R71,'[6]01F H40'!F$5:G$317,2,0)),0,VLOOKUP(R71,'[6]01F H40'!F$5:G$317,2,0))</f>
        <v>POSISTOR FOR VARIOUS APPLICATION IN CIRCUIT    ELEMENT (PTH8Z/422X)</v>
      </c>
    </row>
    <row r="72" spans="1:19" ht="17.149999999999999" customHeight="1" x14ac:dyDescent="0.25">
      <c r="A72" s="14" t="s">
        <v>274</v>
      </c>
      <c r="B72" s="14" t="s">
        <v>274</v>
      </c>
      <c r="C72" s="24" t="s">
        <v>274</v>
      </c>
      <c r="D72" s="22" t="s">
        <v>290</v>
      </c>
      <c r="E72" s="22" t="s">
        <v>826</v>
      </c>
      <c r="F72" s="22" t="str">
        <f>IF(ISERROR(VLOOKUP(E72,'02F H40'!$E$5:$F$316,2,0)),0,VLOOKUP(E72,'02F H40'!$E$5:$F$316,2,0))</f>
        <v>POSISTOR FOR VARIOUS APPLICATION IN CIRCUIT    LEAD TYPE</v>
      </c>
      <c r="H72" s="106" t="s">
        <v>826</v>
      </c>
      <c r="I72" s="22" t="s">
        <v>290</v>
      </c>
      <c r="K72" s="22" t="s">
        <v>290</v>
      </c>
      <c r="L72" s="107" t="s">
        <v>826</v>
      </c>
      <c r="N72" s="14" t="s">
        <v>274</v>
      </c>
      <c r="O72" s="14" t="s">
        <v>274</v>
      </c>
      <c r="P72" s="24" t="s">
        <v>274</v>
      </c>
      <c r="Q72" s="22" t="s">
        <v>290</v>
      </c>
      <c r="R72" s="107" t="s">
        <v>826</v>
      </c>
      <c r="S72" s="22" t="str">
        <f>IF(ISERROR(VLOOKUP(R72,'[6]01F H40'!F$5:G$317,2,0)),0,VLOOKUP(R72,'[6]01F H40'!F$5:G$317,2,0))</f>
        <v>POSISTOR FOR VARIOUS APPLICATION IN CIRCUIT    LEAD TYPE</v>
      </c>
    </row>
    <row r="73" spans="1:19" ht="17.149999999999999" customHeight="1" x14ac:dyDescent="0.25">
      <c r="A73" s="14" t="s">
        <v>274</v>
      </c>
      <c r="B73" s="14" t="s">
        <v>274</v>
      </c>
      <c r="C73" s="45" t="s">
        <v>578</v>
      </c>
      <c r="D73" s="24" t="s">
        <v>292</v>
      </c>
      <c r="E73" s="24" t="s">
        <v>827</v>
      </c>
      <c r="F73" s="24" t="str">
        <f>IF(ISERROR(VLOOKUP(E73,'02F H40'!$E$5:$F$316,2,0)),0,VLOOKUP(E73,'02F H40'!$E$5:$F$316,2,0))</f>
        <v>POSISTOR FOR VARIOUS APPLICATION IN CIRCUIT    CHIP TYPE (PTH9C)</v>
      </c>
      <c r="H73" s="113" t="s">
        <v>827</v>
      </c>
      <c r="I73" s="24" t="s">
        <v>292</v>
      </c>
      <c r="K73" s="24" t="s">
        <v>292</v>
      </c>
      <c r="L73" s="114" t="s">
        <v>827</v>
      </c>
      <c r="N73" s="14" t="s">
        <v>274</v>
      </c>
      <c r="O73" s="14" t="s">
        <v>274</v>
      </c>
      <c r="P73" s="45" t="s">
        <v>578</v>
      </c>
      <c r="Q73" s="24" t="s">
        <v>292</v>
      </c>
      <c r="R73" s="114" t="s">
        <v>827</v>
      </c>
      <c r="S73" s="24" t="str">
        <f>IF(ISERROR(VLOOKUP(R73,'[6]01F H40'!F$5:G$317,2,0)),0,VLOOKUP(R73,'[6]01F H40'!F$5:G$317,2,0))</f>
        <v>POSISTOR FOR VARIOUS APPLICATION IN CIRCUIT    CHIP TYPE (PTH9C)</v>
      </c>
    </row>
    <row r="74" spans="1:19" ht="17.149999999999999" customHeight="1" x14ac:dyDescent="0.25">
      <c r="A74" s="14" t="s">
        <v>274</v>
      </c>
      <c r="B74" s="14" t="s">
        <v>274</v>
      </c>
      <c r="C74" s="26" t="s">
        <v>293</v>
      </c>
      <c r="D74" s="20" t="s">
        <v>294</v>
      </c>
      <c r="E74" s="20" t="s">
        <v>828</v>
      </c>
      <c r="F74" s="20" t="str">
        <f>IF(ISERROR(VLOOKUP(E74,'02F H40'!$E$5:$F$316,2,0)),0,VLOOKUP(E74,'02F H40'!$E$5:$F$316,2,0))</f>
        <v>POSISTOR FOR MOTOR STARTER  ELEMENT (PTH422B)</v>
      </c>
      <c r="H74" s="109" t="s">
        <v>828</v>
      </c>
      <c r="I74" s="20" t="s">
        <v>294</v>
      </c>
      <c r="K74" s="20" t="s">
        <v>294</v>
      </c>
      <c r="L74" s="110" t="s">
        <v>828</v>
      </c>
      <c r="N74" s="14" t="s">
        <v>274</v>
      </c>
      <c r="O74" s="14" t="s">
        <v>274</v>
      </c>
      <c r="P74" s="26" t="s">
        <v>293</v>
      </c>
      <c r="Q74" s="20" t="s">
        <v>294</v>
      </c>
      <c r="R74" s="110" t="s">
        <v>828</v>
      </c>
      <c r="S74" s="20" t="str">
        <f>IF(ISERROR(VLOOKUP(R74,'[6]01F H40'!F$5:G$317,2,0)),0,VLOOKUP(R74,'[6]01F H40'!F$5:G$317,2,0))</f>
        <v>POSISTOR FOR MOTOR STARTER  ELEMENT (PTH422B)</v>
      </c>
    </row>
    <row r="75" spans="1:19" ht="17.149999999999999" customHeight="1" x14ac:dyDescent="0.25">
      <c r="A75" s="14" t="s">
        <v>274</v>
      </c>
      <c r="B75" s="14" t="s">
        <v>274</v>
      </c>
      <c r="C75" s="26" t="s">
        <v>274</v>
      </c>
      <c r="D75" s="16" t="s">
        <v>295</v>
      </c>
      <c r="E75" s="16" t="s">
        <v>829</v>
      </c>
      <c r="F75" s="16" t="str">
        <f>IF(ISERROR(VLOOKUP(E75,'02F H40'!$E$5:$F$316,2,0)),0,VLOOKUP(E75,'02F H40'!$E$5:$F$316,2,0))</f>
        <v>POSISTOR FOR MOTOR STARTER   CASE TYPE WITH FAIL SAFE FUNCTION (PTH7M, 8M)</v>
      </c>
      <c r="H75" s="103" t="s">
        <v>829</v>
      </c>
      <c r="I75" s="16" t="s">
        <v>295</v>
      </c>
      <c r="K75" s="16" t="s">
        <v>295</v>
      </c>
      <c r="L75" s="104" t="s">
        <v>829</v>
      </c>
      <c r="N75" s="14" t="s">
        <v>274</v>
      </c>
      <c r="O75" s="14" t="s">
        <v>274</v>
      </c>
      <c r="P75" s="26" t="s">
        <v>274</v>
      </c>
      <c r="Q75" s="16" t="s">
        <v>295</v>
      </c>
      <c r="R75" s="104" t="s">
        <v>829</v>
      </c>
      <c r="S75" s="16" t="str">
        <f>IF(ISERROR(VLOOKUP(R75,'[6]01F H40'!F$5:G$317,2,0)),0,VLOOKUP(R75,'[6]01F H40'!F$5:G$317,2,0))</f>
        <v>POSISTOR FOR MOTOR STARTER   CASE TYPE WITH FAIL SAFE FUNCTION (PTH7M, 8M)</v>
      </c>
    </row>
    <row r="76" spans="1:19" ht="17.149999999999999" customHeight="1" x14ac:dyDescent="0.25">
      <c r="A76" s="14" t="s">
        <v>274</v>
      </c>
      <c r="B76" s="14" t="s">
        <v>274</v>
      </c>
      <c r="C76" s="45" t="s">
        <v>274</v>
      </c>
      <c r="D76" s="22" t="s">
        <v>296</v>
      </c>
      <c r="E76" s="22" t="s">
        <v>830</v>
      </c>
      <c r="F76" s="22" t="str">
        <f>IF(ISERROR(VLOOKUP(E76,'02F H40'!$E$5:$F$316,2,0)),0,VLOOKUP(E76,'02F H40'!$E$5:$F$316,2,0))</f>
        <v>POSISTOR FOR MOTOR STARTER   CASE TYPE (PTH490,491)</v>
      </c>
      <c r="H76" s="106" t="s">
        <v>830</v>
      </c>
      <c r="I76" s="22" t="s">
        <v>296</v>
      </c>
      <c r="K76" s="22" t="s">
        <v>296</v>
      </c>
      <c r="L76" s="107" t="s">
        <v>830</v>
      </c>
      <c r="N76" s="14" t="s">
        <v>274</v>
      </c>
      <c r="O76" s="14" t="s">
        <v>274</v>
      </c>
      <c r="P76" s="45" t="s">
        <v>274</v>
      </c>
      <c r="Q76" s="22" t="s">
        <v>296</v>
      </c>
      <c r="R76" s="107" t="s">
        <v>830</v>
      </c>
      <c r="S76" s="22" t="str">
        <f>IF(ISERROR(VLOOKUP(R76,'[6]01F H40'!F$5:G$317,2,0)),0,VLOOKUP(R76,'[6]01F H40'!F$5:G$317,2,0))</f>
        <v>POSISTOR FOR MOTOR STARTER   CASE TYPE (PTH490,491)</v>
      </c>
    </row>
    <row r="77" spans="1:19" ht="17.149999999999999" customHeight="1" x14ac:dyDescent="0.25">
      <c r="A77" s="14" t="s">
        <v>274</v>
      </c>
      <c r="B77" s="14" t="s">
        <v>274</v>
      </c>
      <c r="C77" s="46" t="s">
        <v>1369</v>
      </c>
      <c r="D77" s="24" t="s">
        <v>297</v>
      </c>
      <c r="E77" s="24" t="s">
        <v>831</v>
      </c>
      <c r="F77" s="24" t="str">
        <f>IF(ISERROR(VLOOKUP(E77,'02F H40'!$E$5:$F$316,2,0)),0,VLOOKUP(E77,'02F H40'!$E$5:$F$316,2,0))</f>
        <v>NTC THERMISTOR   CHIP TYPE (NTH5G)</v>
      </c>
      <c r="H77" s="113" t="s">
        <v>831</v>
      </c>
      <c r="I77" s="24" t="s">
        <v>297</v>
      </c>
      <c r="K77" s="24" t="s">
        <v>297</v>
      </c>
      <c r="L77" s="114" t="s">
        <v>831</v>
      </c>
      <c r="N77" s="14" t="s">
        <v>274</v>
      </c>
      <c r="O77" s="14" t="s">
        <v>274</v>
      </c>
      <c r="P77" s="46" t="s">
        <v>718</v>
      </c>
      <c r="Q77" s="24" t="s">
        <v>297</v>
      </c>
      <c r="R77" s="114" t="s">
        <v>831</v>
      </c>
      <c r="S77" s="24" t="str">
        <f>IF(ISERROR(VLOOKUP(R77,'[6]01F H40'!F$5:G$317,2,0)),0,VLOOKUP(R77,'[6]01F H40'!F$5:G$317,2,0))</f>
        <v>NTC THERMISTOR   CHIP TYPE (NTH5G)</v>
      </c>
    </row>
    <row r="78" spans="1:19" ht="17.149999999999999" customHeight="1" x14ac:dyDescent="0.25">
      <c r="A78" s="14" t="s">
        <v>274</v>
      </c>
      <c r="B78" s="14" t="s">
        <v>274</v>
      </c>
      <c r="C78" s="26" t="s">
        <v>579</v>
      </c>
      <c r="D78" s="20" t="s">
        <v>298</v>
      </c>
      <c r="E78" s="20" t="s">
        <v>832</v>
      </c>
      <c r="F78" s="20" t="str">
        <f>IF(ISERROR(VLOOKUP(E78,'02F H40'!$E$5:$F$316,2,0)),0,VLOOKUP(E78,'02F H40'!$E$5:$F$316,2,0))</f>
        <v>NTC THERMISTOR   RESIN RADIAL TYPE (NTH4G)</v>
      </c>
      <c r="H78" s="109" t="s">
        <v>832</v>
      </c>
      <c r="I78" s="20" t="s">
        <v>298</v>
      </c>
      <c r="K78" s="20" t="s">
        <v>298</v>
      </c>
      <c r="L78" s="110" t="s">
        <v>832</v>
      </c>
      <c r="N78" s="14" t="s">
        <v>274</v>
      </c>
      <c r="O78" s="14" t="s">
        <v>274</v>
      </c>
      <c r="P78" s="26" t="s">
        <v>579</v>
      </c>
      <c r="Q78" s="20" t="s">
        <v>298</v>
      </c>
      <c r="R78" s="110" t="s">
        <v>832</v>
      </c>
      <c r="S78" s="20" t="str">
        <f>IF(ISERROR(VLOOKUP(R78,'[6]01F H40'!F$5:G$317,2,0)),0,VLOOKUP(R78,'[6]01F H40'!F$5:G$317,2,0))</f>
        <v>NTC THERMISTOR   RESIN RADIAL TYPE (NTH4G)</v>
      </c>
    </row>
    <row r="79" spans="1:19" ht="17.149999999999999" customHeight="1" x14ac:dyDescent="0.25">
      <c r="A79" s="14" t="s">
        <v>274</v>
      </c>
      <c r="B79" s="14" t="s">
        <v>274</v>
      </c>
      <c r="C79" s="26" t="s">
        <v>274</v>
      </c>
      <c r="D79" s="16" t="s">
        <v>299</v>
      </c>
      <c r="E79" s="16" t="s">
        <v>833</v>
      </c>
      <c r="F79" s="16" t="str">
        <f>IF(ISERROR(VLOOKUP(E79,'02F H40'!$E$5:$F$316,2,0)),0,VLOOKUP(E79,'02F H40'!$E$5:$F$316,2,0))</f>
        <v>NTC THERMISTOR   LEAD TYPE (NTH7D-22D)</v>
      </c>
      <c r="H79" s="103" t="s">
        <v>833</v>
      </c>
      <c r="I79" s="16" t="s">
        <v>299</v>
      </c>
      <c r="K79" s="16" t="s">
        <v>299</v>
      </c>
      <c r="L79" s="104" t="s">
        <v>833</v>
      </c>
      <c r="N79" s="14" t="s">
        <v>274</v>
      </c>
      <c r="O79" s="14" t="s">
        <v>274</v>
      </c>
      <c r="P79" s="26" t="s">
        <v>274</v>
      </c>
      <c r="Q79" s="16" t="s">
        <v>299</v>
      </c>
      <c r="R79" s="104" t="s">
        <v>833</v>
      </c>
      <c r="S79" s="16" t="str">
        <f>IF(ISERROR(VLOOKUP(R79,'[6]01F H40'!F$5:G$317,2,0)),0,VLOOKUP(R79,'[6]01F H40'!F$5:G$317,2,0))</f>
        <v>NTC THERMISTOR   LEAD TYPE (NTH7D-22D)</v>
      </c>
    </row>
    <row r="80" spans="1:19" ht="17.149999999999999" customHeight="1" x14ac:dyDescent="0.25">
      <c r="A80" s="14" t="s">
        <v>274</v>
      </c>
      <c r="B80" s="14" t="s">
        <v>274</v>
      </c>
      <c r="C80" s="26" t="s">
        <v>274</v>
      </c>
      <c r="D80" s="16" t="s">
        <v>300</v>
      </c>
      <c r="E80" s="16" t="s">
        <v>834</v>
      </c>
      <c r="F80" s="16" t="str">
        <f>IF(ISERROR(VLOOKUP(E80,'02F H40'!$E$5:$F$316,2,0)),0,VLOOKUP(E80,'02F H40'!$E$5:$F$316,2,0))</f>
        <v>NTC THERMISTOR   CASE TYPE (NTH5000/7E)</v>
      </c>
      <c r="H80" s="103" t="s">
        <v>834</v>
      </c>
      <c r="I80" s="16" t="s">
        <v>300</v>
      </c>
      <c r="K80" s="16" t="s">
        <v>300</v>
      </c>
      <c r="L80" s="104" t="s">
        <v>834</v>
      </c>
      <c r="N80" s="14" t="s">
        <v>274</v>
      </c>
      <c r="O80" s="14" t="s">
        <v>274</v>
      </c>
      <c r="P80" s="26" t="s">
        <v>274</v>
      </c>
      <c r="Q80" s="16" t="s">
        <v>300</v>
      </c>
      <c r="R80" s="104" t="s">
        <v>834</v>
      </c>
      <c r="S80" s="16" t="str">
        <f>IF(ISERROR(VLOOKUP(R80,'[6]01F H40'!F$5:G$317,2,0)),0,VLOOKUP(R80,'[6]01F H40'!F$5:G$317,2,0))</f>
        <v>NTC THERMISTOR   CASE TYPE (NTH5000/7E)</v>
      </c>
    </row>
    <row r="81" spans="1:19" ht="17.149999999999999" customHeight="1" x14ac:dyDescent="0.25">
      <c r="A81" s="14" t="s">
        <v>274</v>
      </c>
      <c r="B81" s="14" t="s">
        <v>274</v>
      </c>
      <c r="C81" s="24" t="s">
        <v>274</v>
      </c>
      <c r="D81" s="16" t="s">
        <v>301</v>
      </c>
      <c r="E81" s="16" t="s">
        <v>835</v>
      </c>
      <c r="F81" s="16" t="str">
        <f>IF(ISERROR(VLOOKUP(E81,'02F H40'!$E$5:$F$316,2,0)),0,VLOOKUP(E81,'02F H40'!$E$5:$F$316,2,0))</f>
        <v>NTC THERMISTOR   LEAD TYPE (NTH5D)</v>
      </c>
      <c r="H81" s="103" t="s">
        <v>835</v>
      </c>
      <c r="I81" s="16" t="s">
        <v>301</v>
      </c>
      <c r="K81" s="16" t="s">
        <v>301</v>
      </c>
      <c r="L81" s="104" t="s">
        <v>835</v>
      </c>
      <c r="N81" s="14" t="s">
        <v>274</v>
      </c>
      <c r="O81" s="14" t="s">
        <v>274</v>
      </c>
      <c r="P81" s="24" t="s">
        <v>274</v>
      </c>
      <c r="Q81" s="16" t="s">
        <v>301</v>
      </c>
      <c r="R81" s="104" t="s">
        <v>835</v>
      </c>
      <c r="S81" s="16" t="str">
        <f>IF(ISERROR(VLOOKUP(R81,'[6]01F H40'!F$5:G$317,2,0)),0,VLOOKUP(R81,'[6]01F H40'!F$5:G$317,2,0))</f>
        <v>NTC THERMISTOR   LEAD TYPE (NTH5D)</v>
      </c>
    </row>
    <row r="82" spans="1:19" ht="17.149999999999999" customHeight="1" x14ac:dyDescent="0.25">
      <c r="A82" s="14" t="s">
        <v>274</v>
      </c>
      <c r="B82" s="47" t="s">
        <v>302</v>
      </c>
      <c r="C82" s="14" t="s">
        <v>302</v>
      </c>
      <c r="D82" s="20" t="s">
        <v>580</v>
      </c>
      <c r="E82" s="20" t="s">
        <v>836</v>
      </c>
      <c r="F82" s="20" t="str">
        <f>IF(ISERROR(VLOOKUP(E82,'02F H40'!$E$5:$F$316,2,0)),0,VLOOKUP(E82,'02F H40'!$E$5:$F$316,2,0))</f>
        <v>TRIMMER POTENTIOMETER 3mm CARBON CHIP TYPE</v>
      </c>
      <c r="H82" s="109" t="s">
        <v>836</v>
      </c>
      <c r="I82" s="20" t="s">
        <v>580</v>
      </c>
      <c r="K82" s="20" t="s">
        <v>580</v>
      </c>
      <c r="L82" s="110" t="s">
        <v>836</v>
      </c>
      <c r="N82" s="14" t="s">
        <v>274</v>
      </c>
      <c r="O82" s="47" t="s">
        <v>302</v>
      </c>
      <c r="P82" s="14" t="s">
        <v>302</v>
      </c>
      <c r="Q82" s="20" t="s">
        <v>580</v>
      </c>
      <c r="R82" s="110" t="s">
        <v>836</v>
      </c>
      <c r="S82" s="20" t="str">
        <f>IF(ISERROR(VLOOKUP(R82,'[6]01F H40'!F$5:G$317,2,0)),0,VLOOKUP(R82,'[6]01F H40'!F$5:G$317,2,0))</f>
        <v>TRIMMER POTENTIOMETER 3mm CARBON CHIP TYPE</v>
      </c>
    </row>
    <row r="83" spans="1:19" ht="17.149999999999999" customHeight="1" x14ac:dyDescent="0.25">
      <c r="A83" s="14" t="s">
        <v>274</v>
      </c>
      <c r="B83" s="14" t="s">
        <v>274</v>
      </c>
      <c r="C83" s="14" t="s">
        <v>274</v>
      </c>
      <c r="D83" s="16" t="s">
        <v>581</v>
      </c>
      <c r="E83" s="16" t="s">
        <v>837</v>
      </c>
      <c r="F83" s="16" t="str">
        <f>IF(ISERROR(VLOOKUP(E83,'02F H40'!$E$5:$F$316,2,0)),0,VLOOKUP(E83,'02F H40'!$E$5:$F$316,2,0))</f>
        <v>TRIMMER POTENTIOMETER 2mm CARBON CHIP TYPE</v>
      </c>
      <c r="H83" s="103" t="s">
        <v>837</v>
      </c>
      <c r="I83" s="16" t="s">
        <v>581</v>
      </c>
      <c r="K83" s="16" t="s">
        <v>581</v>
      </c>
      <c r="L83" s="104" t="s">
        <v>837</v>
      </c>
      <c r="N83" s="14" t="s">
        <v>274</v>
      </c>
      <c r="O83" s="14" t="s">
        <v>274</v>
      </c>
      <c r="P83" s="14" t="s">
        <v>274</v>
      </c>
      <c r="Q83" s="16" t="s">
        <v>581</v>
      </c>
      <c r="R83" s="104" t="s">
        <v>837</v>
      </c>
      <c r="S83" s="16" t="str">
        <f>IF(ISERROR(VLOOKUP(R83,'[6]01F H40'!F$5:G$317,2,0)),0,VLOOKUP(R83,'[6]01F H40'!F$5:G$317,2,0))</f>
        <v>TRIMMER POTENTIOMETER 2mm CARBON CHIP TYPE</v>
      </c>
    </row>
    <row r="84" spans="1:19" ht="17.149999999999999" customHeight="1" x14ac:dyDescent="0.25">
      <c r="A84" s="14" t="s">
        <v>274</v>
      </c>
      <c r="B84" s="14" t="s">
        <v>274</v>
      </c>
      <c r="C84" s="14" t="s">
        <v>274</v>
      </c>
      <c r="D84" s="16" t="s">
        <v>582</v>
      </c>
      <c r="E84" s="16" t="s">
        <v>1040</v>
      </c>
      <c r="F84" s="16" t="str">
        <f>IF(ISERROR(VLOOKUP(E84,'02F H40'!$E$5:$F$316,2,0)),0,VLOOKUP(E84,'02F H40'!$E$5:$F$316,2,0))</f>
        <v>TRIMMER POTENTIOMETER NON SEALED SINGLE-TURN CERMET CHIP TYPE</v>
      </c>
      <c r="H84" s="104" t="s">
        <v>1040</v>
      </c>
      <c r="I84" s="16" t="s">
        <v>582</v>
      </c>
      <c r="K84" s="16" t="s">
        <v>582</v>
      </c>
      <c r="L84" s="104" t="s">
        <v>1040</v>
      </c>
      <c r="N84" s="14" t="s">
        <v>274</v>
      </c>
      <c r="O84" s="14" t="s">
        <v>274</v>
      </c>
      <c r="P84" s="14" t="s">
        <v>274</v>
      </c>
      <c r="Q84" s="16" t="s">
        <v>582</v>
      </c>
      <c r="R84" s="104" t="s">
        <v>1040</v>
      </c>
      <c r="S84" s="16" t="str">
        <f>IF(ISERROR(VLOOKUP(R84,'[6]01F H40'!F$5:G$317,2,0)),0,VLOOKUP(R84,'[6]01F H40'!F$5:G$317,2,0))</f>
        <v>TRIMMER POTENTIOMETER NON SEALED SINGLE-TURN CERMET CHIP TYPE</v>
      </c>
    </row>
    <row r="85" spans="1:19" ht="17.149999999999999" customHeight="1" x14ac:dyDescent="0.25">
      <c r="A85" s="14" t="s">
        <v>274</v>
      </c>
      <c r="B85" s="14" t="s">
        <v>274</v>
      </c>
      <c r="C85" s="14" t="s">
        <v>274</v>
      </c>
      <c r="D85" s="35" t="s">
        <v>584</v>
      </c>
      <c r="E85" s="35" t="s">
        <v>1041</v>
      </c>
      <c r="F85" s="35" t="str">
        <f>IF(ISERROR(VLOOKUP(E85,'02F H40'!$E$5:$F$316,2,0)),0,VLOOKUP(E85,'02F H40'!$E$5:$F$316,2,0))</f>
        <v>TRIMMER POTENTIOMETER SEALED SINGLE-TURN CERMET CHIP TYPE</v>
      </c>
      <c r="H85" s="104" t="s">
        <v>1041</v>
      </c>
      <c r="I85" s="35" t="s">
        <v>584</v>
      </c>
      <c r="K85" s="35" t="s">
        <v>584</v>
      </c>
      <c r="L85" s="104" t="s">
        <v>1041</v>
      </c>
      <c r="N85" s="14" t="s">
        <v>274</v>
      </c>
      <c r="O85" s="14" t="s">
        <v>274</v>
      </c>
      <c r="P85" s="14" t="s">
        <v>274</v>
      </c>
      <c r="Q85" s="35" t="s">
        <v>584</v>
      </c>
      <c r="R85" s="104" t="s">
        <v>1041</v>
      </c>
      <c r="S85" s="16" t="str">
        <f>IF(ISERROR(VLOOKUP(R85,'[6]01F H40'!F$5:G$317,2,0)),0,VLOOKUP(R85,'[6]01F H40'!F$5:G$317,2,0))</f>
        <v>TRIMMER POTENTIOMETER SEALED SINGLE-TURN CERMET CHIP TYPE</v>
      </c>
    </row>
    <row r="86" spans="1:19" ht="17.149999999999999" customHeight="1" x14ac:dyDescent="0.25">
      <c r="A86" s="14" t="s">
        <v>274</v>
      </c>
      <c r="B86" s="14" t="s">
        <v>274</v>
      </c>
      <c r="C86" s="14" t="s">
        <v>274</v>
      </c>
      <c r="D86" s="35" t="s">
        <v>585</v>
      </c>
      <c r="E86" s="35" t="s">
        <v>838</v>
      </c>
      <c r="F86" s="35" t="str">
        <f>IF(ISERROR(VLOOKUP(E86,'02F H40'!$E$5:$F$316,2,0)),0,VLOOKUP(E86,'02F H40'!$E$5:$F$316,2,0))</f>
        <v>TRIMMER POTENTIOMETER SEALED MULTI-TURN CERMET CHIP TYPE</v>
      </c>
      <c r="H86" s="103" t="s">
        <v>838</v>
      </c>
      <c r="I86" s="35" t="s">
        <v>585</v>
      </c>
      <c r="K86" s="35" t="s">
        <v>585</v>
      </c>
      <c r="L86" s="104" t="s">
        <v>838</v>
      </c>
      <c r="N86" s="14" t="s">
        <v>274</v>
      </c>
      <c r="O86" s="14" t="s">
        <v>274</v>
      </c>
      <c r="P86" s="14" t="s">
        <v>274</v>
      </c>
      <c r="Q86" s="35" t="s">
        <v>585</v>
      </c>
      <c r="R86" s="104" t="s">
        <v>838</v>
      </c>
      <c r="S86" s="16" t="str">
        <f>IF(ISERROR(VLOOKUP(R86,'[6]01F H40'!F$5:G$317,2,0)),0,VLOOKUP(R86,'[6]01F H40'!F$5:G$317,2,0))</f>
        <v>TRIMMER POTENTIOMETER SEALED MULTI-TURN CERMET CHIP TYPE</v>
      </c>
    </row>
    <row r="87" spans="1:19" ht="17.149999999999999" customHeight="1" x14ac:dyDescent="0.25">
      <c r="A87" s="14" t="s">
        <v>274</v>
      </c>
      <c r="B87" s="14" t="s">
        <v>274</v>
      </c>
      <c r="C87" s="26" t="s">
        <v>274</v>
      </c>
      <c r="D87" s="16" t="s">
        <v>587</v>
      </c>
      <c r="E87" s="16" t="s">
        <v>839</v>
      </c>
      <c r="F87" s="16" t="str">
        <f>IF(ISERROR(VLOOKUP(E87,'02F H40'!$E$5:$F$316,2,0)),0,VLOOKUP(E87,'02F H40'!$E$5:$F$316,2,0))</f>
        <v>TRIMMER POTENTIOMETER SEALED SINGLE-TURN CERMET LEAD TYPE</v>
      </c>
      <c r="H87" s="103" t="s">
        <v>839</v>
      </c>
      <c r="I87" s="16" t="s">
        <v>587</v>
      </c>
      <c r="K87" s="16" t="s">
        <v>587</v>
      </c>
      <c r="L87" s="104" t="s">
        <v>839</v>
      </c>
      <c r="N87" s="14" t="s">
        <v>274</v>
      </c>
      <c r="O87" s="14" t="s">
        <v>274</v>
      </c>
      <c r="P87" s="26" t="s">
        <v>274</v>
      </c>
      <c r="Q87" s="16" t="s">
        <v>587</v>
      </c>
      <c r="R87" s="104" t="s">
        <v>839</v>
      </c>
      <c r="S87" s="16" t="str">
        <f>IF(ISERROR(VLOOKUP(R87,'[6]01F H40'!F$5:G$317,2,0)),0,VLOOKUP(R87,'[6]01F H40'!F$5:G$317,2,0))</f>
        <v>TRIMMER POTENTIOMETER SEALED SINGLE-TURN CERMET LEAD TYPE</v>
      </c>
    </row>
    <row r="88" spans="1:19" ht="17.149999999999999" customHeight="1" x14ac:dyDescent="0.25">
      <c r="A88" s="14" t="s">
        <v>274</v>
      </c>
      <c r="B88" s="14" t="s">
        <v>274</v>
      </c>
      <c r="C88" s="14" t="s">
        <v>274</v>
      </c>
      <c r="D88" s="16" t="s">
        <v>589</v>
      </c>
      <c r="E88" s="16" t="s">
        <v>840</v>
      </c>
      <c r="F88" s="16" t="str">
        <f>IF(ISERROR(VLOOKUP(E88,'02F H40'!$E$5:$F$316,2,0)),0,VLOOKUP(E88,'02F H40'!$E$5:$F$316,2,0))</f>
        <v>TRIMMER POTENTIOMETER SEALED 25-TURN CERMET LEAD TYPE</v>
      </c>
      <c r="H88" s="103" t="s">
        <v>840</v>
      </c>
      <c r="I88" s="16" t="s">
        <v>589</v>
      </c>
      <c r="K88" s="16" t="s">
        <v>589</v>
      </c>
      <c r="L88" s="104" t="s">
        <v>840</v>
      </c>
      <c r="N88" s="14" t="s">
        <v>274</v>
      </c>
      <c r="O88" s="14" t="s">
        <v>274</v>
      </c>
      <c r="P88" s="14" t="s">
        <v>274</v>
      </c>
      <c r="Q88" s="16" t="s">
        <v>589</v>
      </c>
      <c r="R88" s="104" t="s">
        <v>840</v>
      </c>
      <c r="S88" s="16" t="str">
        <f>IF(ISERROR(VLOOKUP(R88,'[6]01F H40'!F$5:G$317,2,0)),0,VLOOKUP(R88,'[6]01F H40'!F$5:G$317,2,0))</f>
        <v>TRIMMER POTENTIOMETER SEALED 25-TURN CERMET LEAD TYPE</v>
      </c>
    </row>
    <row r="89" spans="1:19" ht="17.149999999999999" customHeight="1" x14ac:dyDescent="0.25">
      <c r="A89" s="14" t="s">
        <v>274</v>
      </c>
      <c r="B89" s="14" t="s">
        <v>274</v>
      </c>
      <c r="C89" s="14" t="s">
        <v>274</v>
      </c>
      <c r="D89" s="35" t="s">
        <v>595</v>
      </c>
      <c r="E89" s="35" t="s">
        <v>841</v>
      </c>
      <c r="F89" s="35" t="str">
        <f>IF(ISERROR(VLOOKUP(E89,'02F H40'!$E$5:$F$316,2,0)),0,VLOOKUP(E89,'02F H40'!$E$5:$F$316,2,0))</f>
        <v>TRIMMER POTENTIOMETER SEALED MULTI-TURN CERMET LEAD TYPE</v>
      </c>
      <c r="H89" s="103" t="s">
        <v>841</v>
      </c>
      <c r="I89" s="35" t="s">
        <v>595</v>
      </c>
      <c r="K89" s="35" t="s">
        <v>595</v>
      </c>
      <c r="L89" s="104" t="s">
        <v>841</v>
      </c>
      <c r="N89" s="14" t="s">
        <v>274</v>
      </c>
      <c r="O89" s="14" t="s">
        <v>274</v>
      </c>
      <c r="P89" s="14" t="s">
        <v>274</v>
      </c>
      <c r="Q89" s="35" t="s">
        <v>595</v>
      </c>
      <c r="R89" s="104" t="s">
        <v>841</v>
      </c>
      <c r="S89" s="16" t="str">
        <f>IF(ISERROR(VLOOKUP(R89,'[6]01F H40'!F$5:G$317,2,0)),0,VLOOKUP(R89,'[6]01F H40'!F$5:G$317,2,0))</f>
        <v>TRIMMER POTENTIOMETER SEALED MULTI-TURN CERMET LEAD TYPE</v>
      </c>
    </row>
    <row r="90" spans="1:19" ht="17.149999999999999" customHeight="1" x14ac:dyDescent="0.25">
      <c r="A90" s="14" t="s">
        <v>274</v>
      </c>
      <c r="B90" s="14" t="s">
        <v>274</v>
      </c>
      <c r="C90" s="14" t="s">
        <v>274</v>
      </c>
      <c r="D90" s="35" t="s">
        <v>597</v>
      </c>
      <c r="E90" s="35" t="s">
        <v>842</v>
      </c>
      <c r="F90" s="35" t="str">
        <f>IF(ISERROR(VLOOKUP(E90,'02F H40'!$E$5:$F$316,2,0)),0,VLOOKUP(E90,'02F H40'!$E$5:$F$316,2,0))</f>
        <v>POTENTIOMETER FOR POSITION SENSING</v>
      </c>
      <c r="H90" s="103" t="s">
        <v>842</v>
      </c>
      <c r="I90" s="35" t="s">
        <v>597</v>
      </c>
      <c r="K90" s="35" t="s">
        <v>597</v>
      </c>
      <c r="L90" s="104" t="s">
        <v>842</v>
      </c>
      <c r="N90" s="14" t="s">
        <v>274</v>
      </c>
      <c r="O90" s="14" t="s">
        <v>274</v>
      </c>
      <c r="P90" s="14" t="s">
        <v>274</v>
      </c>
      <c r="Q90" s="35" t="s">
        <v>597</v>
      </c>
      <c r="R90" s="104" t="s">
        <v>842</v>
      </c>
      <c r="S90" s="35" t="str">
        <f>IF(ISERROR(VLOOKUP(R90,'[6]01F H40'!F$5:G$317,2,0)),0,VLOOKUP(R90,'[6]01F H40'!F$5:G$317,2,0))</f>
        <v>POTENTIOMETER FOR POSITION SENSING</v>
      </c>
    </row>
    <row r="91" spans="1:19" ht="17.149999999999999" customHeight="1" x14ac:dyDescent="0.25">
      <c r="A91" s="14" t="s">
        <v>274</v>
      </c>
      <c r="B91" s="14" t="s">
        <v>274</v>
      </c>
      <c r="C91" s="14" t="s">
        <v>274</v>
      </c>
      <c r="D91" s="18" t="s">
        <v>599</v>
      </c>
      <c r="E91" s="18" t="s">
        <v>843</v>
      </c>
      <c r="F91" s="18" t="str">
        <f>IF(ISERROR(VLOOKUP(E91,'02F H40'!$E$5:$F$316,2,0)),0,VLOOKUP(E91,'02F H40'!$E$5:$F$316,2,0))</f>
        <v>TRIMMER POTENTIOMETER OTHERS</v>
      </c>
      <c r="H91" s="106" t="s">
        <v>843</v>
      </c>
      <c r="I91" s="18" t="s">
        <v>599</v>
      </c>
      <c r="K91" s="18" t="s">
        <v>599</v>
      </c>
      <c r="L91" s="107" t="s">
        <v>843</v>
      </c>
      <c r="N91" s="14" t="s">
        <v>274</v>
      </c>
      <c r="O91" s="14" t="s">
        <v>274</v>
      </c>
      <c r="P91" s="14" t="s">
        <v>274</v>
      </c>
      <c r="Q91" s="18" t="s">
        <v>599</v>
      </c>
      <c r="R91" s="107" t="s">
        <v>843</v>
      </c>
      <c r="S91" s="18" t="str">
        <f>IF(ISERROR(VLOOKUP(R91,'[6]01F H40'!F$5:G$317,2,0)),0,VLOOKUP(R91,'[6]01F H40'!F$5:G$317,2,0))</f>
        <v>TRIMMER POTENTIOMETER OTHERS</v>
      </c>
    </row>
    <row r="92" spans="1:19" ht="17.149999999999999" customHeight="1" x14ac:dyDescent="0.25">
      <c r="A92" s="14" t="s">
        <v>274</v>
      </c>
      <c r="B92" s="47" t="s">
        <v>303</v>
      </c>
      <c r="C92" s="34" t="s">
        <v>304</v>
      </c>
      <c r="D92" s="20" t="s">
        <v>304</v>
      </c>
      <c r="E92" s="20" t="s">
        <v>844</v>
      </c>
      <c r="F92" s="20" t="str">
        <f>IF(ISERROR(VLOOKUP(E92,'02F H40'!$E$5:$F$316,2,0)),0,VLOOKUP(E92,'02F H40'!$E$5:$F$316,2,0))</f>
        <v>R NETWORK</v>
      </c>
      <c r="H92" s="109" t="s">
        <v>844</v>
      </c>
      <c r="I92" s="20" t="s">
        <v>304</v>
      </c>
      <c r="K92" s="20" t="s">
        <v>304</v>
      </c>
      <c r="L92" s="110" t="s">
        <v>844</v>
      </c>
      <c r="N92" s="14" t="s">
        <v>274</v>
      </c>
      <c r="O92" s="47" t="s">
        <v>303</v>
      </c>
      <c r="P92" s="34" t="s">
        <v>304</v>
      </c>
      <c r="Q92" s="20" t="s">
        <v>304</v>
      </c>
      <c r="R92" s="110" t="s">
        <v>844</v>
      </c>
      <c r="S92" s="20" t="str">
        <f>IF(ISERROR(VLOOKUP(R92,'[6]01F H40'!F$5:G$317,2,0)),0,VLOOKUP(R92,'[6]01F H40'!F$5:G$317,2,0))</f>
        <v>R NETWORK</v>
      </c>
    </row>
    <row r="93" spans="1:19" ht="17.149999999999999" customHeight="1" x14ac:dyDescent="0.25">
      <c r="A93" s="14" t="s">
        <v>274</v>
      </c>
      <c r="B93" s="33" t="s">
        <v>306</v>
      </c>
      <c r="C93" s="46" t="s">
        <v>307</v>
      </c>
      <c r="D93" s="19" t="s">
        <v>307</v>
      </c>
      <c r="E93" s="19" t="s">
        <v>845</v>
      </c>
      <c r="F93" s="19" t="str">
        <f>IF(ISERROR(VLOOKUP(E93,'02F H40'!$E$5:$F$316,2,0)),0,VLOOKUP(E93,'02F H40'!$E$5:$F$316,2,0))</f>
        <v>HIGH VOLTAGE RESISTOR</v>
      </c>
      <c r="H93" s="132" t="s">
        <v>845</v>
      </c>
      <c r="I93" s="19" t="s">
        <v>307</v>
      </c>
      <c r="K93" s="19" t="s">
        <v>307</v>
      </c>
      <c r="L93" s="133" t="s">
        <v>845</v>
      </c>
      <c r="N93" s="14" t="s">
        <v>274</v>
      </c>
      <c r="O93" s="33" t="s">
        <v>306</v>
      </c>
      <c r="P93" s="46" t="s">
        <v>307</v>
      </c>
      <c r="Q93" s="19" t="s">
        <v>307</v>
      </c>
      <c r="R93" s="133" t="s">
        <v>845</v>
      </c>
      <c r="S93" s="19" t="str">
        <f>IF(ISERROR(VLOOKUP(R93,'[6]01F H40'!F$5:G$317,2,0)),0,VLOOKUP(R93,'[6]01F H40'!F$5:G$317,2,0))</f>
        <v>HIGH VOLTAGE RESISTOR</v>
      </c>
    </row>
    <row r="94" spans="1:19" ht="17.149999999999999" customHeight="1" x14ac:dyDescent="0.25">
      <c r="A94" s="14" t="s">
        <v>274</v>
      </c>
      <c r="B94" s="15" t="s">
        <v>274</v>
      </c>
      <c r="C94" s="27" t="s">
        <v>309</v>
      </c>
      <c r="D94" s="20" t="s">
        <v>310</v>
      </c>
      <c r="E94" s="20" t="s">
        <v>846</v>
      </c>
      <c r="F94" s="20" t="str">
        <f>IF(ISERROR(VLOOKUP(E94,'02F H40'!$E$5:$F$316,2,0)),0,VLOOKUP(E94,'02F H40'!$E$5:$F$316,2,0))</f>
        <v>FOCUS ADJUSTING RESISTOR</v>
      </c>
      <c r="H94" s="109" t="s">
        <v>846</v>
      </c>
      <c r="I94" s="20" t="s">
        <v>310</v>
      </c>
      <c r="K94" s="20" t="s">
        <v>310</v>
      </c>
      <c r="L94" s="110" t="s">
        <v>846</v>
      </c>
      <c r="N94" s="14" t="s">
        <v>274</v>
      </c>
      <c r="O94" s="15" t="s">
        <v>274</v>
      </c>
      <c r="P94" s="27" t="s">
        <v>309</v>
      </c>
      <c r="Q94" s="20" t="s">
        <v>310</v>
      </c>
      <c r="R94" s="110" t="s">
        <v>846</v>
      </c>
      <c r="S94" s="20" t="str">
        <f>IF(ISERROR(VLOOKUP(R94,'[6]01F H40'!F$5:G$317,2,0)),0,VLOOKUP(R94,'[6]01F H40'!F$5:G$317,2,0))</f>
        <v>FOCUS ADJUSTING RESISTOR</v>
      </c>
    </row>
    <row r="95" spans="1:19" ht="17.149999999999999" customHeight="1" thickBot="1" x14ac:dyDescent="0.3">
      <c r="A95" s="14" t="s">
        <v>274</v>
      </c>
      <c r="B95" s="28" t="s">
        <v>274</v>
      </c>
      <c r="C95" s="28" t="s">
        <v>274</v>
      </c>
      <c r="D95" s="22" t="s">
        <v>311</v>
      </c>
      <c r="E95" s="22" t="s">
        <v>847</v>
      </c>
      <c r="F95" s="22" t="str">
        <f>IF(ISERROR(VLOOKUP(E95,'02F H40'!$E$5:$F$316,2,0)),0,VLOOKUP(E95,'02F H40'!$E$5:$F$316,2,0))</f>
        <v>FOCUS ADJUSTING RESISTOR SKD PARTS</v>
      </c>
      <c r="H95" s="119" t="s">
        <v>847</v>
      </c>
      <c r="I95" s="51" t="s">
        <v>311</v>
      </c>
      <c r="K95" s="22" t="s">
        <v>311</v>
      </c>
      <c r="L95" s="107" t="s">
        <v>847</v>
      </c>
      <c r="N95" s="14" t="s">
        <v>274</v>
      </c>
      <c r="O95" s="28" t="s">
        <v>274</v>
      </c>
      <c r="P95" s="28" t="s">
        <v>274</v>
      </c>
      <c r="Q95" s="22" t="s">
        <v>311</v>
      </c>
      <c r="R95" s="107" t="s">
        <v>847</v>
      </c>
      <c r="S95" s="22" t="str">
        <f>IF(ISERROR(VLOOKUP(R95,'[6]01F H40'!F$5:G$317,2,0)),0,VLOOKUP(R95,'[6]01F H40'!F$5:G$317,2,0))</f>
        <v>FOCUS ADJUSTING RESISTOR SKD PARTS</v>
      </c>
    </row>
    <row r="96" spans="1:19" ht="17.149999999999999" customHeight="1" thickBot="1" x14ac:dyDescent="0.3">
      <c r="A96" s="50" t="s">
        <v>274</v>
      </c>
      <c r="B96" s="134" t="s">
        <v>1419</v>
      </c>
      <c r="C96" s="134" t="s">
        <v>1419</v>
      </c>
      <c r="D96" s="135" t="s">
        <v>1419</v>
      </c>
      <c r="E96" s="135" t="s">
        <v>1420</v>
      </c>
      <c r="F96" s="135" t="str">
        <f>IF(ISERROR(VLOOKUP(E96,'[6]01F H40'!$F$5:$G$317,2,0)),0,VLOOKUP(E96,'[6]01F H40'!$F$5:$G$317,2,0))</f>
        <v>THERMAL CUT OFF</v>
      </c>
      <c r="G96" s="1" t="s">
        <v>1414</v>
      </c>
      <c r="I96" s="41">
        <f>COUNTA(I63:I95)</f>
        <v>33</v>
      </c>
      <c r="K96" s="137" t="s">
        <v>1419</v>
      </c>
      <c r="L96" s="138" t="s">
        <v>1420</v>
      </c>
      <c r="N96" s="50" t="s">
        <v>274</v>
      </c>
      <c r="O96" s="139" t="s">
        <v>1419</v>
      </c>
      <c r="P96" s="139" t="s">
        <v>1419</v>
      </c>
      <c r="Q96" s="51" t="s">
        <v>1419</v>
      </c>
      <c r="R96" s="138" t="s">
        <v>1420</v>
      </c>
      <c r="S96" s="51" t="str">
        <f>IF(ISERROR(VLOOKUP(R96,'[6]01F H40'!F$5:G$317,2,0)),0,VLOOKUP(R96,'[6]01F H40'!F$5:G$317,2,0))</f>
        <v>THERMAL CUT OFF</v>
      </c>
    </row>
    <row r="97" spans="1:23" s="41" customFormat="1" ht="17.149999999999999" customHeight="1" x14ac:dyDescent="0.25">
      <c r="A97" s="42"/>
      <c r="B97" s="42"/>
      <c r="C97" s="42"/>
      <c r="H97" s="90"/>
      <c r="K97" s="41">
        <f>COUNTA(N63:N96)</f>
        <v>34</v>
      </c>
      <c r="L97" s="122"/>
      <c r="N97" s="42">
        <v>1</v>
      </c>
      <c r="O97" s="42">
        <v>5</v>
      </c>
      <c r="P97" s="42">
        <v>12</v>
      </c>
      <c r="Q97" s="41">
        <f>COUNTA(Q63:Q96)</f>
        <v>34</v>
      </c>
      <c r="R97" s="122"/>
      <c r="S97" s="42"/>
    </row>
    <row r="98" spans="1:23" s="41" customFormat="1" ht="17.149999999999999" customHeight="1" x14ac:dyDescent="0.25">
      <c r="B98" s="42"/>
      <c r="C98" s="42"/>
      <c r="D98" s="42"/>
      <c r="E98" s="42"/>
      <c r="F98" s="42"/>
      <c r="H98" s="140"/>
      <c r="I98" s="42"/>
      <c r="L98" s="122"/>
      <c r="O98" s="42"/>
      <c r="P98" s="42"/>
      <c r="Q98" s="42"/>
      <c r="R98" s="122"/>
      <c r="S98" s="122"/>
      <c r="T98" s="122"/>
      <c r="U98" s="122"/>
      <c r="V98" s="122"/>
      <c r="W98" s="122"/>
    </row>
    <row r="99" spans="1:23" s="41" customFormat="1" ht="17.149999999999999" customHeight="1" x14ac:dyDescent="0.25">
      <c r="B99" s="42"/>
      <c r="C99" s="42"/>
      <c r="D99" s="42"/>
      <c r="E99" s="42"/>
      <c r="F99" s="42"/>
      <c r="H99" s="140"/>
      <c r="K99" s="42"/>
      <c r="L99" s="124"/>
      <c r="R99" s="124"/>
    </row>
    <row r="100" spans="1:23" s="41" customFormat="1" ht="17.149999999999999" customHeight="1" thickBot="1" x14ac:dyDescent="0.3">
      <c r="H100" s="90"/>
      <c r="L100" s="124"/>
      <c r="R100" s="124"/>
    </row>
    <row r="101" spans="1:23" ht="17.149999999999999" customHeight="1" x14ac:dyDescent="0.25">
      <c r="A101" s="53" t="s">
        <v>312</v>
      </c>
      <c r="B101" s="53" t="s">
        <v>313</v>
      </c>
      <c r="C101" s="53" t="s">
        <v>314</v>
      </c>
      <c r="D101" s="12" t="s">
        <v>315</v>
      </c>
      <c r="E101" s="12" t="s">
        <v>848</v>
      </c>
      <c r="F101" s="12" t="str">
        <f>IF(ISERROR(VLOOKUP(E101,'02F H40'!$E$5:$F$316,2,0)),0,VLOOKUP(E101,'02F H40'!$E$5:$F$316,2,0))</f>
        <v>CHIP TYPE LENGTH MODE 1OR 2 POLE  FILTER for KHz BAND (PFAF,PFBF,PFWCC SERIES)</v>
      </c>
      <c r="H101" s="100" t="s">
        <v>848</v>
      </c>
      <c r="I101" s="12" t="s">
        <v>315</v>
      </c>
      <c r="K101" s="12" t="s">
        <v>315</v>
      </c>
      <c r="L101" s="101" t="s">
        <v>848</v>
      </c>
      <c r="N101" s="53" t="s">
        <v>312</v>
      </c>
      <c r="O101" s="53" t="s">
        <v>313</v>
      </c>
      <c r="P101" s="53" t="s">
        <v>314</v>
      </c>
      <c r="Q101" s="12" t="s">
        <v>315</v>
      </c>
      <c r="R101" s="101" t="s">
        <v>848</v>
      </c>
      <c r="S101" s="12" t="str">
        <f>IF(ISERROR(VLOOKUP(R101,'[6]01F H40'!F$5:G$317,2,0)),0,VLOOKUP(R101,'[6]01F H40'!F$5:G$317,2,0))</f>
        <v>CHIP TYPE LENGTH MODE 1OR 2 POLE  FILTER for KHz BAND (PFAF,PFBF,PFWCC SERIES)</v>
      </c>
    </row>
    <row r="102" spans="1:23" ht="17.149999999999999" customHeight="1" x14ac:dyDescent="0.25">
      <c r="A102" s="27" t="s">
        <v>274</v>
      </c>
      <c r="B102" s="15" t="s">
        <v>274</v>
      </c>
      <c r="C102" s="15" t="s">
        <v>274</v>
      </c>
      <c r="D102" s="35" t="s">
        <v>601</v>
      </c>
      <c r="E102" s="35" t="s">
        <v>849</v>
      </c>
      <c r="F102" s="35" t="str">
        <f>IF(ISERROR(VLOOKUP(E102,'02F H40'!$E$5:$F$316,2,0)),0,VLOOKUP(E102,'02F H40'!$E$5:$F$316,2,0))</f>
        <v>MMP CHIP TYPE LENGTH MODE FILER for KHz BAND (CFXC SERIES)</v>
      </c>
      <c r="H102" s="103" t="s">
        <v>849</v>
      </c>
      <c r="I102" s="35" t="s">
        <v>601</v>
      </c>
      <c r="K102" s="35" t="s">
        <v>601</v>
      </c>
      <c r="L102" s="104" t="s">
        <v>849</v>
      </c>
      <c r="N102" s="27" t="s">
        <v>274</v>
      </c>
      <c r="O102" s="15" t="s">
        <v>274</v>
      </c>
      <c r="P102" s="15" t="s">
        <v>274</v>
      </c>
      <c r="Q102" s="35" t="s">
        <v>601</v>
      </c>
      <c r="R102" s="104" t="s">
        <v>849</v>
      </c>
      <c r="S102" s="35" t="str">
        <f>IF(ISERROR(VLOOKUP(R102,'[6]01F H40'!F$5:G$317,2,0)),0,VLOOKUP(R102,'[6]01F H40'!F$5:G$317,2,0))</f>
        <v>MMP CHIP TYPE LENGTH MODE FILER for KHz BAND (CFXC SERIES)</v>
      </c>
    </row>
    <row r="103" spans="1:23" ht="17.149999999999999" customHeight="1" x14ac:dyDescent="0.25">
      <c r="A103" s="27" t="s">
        <v>274</v>
      </c>
      <c r="B103" s="15" t="s">
        <v>274</v>
      </c>
      <c r="C103" s="15" t="s">
        <v>274</v>
      </c>
      <c r="D103" s="35" t="s">
        <v>316</v>
      </c>
      <c r="E103" s="35" t="s">
        <v>850</v>
      </c>
      <c r="F103" s="35" t="str">
        <f>IF(ISERROR(VLOOKUP(E103,'02F H40'!$E$5:$F$316,2,0)),0,VLOOKUP(E103,'02F H40'!$E$5:$F$316,2,0))</f>
        <v>CHIP TYPE AREA MODE  FILTER for KHz BAND (CFU/W/ZC,SFGC,SFPC SERIES)</v>
      </c>
      <c r="H103" s="103" t="s">
        <v>850</v>
      </c>
      <c r="I103" s="35" t="s">
        <v>316</v>
      </c>
      <c r="K103" s="35" t="s">
        <v>316</v>
      </c>
      <c r="L103" s="104" t="s">
        <v>850</v>
      </c>
      <c r="N103" s="27" t="s">
        <v>274</v>
      </c>
      <c r="O103" s="15" t="s">
        <v>274</v>
      </c>
      <c r="P103" s="15" t="s">
        <v>274</v>
      </c>
      <c r="Q103" s="35" t="s">
        <v>316</v>
      </c>
      <c r="R103" s="104" t="s">
        <v>850</v>
      </c>
      <c r="S103" s="35" t="str">
        <f>IF(ISERROR(VLOOKUP(R103,'[6]01F H40'!F$5:G$317,2,0)),0,VLOOKUP(R103,'[6]01F H40'!F$5:G$317,2,0))</f>
        <v>CHIP TYPE AREA MODE  FILTER for KHz BAND (CFU/W/ZC,SFGC,SFPC SERIES)</v>
      </c>
    </row>
    <row r="104" spans="1:23" ht="17.149999999999999" customHeight="1" x14ac:dyDescent="0.25">
      <c r="A104" s="54" t="s">
        <v>274</v>
      </c>
      <c r="B104" s="15" t="s">
        <v>274</v>
      </c>
      <c r="C104" s="28" t="s">
        <v>274</v>
      </c>
      <c r="D104" s="18" t="s">
        <v>317</v>
      </c>
      <c r="E104" s="18" t="s">
        <v>851</v>
      </c>
      <c r="F104" s="18" t="str">
        <f>IF(ISERROR(VLOOKUP(E104,'02F H40'!$E$5:$F$316,2,0)),0,VLOOKUP(E104,'02F H40'!$E$5:$F$316,2,0))</f>
        <v>CHIP TYPE AREA MODE DISCRIMINATOR for KHz BAND (CDBC SERIES)</v>
      </c>
      <c r="H104" s="106" t="s">
        <v>851</v>
      </c>
      <c r="I104" s="18" t="s">
        <v>317</v>
      </c>
      <c r="K104" s="18" t="s">
        <v>317</v>
      </c>
      <c r="L104" s="107" t="s">
        <v>851</v>
      </c>
      <c r="N104" s="54" t="s">
        <v>274</v>
      </c>
      <c r="O104" s="15" t="s">
        <v>274</v>
      </c>
      <c r="P104" s="28" t="s">
        <v>274</v>
      </c>
      <c r="Q104" s="18" t="s">
        <v>317</v>
      </c>
      <c r="R104" s="107" t="s">
        <v>851</v>
      </c>
      <c r="S104" s="18" t="str">
        <f>IF(ISERROR(VLOOKUP(R104,'[6]01F H40'!F$5:G$317,2,0)),0,VLOOKUP(R104,'[6]01F H40'!F$5:G$317,2,0))</f>
        <v>CHIP TYPE AREA MODE DISCRIMINATOR for KHz BAND (CDBC SERIES)</v>
      </c>
    </row>
    <row r="105" spans="1:23" ht="17.149999999999999" customHeight="1" x14ac:dyDescent="0.25">
      <c r="A105" s="27" t="s">
        <v>274</v>
      </c>
      <c r="B105" s="15" t="s">
        <v>274</v>
      </c>
      <c r="C105" s="15" t="s">
        <v>318</v>
      </c>
      <c r="D105" s="55" t="s">
        <v>319</v>
      </c>
      <c r="E105" s="55" t="s">
        <v>852</v>
      </c>
      <c r="F105" s="55" t="str">
        <f>IF(ISERROR(VLOOKUP(E105,'02F H40'!$E$5:$F$316,2,0)),0,VLOOKUP(E105,'02F H40'!$E$5:$F$316,2,0))</f>
        <v>LEADED TYPE LENGTH MODE 1OR 2 POLE  FILTER for KHz BAND(PFA/B,PFS/W SERIES)</v>
      </c>
      <c r="H105" s="109" t="s">
        <v>852</v>
      </c>
      <c r="I105" s="55" t="s">
        <v>319</v>
      </c>
      <c r="K105" s="55" t="s">
        <v>319</v>
      </c>
      <c r="L105" s="110" t="s">
        <v>852</v>
      </c>
      <c r="N105" s="27" t="s">
        <v>274</v>
      </c>
      <c r="O105" s="15" t="s">
        <v>274</v>
      </c>
      <c r="P105" s="15" t="s">
        <v>318</v>
      </c>
      <c r="Q105" s="55" t="s">
        <v>319</v>
      </c>
      <c r="R105" s="110" t="s">
        <v>852</v>
      </c>
      <c r="S105" s="55" t="str">
        <f>IF(ISERROR(VLOOKUP(R105,'[6]01F H40'!F$5:G$317,2,0)),0,VLOOKUP(R105,'[6]01F H40'!F$5:G$317,2,0))</f>
        <v>LEADED TYPE LENGTH MODE 1OR 2 POLE  FILTER for KHz BAND(PFA/B,PFS/W SERIES)</v>
      </c>
    </row>
    <row r="106" spans="1:23" ht="17.149999999999999" customHeight="1" x14ac:dyDescent="0.25">
      <c r="A106" s="15" t="s">
        <v>274</v>
      </c>
      <c r="B106" s="15" t="s">
        <v>274</v>
      </c>
      <c r="C106" s="15" t="s">
        <v>274</v>
      </c>
      <c r="D106" s="35" t="s">
        <v>320</v>
      </c>
      <c r="E106" s="35" t="s">
        <v>853</v>
      </c>
      <c r="F106" s="35" t="str">
        <f>IF(ISERROR(VLOOKUP(E106,'02F H40'!$E$5:$F$316,2,0)),0,VLOOKUP(E106,'02F H40'!$E$5:$F$316,2,0))</f>
        <v>LEADED TYPE AREA MODE 1OR 2 POLE FILTER for KHz BAND(SFU/Z/K/T/L,BFU/B SERIES)</v>
      </c>
      <c r="H106" s="103" t="s">
        <v>853</v>
      </c>
      <c r="I106" s="35" t="s">
        <v>320</v>
      </c>
      <c r="K106" s="35" t="s">
        <v>320</v>
      </c>
      <c r="L106" s="104" t="s">
        <v>853</v>
      </c>
      <c r="N106" s="15" t="s">
        <v>274</v>
      </c>
      <c r="O106" s="15" t="s">
        <v>274</v>
      </c>
      <c r="P106" s="15" t="s">
        <v>274</v>
      </c>
      <c r="Q106" s="35" t="s">
        <v>320</v>
      </c>
      <c r="R106" s="104" t="s">
        <v>853</v>
      </c>
      <c r="S106" s="35" t="str">
        <f>IF(ISERROR(VLOOKUP(R106,'[6]01F H40'!F$5:G$317,2,0)),0,VLOOKUP(R106,'[6]01F H40'!F$5:G$317,2,0))</f>
        <v>LEADED TYPE AREA MODE 1OR 2 POLE FILTER for KHz BAND(SFU/Z/K/T/L,BFU/B SERIES)</v>
      </c>
    </row>
    <row r="107" spans="1:23" ht="17.149999999999999" customHeight="1" x14ac:dyDescent="0.25">
      <c r="A107" s="15" t="s">
        <v>274</v>
      </c>
      <c r="B107" s="15" t="s">
        <v>274</v>
      </c>
      <c r="C107" s="15" t="s">
        <v>274</v>
      </c>
      <c r="D107" s="35" t="s">
        <v>321</v>
      </c>
      <c r="E107" s="35" t="s">
        <v>854</v>
      </c>
      <c r="F107" s="35" t="str">
        <f>IF(ISERROR(VLOOKUP(E107,'02F H40'!$E$5:$F$316,2,0)),0,VLOOKUP(E107,'02F H40'!$E$5:$F$316,2,0))</f>
        <v>LEADED TYPE AREA MODE  4 POLE FILTER for KHz BAND(CFU(M/S),SFG/P SERIES)</v>
      </c>
      <c r="H107" s="103" t="s">
        <v>854</v>
      </c>
      <c r="I107" s="35" t="s">
        <v>321</v>
      </c>
      <c r="K107" s="35" t="s">
        <v>321</v>
      </c>
      <c r="L107" s="104" t="s">
        <v>854</v>
      </c>
      <c r="N107" s="15" t="s">
        <v>274</v>
      </c>
      <c r="O107" s="15" t="s">
        <v>274</v>
      </c>
      <c r="P107" s="15" t="s">
        <v>274</v>
      </c>
      <c r="Q107" s="35" t="s">
        <v>321</v>
      </c>
      <c r="R107" s="104" t="s">
        <v>854</v>
      </c>
      <c r="S107" s="35" t="str">
        <f>IF(ISERROR(VLOOKUP(R107,'[6]01F H40'!F$5:G$317,2,0)),0,VLOOKUP(R107,'[6]01F H40'!F$5:G$317,2,0))</f>
        <v>LEADED TYPE AREA MODE  4 POLE FILTER for KHz BAND(CFU(M/S),SFG/P SERIES)</v>
      </c>
    </row>
    <row r="108" spans="1:23" ht="17.149999999999999" customHeight="1" x14ac:dyDescent="0.25">
      <c r="A108" s="15" t="s">
        <v>274</v>
      </c>
      <c r="B108" s="15" t="s">
        <v>274</v>
      </c>
      <c r="C108" s="15" t="s">
        <v>274</v>
      </c>
      <c r="D108" s="35" t="s">
        <v>322</v>
      </c>
      <c r="E108" s="35" t="s">
        <v>855</v>
      </c>
      <c r="F108" s="35" t="str">
        <f>IF(ISERROR(VLOOKUP(E108,'02F H40'!$E$5:$F$316,2,0)),0,VLOOKUP(E108,'02F H40'!$E$5:$F$316,2,0))</f>
        <v>LEADED TYPE AREA MODE  6 POLE FILTER for KHz BAND(CFW(M/S),SFH/R SERIES)</v>
      </c>
      <c r="H108" s="103" t="s">
        <v>855</v>
      </c>
      <c r="I108" s="35" t="s">
        <v>322</v>
      </c>
      <c r="K108" s="35" t="s">
        <v>322</v>
      </c>
      <c r="L108" s="104" t="s">
        <v>855</v>
      </c>
      <c r="N108" s="15" t="s">
        <v>274</v>
      </c>
      <c r="O108" s="15" t="s">
        <v>274</v>
      </c>
      <c r="P108" s="15" t="s">
        <v>274</v>
      </c>
      <c r="Q108" s="35" t="s">
        <v>322</v>
      </c>
      <c r="R108" s="104" t="s">
        <v>855</v>
      </c>
      <c r="S108" s="35" t="str">
        <f>IF(ISERROR(VLOOKUP(R108,'[6]01F H40'!F$5:G$317,2,0)),0,VLOOKUP(R108,'[6]01F H40'!F$5:G$317,2,0))</f>
        <v>LEADED TYPE AREA MODE  6 POLE FILTER for KHz BAND(CFW(M/S),SFH/R SERIES)</v>
      </c>
    </row>
    <row r="109" spans="1:23" ht="17.149999999999999" customHeight="1" x14ac:dyDescent="0.25">
      <c r="A109" s="15" t="s">
        <v>274</v>
      </c>
      <c r="B109" s="15" t="s">
        <v>274</v>
      </c>
      <c r="C109" s="15" t="s">
        <v>274</v>
      </c>
      <c r="D109" s="35" t="s">
        <v>323</v>
      </c>
      <c r="E109" s="35" t="s">
        <v>856</v>
      </c>
      <c r="F109" s="35" t="str">
        <f>IF(ISERROR(VLOOKUP(E109,'02F H40'!$E$5:$F$316,2,0)),0,VLOOKUP(E109,'02F H40'!$E$5:$F$316,2,0))</f>
        <v>OTHER LEADED TYPE AREA MODE FILTER for KHz BAND(CFG-T,CFV/X SERIES)</v>
      </c>
      <c r="H109" s="103" t="s">
        <v>856</v>
      </c>
      <c r="I109" s="35" t="s">
        <v>323</v>
      </c>
      <c r="K109" s="35" t="s">
        <v>323</v>
      </c>
      <c r="L109" s="104" t="s">
        <v>856</v>
      </c>
      <c r="N109" s="15" t="s">
        <v>274</v>
      </c>
      <c r="O109" s="15" t="s">
        <v>274</v>
      </c>
      <c r="P109" s="15" t="s">
        <v>274</v>
      </c>
      <c r="Q109" s="35" t="s">
        <v>323</v>
      </c>
      <c r="R109" s="104" t="s">
        <v>856</v>
      </c>
      <c r="S109" s="35" t="str">
        <f>IF(ISERROR(VLOOKUP(R109,'[6]01F H40'!F$5:G$317,2,0)),0,VLOOKUP(R109,'[6]01F H40'!F$5:G$317,2,0))</f>
        <v>OTHER LEADED TYPE AREA MODE FILTER for KHz BAND(CFG-T,CFV/X SERIES)</v>
      </c>
    </row>
    <row r="110" spans="1:23" ht="17.149999999999999" customHeight="1" x14ac:dyDescent="0.25">
      <c r="A110" s="15" t="s">
        <v>274</v>
      </c>
      <c r="B110" s="28" t="s">
        <v>274</v>
      </c>
      <c r="C110" s="28" t="s">
        <v>274</v>
      </c>
      <c r="D110" s="18" t="s">
        <v>324</v>
      </c>
      <c r="E110" s="18" t="s">
        <v>857</v>
      </c>
      <c r="F110" s="18" t="str">
        <f>IF(ISERROR(VLOOKUP(E110,'02F H40'!$E$5:$F$316,2,0)),0,VLOOKUP(E110,'02F H40'!$E$5:$F$316,2,0))</f>
        <v>LEADED TYPE AREA MODE DISCRIMINATOR for KHz BAND(CDB(M/A),CFA/Y/D SERIES)</v>
      </c>
      <c r="H110" s="106" t="s">
        <v>857</v>
      </c>
      <c r="I110" s="18" t="s">
        <v>324</v>
      </c>
      <c r="K110" s="18" t="s">
        <v>324</v>
      </c>
      <c r="L110" s="107" t="s">
        <v>857</v>
      </c>
      <c r="N110" s="15" t="s">
        <v>274</v>
      </c>
      <c r="O110" s="28" t="s">
        <v>274</v>
      </c>
      <c r="P110" s="28" t="s">
        <v>274</v>
      </c>
      <c r="Q110" s="18" t="s">
        <v>324</v>
      </c>
      <c r="R110" s="107" t="s">
        <v>857</v>
      </c>
      <c r="S110" s="18" t="str">
        <f>IF(ISERROR(VLOOKUP(R110,'[6]01F H40'!F$5:G$317,2,0)),0,VLOOKUP(R110,'[6]01F H40'!F$5:G$317,2,0))</f>
        <v>LEADED TYPE AREA MODE DISCRIMINATOR for KHz BAND(CDB(M/A),CFA/Y/D SERIES)</v>
      </c>
    </row>
    <row r="111" spans="1:23" ht="17.149999999999999" customHeight="1" x14ac:dyDescent="0.25">
      <c r="A111" s="15" t="s">
        <v>274</v>
      </c>
      <c r="B111" s="15" t="s">
        <v>325</v>
      </c>
      <c r="C111" s="15" t="s">
        <v>326</v>
      </c>
      <c r="D111" s="55" t="s">
        <v>327</v>
      </c>
      <c r="E111" s="55" t="s">
        <v>858</v>
      </c>
      <c r="F111" s="55" t="str">
        <f>IF(ISERROR(VLOOKUP(E111,'02F H40'!$E$5:$F$316,2,0)),0,VLOOKUP(E111,'02F H40'!$E$5:$F$316,2,0))</f>
        <v>CHIP TYPE TS MODE FILTER for MHz BAND (SFSC,TPSC,CDSC SERIES)</v>
      </c>
      <c r="H111" s="109" t="s">
        <v>858</v>
      </c>
      <c r="I111" s="55" t="s">
        <v>327</v>
      </c>
      <c r="K111" s="55" t="s">
        <v>327</v>
      </c>
      <c r="L111" s="110" t="s">
        <v>858</v>
      </c>
      <c r="N111" s="15" t="s">
        <v>274</v>
      </c>
      <c r="O111" s="15" t="s">
        <v>325</v>
      </c>
      <c r="P111" s="15" t="s">
        <v>326</v>
      </c>
      <c r="Q111" s="55" t="s">
        <v>327</v>
      </c>
      <c r="R111" s="110" t="s">
        <v>858</v>
      </c>
      <c r="S111" s="55" t="str">
        <f>IF(ISERROR(VLOOKUP(R111,'[6]01F H40'!F$5:G$317,2,0)),0,VLOOKUP(R111,'[6]01F H40'!F$5:G$317,2,0))</f>
        <v>CHIP TYPE TS MODE FILTER for MHz BAND (SFSC,TPSC,CDSC SERIES)</v>
      </c>
    </row>
    <row r="112" spans="1:23" ht="17.149999999999999" customHeight="1" x14ac:dyDescent="0.25">
      <c r="A112" s="15" t="s">
        <v>274</v>
      </c>
      <c r="B112" s="15" t="s">
        <v>274</v>
      </c>
      <c r="C112" s="15" t="s">
        <v>274</v>
      </c>
      <c r="D112" s="35" t="s">
        <v>328</v>
      </c>
      <c r="E112" s="35" t="s">
        <v>859</v>
      </c>
      <c r="F112" s="35" t="str">
        <f>IF(ISERROR(VLOOKUP(E112,'02F H40'!$E$5:$F$316,2,0)),0,VLOOKUP(E112,'02F H40'!$E$5:$F$316,2,0))</f>
        <v>CHIP TYPE TE MODE FILTER for MHz BAND(SFEC SERIES)</v>
      </c>
      <c r="H112" s="103" t="s">
        <v>859</v>
      </c>
      <c r="I112" s="35" t="s">
        <v>328</v>
      </c>
      <c r="K112" s="35" t="s">
        <v>328</v>
      </c>
      <c r="L112" s="104" t="s">
        <v>859</v>
      </c>
      <c r="N112" s="15" t="s">
        <v>274</v>
      </c>
      <c r="O112" s="15" t="s">
        <v>274</v>
      </c>
      <c r="P112" s="15" t="s">
        <v>274</v>
      </c>
      <c r="Q112" s="35" t="s">
        <v>328</v>
      </c>
      <c r="R112" s="104" t="s">
        <v>859</v>
      </c>
      <c r="S112" s="35" t="str">
        <f>IF(ISERROR(VLOOKUP(R112,'[6]01F H40'!F$5:G$317,2,0)),0,VLOOKUP(R112,'[6]01F H40'!F$5:G$317,2,0))</f>
        <v>CHIP TYPE TE MODE FILTER for MHz BAND(SFEC SERIES)</v>
      </c>
    </row>
    <row r="113" spans="1:19" ht="17.149999999999999" customHeight="1" x14ac:dyDescent="0.25">
      <c r="A113" s="15" t="s">
        <v>274</v>
      </c>
      <c r="B113" s="15" t="s">
        <v>274</v>
      </c>
      <c r="C113" s="15" t="s">
        <v>274</v>
      </c>
      <c r="D113" s="35" t="s">
        <v>329</v>
      </c>
      <c r="E113" s="35" t="s">
        <v>860</v>
      </c>
      <c r="F113" s="35" t="str">
        <f>IF(ISERROR(VLOOKUP(E113,'02F H40'!$E$5:$F$316,2,0)),0,VLOOKUP(E113,'02F H40'!$E$5:$F$316,2,0))</f>
        <v>CHIP TYPE TE MODE DISCRIMINATOR for MHz BAND(CDAC SERIES)</v>
      </c>
      <c r="H113" s="103" t="s">
        <v>860</v>
      </c>
      <c r="I113" s="35" t="s">
        <v>329</v>
      </c>
      <c r="K113" s="35" t="s">
        <v>329</v>
      </c>
      <c r="L113" s="104" t="s">
        <v>860</v>
      </c>
      <c r="N113" s="15" t="s">
        <v>274</v>
      </c>
      <c r="O113" s="15" t="s">
        <v>274</v>
      </c>
      <c r="P113" s="15" t="s">
        <v>274</v>
      </c>
      <c r="Q113" s="35" t="s">
        <v>329</v>
      </c>
      <c r="R113" s="104" t="s">
        <v>860</v>
      </c>
      <c r="S113" s="35" t="str">
        <f>IF(ISERROR(VLOOKUP(R113,'[6]01F H40'!F$5:G$317,2,0)),0,VLOOKUP(R113,'[6]01F H40'!F$5:G$317,2,0))</f>
        <v>CHIP TYPE TE MODE DISCRIMINATOR for MHz BAND(CDAC SERIES)</v>
      </c>
    </row>
    <row r="114" spans="1:19" ht="17.149999999999999" customHeight="1" x14ac:dyDescent="0.25">
      <c r="A114" s="15" t="s">
        <v>274</v>
      </c>
      <c r="B114" s="15" t="s">
        <v>274</v>
      </c>
      <c r="C114" s="28" t="s">
        <v>274</v>
      </c>
      <c r="D114" s="18" t="s">
        <v>602</v>
      </c>
      <c r="E114" s="18" t="s">
        <v>861</v>
      </c>
      <c r="F114" s="18" t="str">
        <f>IF(ISERROR(VLOOKUP(E114,'02F H40'!$E$5:$F$316,2,0)),0,VLOOKUP(E114,'02F H40'!$E$5:$F$316,2,0))</f>
        <v>CHIP TYPE TS MODE DISCRIMINATOR for MHz BAND(CDSC SERIES)</v>
      </c>
      <c r="H114" s="106" t="s">
        <v>861</v>
      </c>
      <c r="I114" s="18" t="s">
        <v>602</v>
      </c>
      <c r="K114" s="18" t="s">
        <v>602</v>
      </c>
      <c r="L114" s="107" t="s">
        <v>861</v>
      </c>
      <c r="N114" s="15" t="s">
        <v>274</v>
      </c>
      <c r="O114" s="15" t="s">
        <v>274</v>
      </c>
      <c r="P114" s="28" t="s">
        <v>274</v>
      </c>
      <c r="Q114" s="18" t="s">
        <v>602</v>
      </c>
      <c r="R114" s="107" t="s">
        <v>861</v>
      </c>
      <c r="S114" s="18" t="str">
        <f>IF(ISERROR(VLOOKUP(R114,'[6]01F H40'!F$5:G$317,2,0)),0,VLOOKUP(R114,'[6]01F H40'!F$5:G$317,2,0))</f>
        <v>CHIP TYPE TS MODE DISCRIMINATOR for MHz BAND(CDSC SERIES)</v>
      </c>
    </row>
    <row r="115" spans="1:19" ht="17.149999999999999" customHeight="1" x14ac:dyDescent="0.25">
      <c r="A115" s="15" t="s">
        <v>274</v>
      </c>
      <c r="B115" s="15" t="s">
        <v>274</v>
      </c>
      <c r="C115" s="15" t="s">
        <v>330</v>
      </c>
      <c r="D115" s="55" t="s">
        <v>331</v>
      </c>
      <c r="E115" s="55" t="s">
        <v>862</v>
      </c>
      <c r="F115" s="55" t="str">
        <f>IF(ISERROR(VLOOKUP(E115,'02F H40'!$E$5:$F$316,2,0)),0,VLOOKUP(E115,'02F H40'!$E$5:$F$316,2,0))</f>
        <v>LEADED TYPE FILTER for MHz BAND(VIDEO EQUIP.)(SFSH4.5,SFE/T4.5 SERIES)</v>
      </c>
      <c r="H115" s="109" t="s">
        <v>862</v>
      </c>
      <c r="I115" s="55" t="s">
        <v>331</v>
      </c>
      <c r="K115" s="55" t="s">
        <v>331</v>
      </c>
      <c r="L115" s="110" t="s">
        <v>862</v>
      </c>
      <c r="N115" s="15" t="s">
        <v>274</v>
      </c>
      <c r="O115" s="15" t="s">
        <v>274</v>
      </c>
      <c r="P115" s="15" t="s">
        <v>330</v>
      </c>
      <c r="Q115" s="55" t="s">
        <v>331</v>
      </c>
      <c r="R115" s="110" t="s">
        <v>862</v>
      </c>
      <c r="S115" s="55" t="str">
        <f>IF(ISERROR(VLOOKUP(R115,'[6]01F H40'!F$5:G$317,2,0)),0,VLOOKUP(R115,'[6]01F H40'!F$5:G$317,2,0))</f>
        <v>LEADED TYPE FILTER for MHz BAND(VIDEO EQUIP.)(SFSH4.5,SFE/T4.5 SERIES)</v>
      </c>
    </row>
    <row r="116" spans="1:19" ht="17.149999999999999" customHeight="1" x14ac:dyDescent="0.25">
      <c r="A116" s="15" t="s">
        <v>274</v>
      </c>
      <c r="B116" s="15" t="s">
        <v>274</v>
      </c>
      <c r="C116" s="15" t="s">
        <v>274</v>
      </c>
      <c r="D116" s="16" t="s">
        <v>332</v>
      </c>
      <c r="E116" s="16" t="s">
        <v>863</v>
      </c>
      <c r="F116" s="16" t="str">
        <f>IF(ISERROR(VLOOKUP(E116,'02F H40'!$E$5:$F$316,2,0)),0,VLOOKUP(E116,'02F H40'!$E$5:$F$316,2,0))</f>
        <v>LEADED TYPE TRAP for MHz BAND(VIDEO EQUIP.)(TPS/W/T,TPWA SERIES)</v>
      </c>
      <c r="H116" s="103" t="s">
        <v>863</v>
      </c>
      <c r="I116" s="16" t="s">
        <v>332</v>
      </c>
      <c r="K116" s="16" t="s">
        <v>332</v>
      </c>
      <c r="L116" s="104" t="s">
        <v>863</v>
      </c>
      <c r="N116" s="15" t="s">
        <v>274</v>
      </c>
      <c r="O116" s="15" t="s">
        <v>274</v>
      </c>
      <c r="P116" s="15" t="s">
        <v>274</v>
      </c>
      <c r="Q116" s="16" t="s">
        <v>332</v>
      </c>
      <c r="R116" s="104" t="s">
        <v>863</v>
      </c>
      <c r="S116" s="16" t="str">
        <f>IF(ISERROR(VLOOKUP(R116,'[6]01F H40'!F$5:G$317,2,0)),0,VLOOKUP(R116,'[6]01F H40'!F$5:G$317,2,0))</f>
        <v>LEADED TYPE TRAP for MHz BAND(VIDEO EQUIP.)(TPS/W/T,TPWA SERIES)</v>
      </c>
    </row>
    <row r="117" spans="1:19" ht="17.149999999999999" customHeight="1" x14ac:dyDescent="0.25">
      <c r="A117" s="15" t="s">
        <v>274</v>
      </c>
      <c r="B117" s="15" t="s">
        <v>274</v>
      </c>
      <c r="C117" s="27" t="s">
        <v>274</v>
      </c>
      <c r="D117" s="35" t="s">
        <v>333</v>
      </c>
      <c r="E117" s="35" t="s">
        <v>864</v>
      </c>
      <c r="F117" s="35" t="str">
        <f>IF(ISERROR(VLOOKUP(E117,'02F H40'!$E$5:$F$316,2,0)),0,VLOOKUP(E117,'02F H40'!$E$5:$F$316,2,0))</f>
        <v>LEADED TYPE DISCRIMINATOR for MHz BAND(VIDEO EQUIP.)(CDSH4.5,CDA4.5 SERIES)</v>
      </c>
      <c r="H117" s="103" t="s">
        <v>864</v>
      </c>
      <c r="I117" s="35" t="s">
        <v>333</v>
      </c>
      <c r="K117" s="35" t="s">
        <v>333</v>
      </c>
      <c r="L117" s="104" t="s">
        <v>864</v>
      </c>
      <c r="N117" s="15" t="s">
        <v>274</v>
      </c>
      <c r="O117" s="15" t="s">
        <v>274</v>
      </c>
      <c r="P117" s="27" t="s">
        <v>274</v>
      </c>
      <c r="Q117" s="35" t="s">
        <v>333</v>
      </c>
      <c r="R117" s="104" t="s">
        <v>864</v>
      </c>
      <c r="S117" s="35" t="str">
        <f>IF(ISERROR(VLOOKUP(R117,'[6]01F H40'!F$5:G$317,2,0)),0,VLOOKUP(R117,'[6]01F H40'!F$5:G$317,2,0))</f>
        <v>LEADED TYPE DISCRIMINATOR for MHz BAND(VIDEO EQUIP.)(CDSH4.5,CDA4.5 SERIES)</v>
      </c>
    </row>
    <row r="118" spans="1:19" ht="17.149999999999999" customHeight="1" x14ac:dyDescent="0.25">
      <c r="A118" s="15" t="s">
        <v>274</v>
      </c>
      <c r="B118" s="15" t="s">
        <v>274</v>
      </c>
      <c r="C118" s="15" t="s">
        <v>274</v>
      </c>
      <c r="D118" s="35" t="s">
        <v>334</v>
      </c>
      <c r="E118" s="35" t="s">
        <v>865</v>
      </c>
      <c r="F118" s="35" t="str">
        <f>IF(ISERROR(VLOOKUP(E118,'02F H40'!$E$5:$F$316,2,0)),0,VLOOKUP(E118,'02F H40'!$E$5:$F$316,2,0))</f>
        <v>LEADED TYPE FILTER for MHz BAND(AUDIO EQUIP.)(SFE10.7 SERIES)</v>
      </c>
      <c r="H118" s="103" t="s">
        <v>865</v>
      </c>
      <c r="I118" s="35" t="s">
        <v>334</v>
      </c>
      <c r="K118" s="35" t="s">
        <v>334</v>
      </c>
      <c r="L118" s="104" t="s">
        <v>865</v>
      </c>
      <c r="N118" s="15" t="s">
        <v>274</v>
      </c>
      <c r="O118" s="15" t="s">
        <v>274</v>
      </c>
      <c r="P118" s="15" t="s">
        <v>274</v>
      </c>
      <c r="Q118" s="35" t="s">
        <v>334</v>
      </c>
      <c r="R118" s="104" t="s">
        <v>865</v>
      </c>
      <c r="S118" s="35" t="str">
        <f>IF(ISERROR(VLOOKUP(R118,'[6]01F H40'!F$5:G$317,2,0)),0,VLOOKUP(R118,'[6]01F H40'!F$5:G$317,2,0))</f>
        <v>LEADED TYPE FILTER for MHz BAND(AUDIO EQUIP.)(SFE10.7 SERIES)</v>
      </c>
    </row>
    <row r="119" spans="1:19" ht="17.149999999999999" customHeight="1" x14ac:dyDescent="0.25">
      <c r="A119" s="15" t="s">
        <v>274</v>
      </c>
      <c r="B119" s="15" t="s">
        <v>274</v>
      </c>
      <c r="C119" s="15" t="s">
        <v>274</v>
      </c>
      <c r="D119" s="35" t="s">
        <v>335</v>
      </c>
      <c r="E119" s="35" t="s">
        <v>866</v>
      </c>
      <c r="F119" s="35" t="str">
        <f>IF(ISERROR(VLOOKUP(E119,'02F H40'!$E$5:$F$316,2,0)),0,VLOOKUP(E119,'02F H40'!$E$5:$F$316,2,0))</f>
        <v>LEADED TYPE DISCRIMINATOR for MHz BAND(AUDIO EQUIP.)(CDA10.7 SERIES)</v>
      </c>
      <c r="H119" s="103" t="s">
        <v>866</v>
      </c>
      <c r="I119" s="35" t="s">
        <v>335</v>
      </c>
      <c r="K119" s="35" t="s">
        <v>335</v>
      </c>
      <c r="L119" s="104" t="s">
        <v>866</v>
      </c>
      <c r="N119" s="15" t="s">
        <v>274</v>
      </c>
      <c r="O119" s="15" t="s">
        <v>274</v>
      </c>
      <c r="P119" s="15" t="s">
        <v>274</v>
      </c>
      <c r="Q119" s="35" t="s">
        <v>335</v>
      </c>
      <c r="R119" s="104" t="s">
        <v>866</v>
      </c>
      <c r="S119" s="35" t="str">
        <f>IF(ISERROR(VLOOKUP(R119,'[6]01F H40'!F$5:G$317,2,0)),0,VLOOKUP(R119,'[6]01F H40'!F$5:G$317,2,0))</f>
        <v>LEADED TYPE DISCRIMINATOR for MHz BAND(AUDIO EQUIP.)(CDA10.7 SERIES)</v>
      </c>
    </row>
    <row r="120" spans="1:19" ht="17.149999999999999" customHeight="1" x14ac:dyDescent="0.25">
      <c r="A120" s="15" t="s">
        <v>274</v>
      </c>
      <c r="B120" s="24" t="s">
        <v>274</v>
      </c>
      <c r="C120" s="28" t="s">
        <v>274</v>
      </c>
      <c r="D120" s="57" t="s">
        <v>336</v>
      </c>
      <c r="E120" s="57" t="s">
        <v>867</v>
      </c>
      <c r="F120" s="57" t="str">
        <f>IF(ISERROR(VLOOKUP(E120,'02F H40'!$E$5:$F$316,2,0)),0,VLOOKUP(E120,'02F H40'!$E$5:$F$316,2,0))</f>
        <v>OTHER LEADED TYPE FILTER for MHz BAND(KMFC,SFJ/A SERIES)</v>
      </c>
      <c r="H120" s="144" t="s">
        <v>867</v>
      </c>
      <c r="I120" s="57" t="s">
        <v>336</v>
      </c>
      <c r="K120" s="57" t="s">
        <v>336</v>
      </c>
      <c r="L120" s="107" t="s">
        <v>867</v>
      </c>
      <c r="N120" s="15" t="s">
        <v>274</v>
      </c>
      <c r="O120" s="24" t="s">
        <v>274</v>
      </c>
      <c r="P120" s="28" t="s">
        <v>274</v>
      </c>
      <c r="Q120" s="57" t="s">
        <v>336</v>
      </c>
      <c r="R120" s="107" t="s">
        <v>867</v>
      </c>
      <c r="S120" s="57" t="str">
        <f>IF(ISERROR(VLOOKUP(R120,'[6]01F H40'!F$5:G$317,2,0)),0,VLOOKUP(R120,'[6]01F H40'!F$5:G$317,2,0))</f>
        <v>OTHER LEADED TYPE FILTER for MHz BAND(KMFC,SFJ/A SERIES)</v>
      </c>
    </row>
    <row r="121" spans="1:19" ht="17.149999999999999" customHeight="1" x14ac:dyDescent="0.25">
      <c r="A121" s="15" t="s">
        <v>274</v>
      </c>
      <c r="B121" s="15" t="s">
        <v>337</v>
      </c>
      <c r="C121" s="15" t="s">
        <v>338</v>
      </c>
      <c r="D121" s="55" t="s">
        <v>339</v>
      </c>
      <c r="E121" s="55" t="s">
        <v>868</v>
      </c>
      <c r="F121" s="55" t="str">
        <f>IF(ISERROR(VLOOKUP(E121,'02F H40'!$E$5:$F$316,2,0)),0,VLOOKUP(E121,'02F H40'!$E$5:$F$316,2,0))</f>
        <v>CHIP TYPE LENGTH MODE RESONATOR for KHz BAND (CSKC SERIES)</v>
      </c>
      <c r="H121" s="109" t="s">
        <v>868</v>
      </c>
      <c r="I121" s="55" t="s">
        <v>339</v>
      </c>
      <c r="K121" s="55" t="s">
        <v>339</v>
      </c>
      <c r="L121" s="110" t="s">
        <v>868</v>
      </c>
      <c r="N121" s="15" t="s">
        <v>274</v>
      </c>
      <c r="O121" s="15" t="s">
        <v>337</v>
      </c>
      <c r="P121" s="15" t="s">
        <v>338</v>
      </c>
      <c r="Q121" s="55" t="s">
        <v>339</v>
      </c>
      <c r="R121" s="110" t="s">
        <v>868</v>
      </c>
      <c r="S121" s="55" t="str">
        <f>IF(ISERROR(VLOOKUP(R121,'[6]01F H40'!F$5:G$317,2,0)),0,VLOOKUP(R121,'[6]01F H40'!F$5:G$317,2,0))</f>
        <v>CHIP TYPE LENGTH MODE RESONATOR for KHz BAND (CSKC SERIES)</v>
      </c>
    </row>
    <row r="122" spans="1:19" ht="17.149999999999999" customHeight="1" x14ac:dyDescent="0.25">
      <c r="A122" s="15" t="s">
        <v>274</v>
      </c>
      <c r="B122" s="15" t="s">
        <v>274</v>
      </c>
      <c r="C122" s="28" t="s">
        <v>274</v>
      </c>
      <c r="D122" s="22" t="s">
        <v>340</v>
      </c>
      <c r="E122" s="22" t="s">
        <v>869</v>
      </c>
      <c r="F122" s="22" t="str">
        <f>IF(ISERROR(VLOOKUP(E122,'02F H40'!$E$5:$F$316,2,0)),0,VLOOKUP(E122,'02F H40'!$E$5:$F$316,2,0))</f>
        <v>CHIP TYPE AREA MODE RESONATOR for KHz BAND (CSBF SERIES)</v>
      </c>
      <c r="H122" s="106" t="s">
        <v>869</v>
      </c>
      <c r="I122" s="22" t="s">
        <v>340</v>
      </c>
      <c r="K122" s="22" t="s">
        <v>340</v>
      </c>
      <c r="L122" s="107" t="s">
        <v>869</v>
      </c>
      <c r="N122" s="15" t="s">
        <v>274</v>
      </c>
      <c r="O122" s="15" t="s">
        <v>274</v>
      </c>
      <c r="P122" s="28" t="s">
        <v>274</v>
      </c>
      <c r="Q122" s="22" t="s">
        <v>340</v>
      </c>
      <c r="R122" s="107" t="s">
        <v>869</v>
      </c>
      <c r="S122" s="22" t="str">
        <f>IF(ISERROR(VLOOKUP(R122,'[6]01F H40'!F$5:G$317,2,0)),0,VLOOKUP(R122,'[6]01F H40'!F$5:G$317,2,0))</f>
        <v>CHIP TYPE AREA MODE RESONATOR for KHz BAND (CSBF SERIES)</v>
      </c>
    </row>
    <row r="123" spans="1:19" ht="17.149999999999999" customHeight="1" x14ac:dyDescent="0.25">
      <c r="A123" s="15" t="s">
        <v>274</v>
      </c>
      <c r="B123" s="15" t="s">
        <v>274</v>
      </c>
      <c r="C123" s="15" t="s">
        <v>341</v>
      </c>
      <c r="D123" s="55" t="s">
        <v>342</v>
      </c>
      <c r="E123" s="55" t="s">
        <v>870</v>
      </c>
      <c r="F123" s="55" t="str">
        <f>IF(ISERROR(VLOOKUP(E123,'02F H40'!$E$5:$F$316,2,0)),0,VLOOKUP(E123,'02F H40'!$E$5:$F$316,2,0))</f>
        <v>LEADED TYPE WELD CASE RESONATOR for KHz BAND (CSB*E/F/P,CSU SERIES)</v>
      </c>
      <c r="H123" s="109" t="s">
        <v>870</v>
      </c>
      <c r="I123" s="55" t="s">
        <v>342</v>
      </c>
      <c r="K123" s="55" t="s">
        <v>342</v>
      </c>
      <c r="L123" s="110" t="s">
        <v>870</v>
      </c>
      <c r="N123" s="15" t="s">
        <v>274</v>
      </c>
      <c r="O123" s="15" t="s">
        <v>274</v>
      </c>
      <c r="P123" s="15" t="s">
        <v>341</v>
      </c>
      <c r="Q123" s="55" t="s">
        <v>342</v>
      </c>
      <c r="R123" s="110" t="s">
        <v>870</v>
      </c>
      <c r="S123" s="55" t="str">
        <f>IF(ISERROR(VLOOKUP(R123,'[6]01F H40'!F$5:G$317,2,0)),0,VLOOKUP(R123,'[6]01F H40'!F$5:G$317,2,0))</f>
        <v>LEADED TYPE WELD CASE RESONATOR for KHz BAND (CSB*E/F/P,CSU SERIES)</v>
      </c>
    </row>
    <row r="124" spans="1:19" ht="17.149999999999999" customHeight="1" x14ac:dyDescent="0.25">
      <c r="A124" s="15" t="s">
        <v>274</v>
      </c>
      <c r="B124" s="15" t="s">
        <v>274</v>
      </c>
      <c r="C124" s="27" t="s">
        <v>274</v>
      </c>
      <c r="D124" s="35" t="s">
        <v>343</v>
      </c>
      <c r="E124" s="35" t="s">
        <v>871</v>
      </c>
      <c r="F124" s="35" t="str">
        <f>IF(ISERROR(VLOOKUP(E124,'02F H40'!$E$5:$F$316,2,0)),0,VLOOKUP(E124,'02F H40'!$E$5:$F$316,2,0))</f>
        <v>LEADED TYPE WATER PROOF RESONATOR for KHz BAND (CSB*J SERIES)</v>
      </c>
      <c r="H124" s="103" t="s">
        <v>871</v>
      </c>
      <c r="I124" s="35" t="s">
        <v>343</v>
      </c>
      <c r="K124" s="35" t="s">
        <v>343</v>
      </c>
      <c r="L124" s="104" t="s">
        <v>871</v>
      </c>
      <c r="N124" s="15" t="s">
        <v>274</v>
      </c>
      <c r="O124" s="15" t="s">
        <v>274</v>
      </c>
      <c r="P124" s="27" t="s">
        <v>274</v>
      </c>
      <c r="Q124" s="35" t="s">
        <v>343</v>
      </c>
      <c r="R124" s="104" t="s">
        <v>871</v>
      </c>
      <c r="S124" s="35" t="str">
        <f>IF(ISERROR(VLOOKUP(R124,'[6]01F H40'!F$5:G$317,2,0)),0,VLOOKUP(R124,'[6]01F H40'!F$5:G$317,2,0))</f>
        <v>LEADED TYPE WATER PROOF RESONATOR for KHz BAND (CSB*J SERIES)</v>
      </c>
    </row>
    <row r="125" spans="1:19" ht="17.149999999999999" customHeight="1" thickBot="1" x14ac:dyDescent="0.3">
      <c r="A125" s="15" t="s">
        <v>274</v>
      </c>
      <c r="B125" s="28" t="s">
        <v>274</v>
      </c>
      <c r="C125" s="28" t="s">
        <v>274</v>
      </c>
      <c r="D125" s="16" t="s">
        <v>344</v>
      </c>
      <c r="E125" s="22" t="s">
        <v>872</v>
      </c>
      <c r="F125" s="22" t="str">
        <f>IF(ISERROR(VLOOKUP(E125,'02F H40'!$E$5:$F$316,2,0)),0,VLOOKUP(E125,'02F H40'!$E$5:$F$316,2,0))</f>
        <v>OTHER LEADED TYPE RESONATOR for KHz BAND (CSB*A/D/EG SERIES)</v>
      </c>
      <c r="H125" s="106" t="s">
        <v>872</v>
      </c>
      <c r="I125" s="16" t="s">
        <v>344</v>
      </c>
      <c r="K125" s="16" t="s">
        <v>344</v>
      </c>
      <c r="L125" s="104" t="s">
        <v>872</v>
      </c>
      <c r="N125" s="15" t="s">
        <v>274</v>
      </c>
      <c r="O125" s="28" t="s">
        <v>274</v>
      </c>
      <c r="P125" s="28" t="s">
        <v>274</v>
      </c>
      <c r="Q125" s="16" t="s">
        <v>344</v>
      </c>
      <c r="R125" s="104" t="s">
        <v>872</v>
      </c>
      <c r="S125" s="16" t="str">
        <f>IF(ISERROR(VLOOKUP(R125,'[6]01F H40'!F$5:G$317,2,0)),0,VLOOKUP(R125,'[6]01F H40'!F$5:G$317,2,0))</f>
        <v>OTHER LEADED TYPE RESONATOR for KHz BAND (CSB*A/D/EG SERIES)</v>
      </c>
    </row>
    <row r="126" spans="1:19" ht="17.149999999999999" customHeight="1" x14ac:dyDescent="0.25">
      <c r="A126" s="15" t="s">
        <v>274</v>
      </c>
      <c r="B126" s="15" t="s">
        <v>345</v>
      </c>
      <c r="C126" s="15" t="s">
        <v>346</v>
      </c>
      <c r="D126" s="55" t="s">
        <v>347</v>
      </c>
      <c r="E126" s="84" t="s">
        <v>873</v>
      </c>
      <c r="F126" s="84" t="str">
        <f>IF(ISERROR(VLOOKUP(E126,'02F H40'!$E$5:$F$316,2,0)),0,VLOOKUP(E126,'02F H40'!$E$5:$F$316,2,0))</f>
        <v>METAL CAP CHIP TYPE TS MODE RESONATOR for MHz BAND （CSTCC , CSTCR*G , CSTCE*G SERIES）</v>
      </c>
      <c r="H126" s="146" t="s">
        <v>873</v>
      </c>
      <c r="I126" s="55" t="s">
        <v>347</v>
      </c>
      <c r="K126" s="55" t="s">
        <v>347</v>
      </c>
      <c r="L126" s="110" t="s">
        <v>873</v>
      </c>
      <c r="N126" s="15" t="s">
        <v>274</v>
      </c>
      <c r="O126" s="15" t="s">
        <v>345</v>
      </c>
      <c r="P126" s="15" t="s">
        <v>346</v>
      </c>
      <c r="Q126" s="55" t="s">
        <v>347</v>
      </c>
      <c r="R126" s="110" t="s">
        <v>873</v>
      </c>
      <c r="S126" s="64" t="str">
        <f>IF(ISERROR(VLOOKUP(R126,'[6]01F H40'!F$5:G$317,2,0)),0,VLOOKUP(R126,'[6]01F H40'!F$5:G$317,2,0))</f>
        <v>METAL CAP CHIP TYPE TS MODE RESONATOR for MHz BAND （CSTCC , CSTCR*G , CSTCE*G SERIES）</v>
      </c>
    </row>
    <row r="127" spans="1:19" ht="17.149999999999999" customHeight="1" x14ac:dyDescent="0.25">
      <c r="A127" s="15" t="s">
        <v>274</v>
      </c>
      <c r="B127" s="15" t="s">
        <v>274</v>
      </c>
      <c r="C127" s="27" t="s">
        <v>274</v>
      </c>
      <c r="D127" s="35" t="s">
        <v>348</v>
      </c>
      <c r="E127" s="35" t="s">
        <v>874</v>
      </c>
      <c r="F127" s="35" t="str">
        <f>IF(ISERROR(VLOOKUP(E127,'02F H40'!$E$5:$F$316,2,0)),0,VLOOKUP(E127,'02F H40'!$E$5:$F$316,2,0))</f>
        <v>CERAMIC CASE CHIP TYPE TS MODE RESONATOR for MHz BAND(CST(A)C*MG SERIES)</v>
      </c>
      <c r="H127" s="103" t="s">
        <v>874</v>
      </c>
      <c r="I127" s="35" t="s">
        <v>348</v>
      </c>
      <c r="K127" s="35" t="s">
        <v>348</v>
      </c>
      <c r="L127" s="104" t="s">
        <v>874</v>
      </c>
      <c r="N127" s="15" t="s">
        <v>274</v>
      </c>
      <c r="O127" s="15" t="s">
        <v>274</v>
      </c>
      <c r="P127" s="27" t="s">
        <v>274</v>
      </c>
      <c r="Q127" s="35" t="s">
        <v>348</v>
      </c>
      <c r="R127" s="104" t="s">
        <v>874</v>
      </c>
      <c r="S127" s="35" t="str">
        <f>IF(ISERROR(VLOOKUP(R127,'[6]01F H40'!F$5:G$317,2,0)),0,VLOOKUP(R127,'[6]01F H40'!F$5:G$317,2,0))</f>
        <v>CERAMIC CASE CHIP TYPE TS MODE RESONATOR for MHz BANDCST/AC*MG SERIES)</v>
      </c>
    </row>
    <row r="128" spans="1:19" ht="17.149999999999999" customHeight="1" x14ac:dyDescent="0.25">
      <c r="A128" s="15" t="s">
        <v>274</v>
      </c>
      <c r="B128" s="15" t="s">
        <v>274</v>
      </c>
      <c r="C128" s="15" t="s">
        <v>274</v>
      </c>
      <c r="D128" s="35" t="s">
        <v>349</v>
      </c>
      <c r="E128" s="35" t="s">
        <v>875</v>
      </c>
      <c r="F128" s="35" t="str">
        <f>IF(ISERROR(VLOOKUP(E128,'02F H40'!$E$5:$F$316,2,0)),0,VLOOKUP(E128,'02F H40'!$E$5:$F$316,2,0))</f>
        <v>CYLINDRICAL CHIP TYPE TS MODE RESONATOR for MHz BAND (CSAC*MGC(M) SERIES)</v>
      </c>
      <c r="H128" s="103" t="s">
        <v>875</v>
      </c>
      <c r="I128" s="35" t="s">
        <v>349</v>
      </c>
      <c r="K128" s="35" t="s">
        <v>349</v>
      </c>
      <c r="L128" s="104" t="s">
        <v>875</v>
      </c>
      <c r="N128" s="15" t="s">
        <v>274</v>
      </c>
      <c r="O128" s="15" t="s">
        <v>274</v>
      </c>
      <c r="P128" s="15" t="s">
        <v>274</v>
      </c>
      <c r="Q128" s="35" t="s">
        <v>349</v>
      </c>
      <c r="R128" s="104" t="s">
        <v>875</v>
      </c>
      <c r="S128" s="35" t="str">
        <f>IF(ISERROR(VLOOKUP(R128,'[6]01F H40'!F$5:G$317,2,0)),0,VLOOKUP(R128,'[6]01F H40'!F$5:G$317,2,0))</f>
        <v>CYLINDRICAL CHIP TYPE TS MODE RESONATOR for MHz BAND (CSAC*MGC(M) SERIES)</v>
      </c>
    </row>
    <row r="129" spans="1:19" ht="17.149999999999999" customHeight="1" x14ac:dyDescent="0.25">
      <c r="A129" s="15" t="s">
        <v>274</v>
      </c>
      <c r="B129" s="15" t="s">
        <v>274</v>
      </c>
      <c r="C129" s="15" t="s">
        <v>274</v>
      </c>
      <c r="D129" s="16" t="s">
        <v>350</v>
      </c>
      <c r="E129" s="81" t="s">
        <v>876</v>
      </c>
      <c r="F129" s="81" t="str">
        <f>IF(ISERROR(VLOOKUP(E129,'02F H40'!$E$5:$F$316,2,0)),0,VLOOKUP(E129,'02F H40'!$E$5:$F$316,2,0))</f>
        <v>CERAMIC CASE CHIP TYPE TE MODE RESONATOR for MHz BAND （CST(A)CS*MT/MX , CST(A)SC ,  CST(A)CV , CST(A)CW SERIES）</v>
      </c>
      <c r="H129" s="115" t="s">
        <v>876</v>
      </c>
      <c r="I129" s="16" t="s">
        <v>350</v>
      </c>
      <c r="K129" s="16" t="s">
        <v>350</v>
      </c>
      <c r="L129" s="104" t="s">
        <v>876</v>
      </c>
      <c r="N129" s="15" t="s">
        <v>274</v>
      </c>
      <c r="O129" s="15" t="s">
        <v>274</v>
      </c>
      <c r="P129" s="15" t="s">
        <v>274</v>
      </c>
      <c r="Q129" s="16" t="s">
        <v>350</v>
      </c>
      <c r="R129" s="104" t="s">
        <v>876</v>
      </c>
      <c r="S129" s="22" t="str">
        <f>IF(ISERROR(VLOOKUP(R129,'[6]01F H40'!F$5:G$317,2,0)),0,VLOOKUP(R129,'[6]01F H40'!F$5:G$317,2,0))</f>
        <v>CERAMIC CASE CHIP TYPE TE MODE RESONATOR for MHz BAND （CST(A)CS*MT/MX , CST(A)SC ,  CST(A)CV , CST(A)CW SERIES）</v>
      </c>
    </row>
    <row r="130" spans="1:19" ht="17.149999999999999" customHeight="1" x14ac:dyDescent="0.25">
      <c r="A130" s="15" t="s">
        <v>274</v>
      </c>
      <c r="B130" s="27" t="s">
        <v>274</v>
      </c>
      <c r="C130" s="28" t="s">
        <v>274</v>
      </c>
      <c r="D130" s="22" t="s">
        <v>351</v>
      </c>
      <c r="E130" s="22" t="s">
        <v>877</v>
      </c>
      <c r="F130" s="22" t="str">
        <f>IF(ISERROR(VLOOKUP(E130,'02F H40'!$E$5:$F$316,2,0)),0,VLOOKUP(E130,'02F H40'!$E$5:$F$316,2,0))</f>
        <v>MMP CHIIP TYPE TE MODE RESONATOR for MHz BAND（CSTCE*V , CSTCG*V SERIES）</v>
      </c>
      <c r="H130" s="106" t="s">
        <v>877</v>
      </c>
      <c r="I130" s="22" t="s">
        <v>351</v>
      </c>
      <c r="K130" s="22" t="s">
        <v>351</v>
      </c>
      <c r="L130" s="107" t="s">
        <v>877</v>
      </c>
      <c r="N130" s="15" t="s">
        <v>274</v>
      </c>
      <c r="O130" s="27" t="s">
        <v>274</v>
      </c>
      <c r="P130" s="28" t="s">
        <v>274</v>
      </c>
      <c r="Q130" s="22" t="s">
        <v>351</v>
      </c>
      <c r="R130" s="107" t="s">
        <v>877</v>
      </c>
      <c r="S130" s="22" t="str">
        <f>IF(ISERROR(VLOOKUP(R130,'[6]01F H40'!F$5:G$317,2,0)),0,VLOOKUP(R130,'[6]01F H40'!F$5:G$317,2,0))</f>
        <v>MMP CHIIP TYPE TE MODE RESONATOR for MHz BAND（CSTCE*V , CSTCG*V SERIES）</v>
      </c>
    </row>
    <row r="131" spans="1:19" ht="17.149999999999999" customHeight="1" x14ac:dyDescent="0.25">
      <c r="A131" s="15" t="s">
        <v>274</v>
      </c>
      <c r="B131" s="15" t="s">
        <v>274</v>
      </c>
      <c r="C131" s="15" t="s">
        <v>352</v>
      </c>
      <c r="D131" s="55" t="s">
        <v>603</v>
      </c>
      <c r="E131" s="55" t="s">
        <v>878</v>
      </c>
      <c r="F131" s="55" t="str">
        <f>IF(ISERROR(VLOOKUP(E131,'02F H40'!$E$5:$F$316,2,0)),0,VLOOKUP(E131,'02F H40'!$E$5:$F$316,2,0))</f>
        <v>LEADED TYPE DREAM TS MODE RESONATOR for MHz BAND (CSTS SERIES 3.4～10.0MHz)</v>
      </c>
      <c r="H131" s="109" t="s">
        <v>878</v>
      </c>
      <c r="I131" s="55" t="s">
        <v>603</v>
      </c>
      <c r="K131" s="55" t="s">
        <v>603</v>
      </c>
      <c r="L131" s="110" t="s">
        <v>878</v>
      </c>
      <c r="N131" s="15" t="s">
        <v>274</v>
      </c>
      <c r="O131" s="15" t="s">
        <v>274</v>
      </c>
      <c r="P131" s="15" t="s">
        <v>352</v>
      </c>
      <c r="Q131" s="55" t="s">
        <v>603</v>
      </c>
      <c r="R131" s="110" t="s">
        <v>878</v>
      </c>
      <c r="S131" s="55" t="str">
        <f>IF(ISERROR(VLOOKUP(R131,'[6]01F H40'!F$5:G$317,2,0)),0,VLOOKUP(R131,'[6]01F H40'!F$5:G$317,2,0))</f>
        <v>LEADED TYPE DREAM TS MODE RESONATOR for MHz BAND (CSTS SERIES 3.4～10.0MHz)</v>
      </c>
    </row>
    <row r="132" spans="1:19" ht="17.149999999999999" customHeight="1" x14ac:dyDescent="0.25">
      <c r="A132" s="15" t="s">
        <v>274</v>
      </c>
      <c r="B132" s="15" t="s">
        <v>274</v>
      </c>
      <c r="C132" s="15" t="s">
        <v>274</v>
      </c>
      <c r="D132" s="35" t="s">
        <v>353</v>
      </c>
      <c r="E132" s="35" t="s">
        <v>879</v>
      </c>
      <c r="F132" s="35" t="str">
        <f>IF(ISERROR(VLOOKUP(E132,'02F H40'!$E$5:$F$316,2,0)),0,VLOOKUP(E132,'02F H40'!$E$5:$F$316,2,0))</f>
        <v>LEADED TYPE TS MODE RESONATOR with CAP. for MHz BAND （CST*MGW , CSA*MG SERIES）</v>
      </c>
      <c r="H132" s="103" t="s">
        <v>879</v>
      </c>
      <c r="I132" s="35" t="s">
        <v>353</v>
      </c>
      <c r="K132" s="35" t="s">
        <v>353</v>
      </c>
      <c r="L132" s="104" t="s">
        <v>879</v>
      </c>
      <c r="N132" s="15" t="s">
        <v>274</v>
      </c>
      <c r="O132" s="15" t="s">
        <v>274</v>
      </c>
      <c r="P132" s="15" t="s">
        <v>274</v>
      </c>
      <c r="Q132" s="35" t="s">
        <v>353</v>
      </c>
      <c r="R132" s="104" t="s">
        <v>879</v>
      </c>
      <c r="S132" s="35" t="str">
        <f>IF(ISERROR(VLOOKUP(R132,'[6]01F H40'!F$5:G$317,2,0)),0,VLOOKUP(R132,'[6]01F H40'!F$5:G$317,2,0))</f>
        <v>LEADED TYPE TS MODE RESONATOR with CAP. for MHz BAND （CST*MGW , CSA*MG SERIES）</v>
      </c>
    </row>
    <row r="133" spans="1:19" ht="17.149999999999999" customHeight="1" x14ac:dyDescent="0.25">
      <c r="A133" s="15" t="s">
        <v>274</v>
      </c>
      <c r="B133" s="15" t="s">
        <v>274</v>
      </c>
      <c r="C133" s="15" t="s">
        <v>274</v>
      </c>
      <c r="D133" s="35" t="s">
        <v>604</v>
      </c>
      <c r="E133" s="35" t="s">
        <v>880</v>
      </c>
      <c r="F133" s="35" t="str">
        <f>IF(ISERROR(VLOOKUP(E133,'02F H40'!$E$5:$F$316,2,0)),0,VLOOKUP(E133,'02F H40'!$E$5:$F$316,2,0))</f>
        <v>LEADED TYPE LOW FREQ.TS MODE VA RESONATOR for MHz BAND（CSTLS*G SERIESﾞ 2.00～3.39MHz）</v>
      </c>
      <c r="H133" s="103" t="s">
        <v>880</v>
      </c>
      <c r="I133" s="35" t="s">
        <v>604</v>
      </c>
      <c r="K133" s="35" t="s">
        <v>604</v>
      </c>
      <c r="L133" s="104" t="s">
        <v>880</v>
      </c>
      <c r="N133" s="15" t="s">
        <v>274</v>
      </c>
      <c r="O133" s="15" t="s">
        <v>274</v>
      </c>
      <c r="P133" s="15" t="s">
        <v>274</v>
      </c>
      <c r="Q133" s="35" t="s">
        <v>604</v>
      </c>
      <c r="R133" s="104" t="s">
        <v>880</v>
      </c>
      <c r="S133" s="35" t="str">
        <f>IF(ISERROR(VLOOKUP(R133,'[6]01F H40'!F$5:G$317,2,0)),0,VLOOKUP(R133,'[6]01F H40'!F$5:G$317,2,0))</f>
        <v>LEADED TYPE LOW FREQ.TS MODE VA RESONATOR for MHz BAND（CSTLS*G SERIESﾞ 2.00～3.39MHz）</v>
      </c>
    </row>
    <row r="134" spans="1:19" ht="17.149999999999999" customHeight="1" x14ac:dyDescent="0.25">
      <c r="A134" s="15" t="s">
        <v>274</v>
      </c>
      <c r="B134" s="15" t="s">
        <v>274</v>
      </c>
      <c r="C134" s="27" t="s">
        <v>274</v>
      </c>
      <c r="D134" s="35" t="s">
        <v>354</v>
      </c>
      <c r="E134" s="35" t="s">
        <v>881</v>
      </c>
      <c r="F134" s="35" t="str">
        <f>IF(ISERROR(VLOOKUP(E134,'02F H40'!$E$5:$F$316,2,0)),0,VLOOKUP(E134,'02F H40'!$E$5:$F$316,2,0))</f>
        <v>LEADED TYPE TE MODE RESONATOR with CAP. for MHz BAND （CST*MTW/MXW , CSA*MTZ/MXZ SERIES）</v>
      </c>
      <c r="H134" s="103" t="s">
        <v>881</v>
      </c>
      <c r="I134" s="35" t="s">
        <v>354</v>
      </c>
      <c r="K134" s="35" t="s">
        <v>354</v>
      </c>
      <c r="L134" s="104" t="s">
        <v>881</v>
      </c>
      <c r="N134" s="15" t="s">
        <v>274</v>
      </c>
      <c r="O134" s="15" t="s">
        <v>274</v>
      </c>
      <c r="P134" s="27" t="s">
        <v>274</v>
      </c>
      <c r="Q134" s="35" t="s">
        <v>354</v>
      </c>
      <c r="R134" s="104" t="s">
        <v>881</v>
      </c>
      <c r="S134" s="35" t="str">
        <f>IF(ISERROR(VLOOKUP(R134,'[6]01F H40'!F$5:G$317,2,0)),0,VLOOKUP(R134,'[6]01F H40'!F$5:G$317,2,0))</f>
        <v>LEADED TYPE TE MODE RESONATOR with CAP. for MHz BAND （CST*MTW/MXW , CSA*MTZ/MXZ SERIES）</v>
      </c>
    </row>
    <row r="135" spans="1:19" ht="17.149999999999999" customHeight="1" thickBot="1" x14ac:dyDescent="0.3">
      <c r="A135" s="15" t="s">
        <v>274</v>
      </c>
      <c r="B135" s="28" t="s">
        <v>274</v>
      </c>
      <c r="C135" s="24" t="s">
        <v>274</v>
      </c>
      <c r="D135" s="18" t="s">
        <v>605</v>
      </c>
      <c r="E135" s="18" t="s">
        <v>882</v>
      </c>
      <c r="F135" s="18" t="str">
        <f>IF(ISERROR(VLOOKUP(E135,'02F H40'!$E$5:$F$316,2,0)),0,VLOOKUP(E135,'02F H40'!$E$5:$F$316,2,0))</f>
        <v>LEADED TYPE TE MODE  VA RESONATOR for MHz BAND(CSTLS*X SERIES 16.00～60.00MHz）</v>
      </c>
      <c r="H135" s="106" t="s">
        <v>882</v>
      </c>
      <c r="I135" s="18" t="s">
        <v>605</v>
      </c>
      <c r="K135" s="18" t="s">
        <v>605</v>
      </c>
      <c r="L135" s="107" t="s">
        <v>882</v>
      </c>
      <c r="N135" s="15" t="s">
        <v>274</v>
      </c>
      <c r="O135" s="28" t="s">
        <v>274</v>
      </c>
      <c r="P135" s="24" t="s">
        <v>274</v>
      </c>
      <c r="Q135" s="18" t="s">
        <v>605</v>
      </c>
      <c r="R135" s="107" t="s">
        <v>882</v>
      </c>
      <c r="S135" s="73" t="str">
        <f>IF(ISERROR(VLOOKUP(R135,'[6]01F H40'!F$5:G$317,2,0)),0,VLOOKUP(R135,'[6]01F H40'!F$5:G$317,2,0))</f>
        <v>LEADED TYPE TE MODE  VA RESONATOR for MHz BAND(CSTLS*X SERIES 16.00～60.00MHz）</v>
      </c>
    </row>
    <row r="136" spans="1:19" ht="17.149999999999999" customHeight="1" x14ac:dyDescent="0.25">
      <c r="A136" s="15" t="s">
        <v>274</v>
      </c>
      <c r="B136" s="15" t="s">
        <v>355</v>
      </c>
      <c r="C136" s="15" t="s">
        <v>355</v>
      </c>
      <c r="D136" s="20" t="s">
        <v>356</v>
      </c>
      <c r="E136" s="83" t="s">
        <v>883</v>
      </c>
      <c r="F136" s="83" t="str">
        <f>IF(ISERROR(VLOOKUP(E136,'02F H40'!$E$5:$F$316,2,0)),0,VLOOKUP(E136,'02F H40'!$E$5:$F$316,2,0))</f>
        <v>ELEMENT TYPE BUZZER (NON-CASE TYPE)(7BB,VSB,7NB SERIES)</v>
      </c>
      <c r="H136" s="146" t="s">
        <v>883</v>
      </c>
      <c r="I136" s="20" t="s">
        <v>356</v>
      </c>
      <c r="K136" s="20" t="s">
        <v>356</v>
      </c>
      <c r="L136" s="110" t="s">
        <v>883</v>
      </c>
      <c r="N136" s="15" t="s">
        <v>274</v>
      </c>
      <c r="O136" s="15" t="s">
        <v>355</v>
      </c>
      <c r="P136" s="15" t="s">
        <v>355</v>
      </c>
      <c r="Q136" s="20" t="s">
        <v>356</v>
      </c>
      <c r="R136" s="110" t="s">
        <v>883</v>
      </c>
      <c r="S136" s="20" t="str">
        <f>IF(ISERROR(VLOOKUP(R136,'[6]01F H40'!F$5:G$317,2,0)),0,VLOOKUP(R136,'[6]01F H40'!F$5:G$317,2,0))</f>
        <v>ELEMENT TYPE BUZZER (NON-CASE TYPE)(7BB,VSB,7NB SERIES)</v>
      </c>
    </row>
    <row r="137" spans="1:19" ht="17.149999999999999" customHeight="1" x14ac:dyDescent="0.25">
      <c r="A137" s="15" t="s">
        <v>274</v>
      </c>
      <c r="B137" s="15" t="s">
        <v>274</v>
      </c>
      <c r="C137" s="15" t="s">
        <v>274</v>
      </c>
      <c r="D137" s="16" t="s">
        <v>357</v>
      </c>
      <c r="E137" s="16" t="s">
        <v>884</v>
      </c>
      <c r="F137" s="16" t="str">
        <f>IF(ISERROR(VLOOKUP(E137,'02F H40'!$E$5:$F$316,2,0)),0,VLOOKUP(E137,'02F H40'!$E$5:$F$316,2,0))</f>
        <v>CASE TYPE BUZZER (PKM/B/D SERIES)</v>
      </c>
      <c r="H137" s="103" t="s">
        <v>884</v>
      </c>
      <c r="I137" s="16" t="s">
        <v>357</v>
      </c>
      <c r="K137" s="16" t="s">
        <v>357</v>
      </c>
      <c r="L137" s="104" t="s">
        <v>884</v>
      </c>
      <c r="N137" s="15" t="s">
        <v>274</v>
      </c>
      <c r="O137" s="15" t="s">
        <v>274</v>
      </c>
      <c r="P137" s="15" t="s">
        <v>274</v>
      </c>
      <c r="Q137" s="16" t="s">
        <v>357</v>
      </c>
      <c r="R137" s="104" t="s">
        <v>884</v>
      </c>
      <c r="S137" s="16" t="str">
        <f>IF(ISERROR(VLOOKUP(R137,'[6]01F H40'!F$5:G$317,2,0)),0,VLOOKUP(R137,'[6]01F H40'!F$5:G$317,2,0))</f>
        <v>CASE TYPE BUZZER (PKM/B/D SERIES)</v>
      </c>
    </row>
    <row r="138" spans="1:19" ht="17.149999999999999" customHeight="1" x14ac:dyDescent="0.25">
      <c r="A138" s="15" t="s">
        <v>274</v>
      </c>
      <c r="B138" s="15" t="s">
        <v>274</v>
      </c>
      <c r="C138" s="15" t="s">
        <v>274</v>
      </c>
      <c r="D138" s="16" t="s">
        <v>358</v>
      </c>
      <c r="E138" s="16" t="s">
        <v>885</v>
      </c>
      <c r="F138" s="16" t="str">
        <f>IF(ISERROR(VLOOKUP(E138,'02F H40'!$E$5:$F$316,2,0)),0,VLOOKUP(E138,'02F H40'!$E$5:$F$316,2,0))</f>
        <v>CHIP TYPE BUZZER(PKMC SERIES)</v>
      </c>
      <c r="H138" s="103" t="s">
        <v>885</v>
      </c>
      <c r="I138" s="16" t="s">
        <v>358</v>
      </c>
      <c r="K138" s="16" t="s">
        <v>358</v>
      </c>
      <c r="L138" s="104" t="s">
        <v>885</v>
      </c>
      <c r="N138" s="15" t="s">
        <v>274</v>
      </c>
      <c r="O138" s="15" t="s">
        <v>274</v>
      </c>
      <c r="P138" s="15" t="s">
        <v>274</v>
      </c>
      <c r="Q138" s="16" t="s">
        <v>358</v>
      </c>
      <c r="R138" s="104" t="s">
        <v>885</v>
      </c>
      <c r="S138" s="16" t="str">
        <f>IF(ISERROR(VLOOKUP(R138,'[6]01F H40'!F$5:G$317,2,0)),0,VLOOKUP(R138,'[6]01F H40'!F$5:G$317,2,0))</f>
        <v>CHIP TYPE BUZZER(PKMC SERIES)</v>
      </c>
    </row>
    <row r="139" spans="1:19" ht="17.149999999999999" customHeight="1" x14ac:dyDescent="0.25">
      <c r="A139" s="15" t="s">
        <v>274</v>
      </c>
      <c r="B139" s="15" t="s">
        <v>274</v>
      </c>
      <c r="C139" s="15" t="s">
        <v>274</v>
      </c>
      <c r="D139" s="16" t="s">
        <v>359</v>
      </c>
      <c r="E139" s="16" t="s">
        <v>886</v>
      </c>
      <c r="F139" s="16" t="str">
        <f>IF(ISERROR(VLOOKUP(E139,'02F H40'!$E$5:$F$316,2,0)),0,VLOOKUP(E139,'02F H40'!$E$5:$F$316,2,0))</f>
        <v>CHIP TYPE PIEZO SOUNDER</v>
      </c>
      <c r="H139" s="103" t="s">
        <v>886</v>
      </c>
      <c r="I139" s="16" t="s">
        <v>359</v>
      </c>
      <c r="K139" s="16" t="s">
        <v>359</v>
      </c>
      <c r="L139" s="104" t="s">
        <v>886</v>
      </c>
      <c r="N139" s="15" t="s">
        <v>274</v>
      </c>
      <c r="O139" s="15" t="s">
        <v>274</v>
      </c>
      <c r="P139" s="15" t="s">
        <v>274</v>
      </c>
      <c r="Q139" s="16" t="s">
        <v>359</v>
      </c>
      <c r="R139" s="104" t="s">
        <v>886</v>
      </c>
      <c r="S139" s="16" t="str">
        <f>IF(ISERROR(VLOOKUP(R139,'[6]01F H40'!F$5:G$317,2,0)),0,VLOOKUP(R139,'[6]01F H40'!F$5:G$317,2,0))</f>
        <v>CHIP TYPE PIEZO SOUNDER</v>
      </c>
    </row>
    <row r="140" spans="1:19" ht="17.149999999999999" customHeight="1" thickBot="1" x14ac:dyDescent="0.3">
      <c r="A140" s="38" t="s">
        <v>274</v>
      </c>
      <c r="B140" s="38" t="s">
        <v>274</v>
      </c>
      <c r="C140" s="38" t="s">
        <v>274</v>
      </c>
      <c r="D140" s="39" t="s">
        <v>360</v>
      </c>
      <c r="E140" s="39" t="s">
        <v>887</v>
      </c>
      <c r="F140" s="39" t="str">
        <f>IF(ISERROR(VLOOKUP(E140,'02F H40'!$E$5:$F$316,2,0)),0,VLOOKUP(E140,'02F H40'!$E$5:$F$316,2,0))</f>
        <v>CHIP TYPE PIEZO RECEIVER</v>
      </c>
      <c r="H140" s="119" t="s">
        <v>887</v>
      </c>
      <c r="I140" s="39" t="s">
        <v>360</v>
      </c>
      <c r="K140" s="39" t="s">
        <v>360</v>
      </c>
      <c r="L140" s="120" t="s">
        <v>887</v>
      </c>
      <c r="N140" s="38" t="s">
        <v>274</v>
      </c>
      <c r="O140" s="38" t="s">
        <v>274</v>
      </c>
      <c r="P140" s="38" t="s">
        <v>274</v>
      </c>
      <c r="Q140" s="39" t="s">
        <v>360</v>
      </c>
      <c r="R140" s="120" t="s">
        <v>887</v>
      </c>
      <c r="S140" s="39" t="str">
        <f>IF(ISERROR(VLOOKUP(R140,'[6]01F H40'!F$5:G$317,2,0)),0,VLOOKUP(R140,'[6]01F H40'!F$5:G$317,2,0))</f>
        <v>CHIP TYPE PIEZO RECEIVER</v>
      </c>
    </row>
    <row r="141" spans="1:19" s="41" customFormat="1" ht="17.149999999999999" customHeight="1" x14ac:dyDescent="0.25">
      <c r="A141" s="42"/>
      <c r="B141" s="42"/>
      <c r="C141" s="42"/>
      <c r="H141" s="90"/>
      <c r="I141" s="41">
        <f>COUNTA(I101:I140)</f>
        <v>40</v>
      </c>
      <c r="K141" s="41">
        <f>COUNTA(N101:N140)</f>
        <v>40</v>
      </c>
      <c r="N141" s="42">
        <v>1</v>
      </c>
      <c r="O141" s="42">
        <v>5</v>
      </c>
      <c r="P141" s="42">
        <v>9</v>
      </c>
      <c r="Q141" s="41">
        <f>COUNTA(Q101:Q140)</f>
        <v>40</v>
      </c>
      <c r="S141" s="42"/>
    </row>
    <row r="142" spans="1:19" s="41" customFormat="1" ht="17.149999999999999" customHeight="1" x14ac:dyDescent="0.25">
      <c r="A142" s="42"/>
      <c r="B142" s="42"/>
      <c r="C142" s="42"/>
      <c r="H142" s="90"/>
      <c r="L142" s="124"/>
      <c r="N142" s="42"/>
      <c r="R142" s="124"/>
    </row>
    <row r="143" spans="1:19" s="41" customFormat="1" ht="17.149999999999999" customHeight="1" thickBot="1" x14ac:dyDescent="0.3">
      <c r="A143" s="42"/>
      <c r="H143" s="90"/>
      <c r="L143" s="124"/>
      <c r="N143" s="42"/>
      <c r="R143" s="124"/>
    </row>
    <row r="144" spans="1:19" ht="17.149999999999999" customHeight="1" x14ac:dyDescent="0.25">
      <c r="A144" s="10" t="s">
        <v>361</v>
      </c>
      <c r="B144" s="10" t="s">
        <v>362</v>
      </c>
      <c r="C144" s="10" t="s">
        <v>370</v>
      </c>
      <c r="D144" s="12" t="s">
        <v>606</v>
      </c>
      <c r="E144" s="12" t="s">
        <v>888</v>
      </c>
      <c r="F144" s="12" t="str">
        <f>IF(ISERROR(VLOOKUP(E144,'02F H40'!$E$5:$F$316,2,0)),0,VLOOKUP(E144,'02F H40'!$E$5:$F$316,2,0))</f>
        <v>EMI SUPPRESSION FILTER  CHIP INDUCTOR TYPE BLM15 TYPE</v>
      </c>
      <c r="H144" s="100" t="s">
        <v>888</v>
      </c>
      <c r="I144" s="12" t="s">
        <v>606</v>
      </c>
      <c r="K144" s="12" t="s">
        <v>606</v>
      </c>
      <c r="L144" s="101" t="s">
        <v>888</v>
      </c>
      <c r="N144" s="10" t="s">
        <v>361</v>
      </c>
      <c r="O144" s="10" t="s">
        <v>362</v>
      </c>
      <c r="P144" s="10" t="s">
        <v>370</v>
      </c>
      <c r="Q144" s="12" t="s">
        <v>606</v>
      </c>
      <c r="R144" s="101" t="s">
        <v>888</v>
      </c>
      <c r="S144" s="12" t="str">
        <f>IF(ISERROR(VLOOKUP(R144,'[6]01F H40'!F$5:G$317,2,0)),0,VLOOKUP(R144,'[6]01F H40'!F$5:G$317,2,0))</f>
        <v>EMI SUPPRESSION FILTER  CHIP INDUCTOR TYPE BLM15 TYPE</v>
      </c>
    </row>
    <row r="145" spans="1:19" ht="17.149999999999999" customHeight="1" x14ac:dyDescent="0.25">
      <c r="A145" s="14" t="s">
        <v>274</v>
      </c>
      <c r="B145" s="14" t="s">
        <v>274</v>
      </c>
      <c r="C145" s="14" t="s">
        <v>274</v>
      </c>
      <c r="D145" s="16" t="s">
        <v>607</v>
      </c>
      <c r="E145" s="16" t="s">
        <v>889</v>
      </c>
      <c r="F145" s="16" t="str">
        <f>IF(ISERROR(VLOOKUP(E145,'02F H40'!$E$5:$F$316,2,0)),0,VLOOKUP(E145,'02F H40'!$E$5:$F$316,2,0))</f>
        <v>EMI SUPPRESSION FILTER  CHIP INDUCTOR TYPE BLM18 TYPE</v>
      </c>
      <c r="H145" s="103" t="s">
        <v>889</v>
      </c>
      <c r="I145" s="16" t="s">
        <v>607</v>
      </c>
      <c r="K145" s="16" t="s">
        <v>607</v>
      </c>
      <c r="L145" s="104" t="s">
        <v>889</v>
      </c>
      <c r="N145" s="14" t="s">
        <v>274</v>
      </c>
      <c r="O145" s="14" t="s">
        <v>274</v>
      </c>
      <c r="P145" s="14" t="s">
        <v>274</v>
      </c>
      <c r="Q145" s="16" t="s">
        <v>607</v>
      </c>
      <c r="R145" s="104" t="s">
        <v>889</v>
      </c>
      <c r="S145" s="16" t="str">
        <f>IF(ISERROR(VLOOKUP(R145,'[6]01F H40'!F$5:G$317,2,0)),0,VLOOKUP(R145,'[6]01F H40'!F$5:G$317,2,0))</f>
        <v>EMI SUPPRESSION FILTER  CHIP INDUCTOR TYPE BLM18 TYPE</v>
      </c>
    </row>
    <row r="146" spans="1:19" ht="17.149999999999999" customHeight="1" x14ac:dyDescent="0.25">
      <c r="A146" s="14" t="s">
        <v>274</v>
      </c>
      <c r="B146" s="14" t="s">
        <v>274</v>
      </c>
      <c r="C146" s="14" t="s">
        <v>274</v>
      </c>
      <c r="D146" s="16" t="s">
        <v>371</v>
      </c>
      <c r="E146" s="16" t="s">
        <v>890</v>
      </c>
      <c r="F146" s="16" t="str">
        <f>IF(ISERROR(VLOOKUP(E146,'02F H40'!$E$5:$F$316,2,0)),0,VLOOKUP(E146,'02F H40'!$E$5:$F$316,2,0))</f>
        <v>EMI SUPPRESSION FILTER  CHIP INDUCTOR TYPE BLM21 TYPE</v>
      </c>
      <c r="H146" s="103" t="s">
        <v>890</v>
      </c>
      <c r="I146" s="16" t="s">
        <v>371</v>
      </c>
      <c r="K146" s="16" t="s">
        <v>371</v>
      </c>
      <c r="L146" s="104" t="s">
        <v>890</v>
      </c>
      <c r="N146" s="14" t="s">
        <v>274</v>
      </c>
      <c r="O146" s="14" t="s">
        <v>274</v>
      </c>
      <c r="P146" s="14" t="s">
        <v>274</v>
      </c>
      <c r="Q146" s="16" t="s">
        <v>371</v>
      </c>
      <c r="R146" s="104" t="s">
        <v>890</v>
      </c>
      <c r="S146" s="16" t="str">
        <f>IF(ISERROR(VLOOKUP(R146,'[6]01F H40'!F$5:G$317,2,0)),0,VLOOKUP(R146,'[6]01F H40'!F$5:G$317,2,0))</f>
        <v>EMI SUPPRESSION FILTER  CHIP INDUCTOR TYPE BLM21 TYPE</v>
      </c>
    </row>
    <row r="147" spans="1:19" ht="17.149999999999999" customHeight="1" x14ac:dyDescent="0.25">
      <c r="A147" s="14" t="s">
        <v>274</v>
      </c>
      <c r="B147" s="14" t="s">
        <v>274</v>
      </c>
      <c r="C147" s="14" t="s">
        <v>274</v>
      </c>
      <c r="D147" s="16" t="s">
        <v>608</v>
      </c>
      <c r="E147" s="16" t="s">
        <v>891</v>
      </c>
      <c r="F147" s="16" t="str">
        <f>IF(ISERROR(VLOOKUP(E147,'02F H40'!$E$5:$F$316,2,0)),0,VLOOKUP(E147,'02F H40'!$E$5:$F$316,2,0))</f>
        <v>EMI SUPPRESSION FILTER  CHIP INDUCTOR TYPE BLM31 TYPE</v>
      </c>
      <c r="H147" s="103" t="s">
        <v>891</v>
      </c>
      <c r="I147" s="16" t="s">
        <v>608</v>
      </c>
      <c r="K147" s="16" t="s">
        <v>608</v>
      </c>
      <c r="L147" s="104" t="s">
        <v>891</v>
      </c>
      <c r="N147" s="14" t="s">
        <v>274</v>
      </c>
      <c r="O147" s="14" t="s">
        <v>274</v>
      </c>
      <c r="P147" s="14" t="s">
        <v>274</v>
      </c>
      <c r="Q147" s="16" t="s">
        <v>608</v>
      </c>
      <c r="R147" s="104" t="s">
        <v>891</v>
      </c>
      <c r="S147" s="16" t="str">
        <f>IF(ISERROR(VLOOKUP(R147,'[6]01F H40'!F$5:G$317,2,0)),0,VLOOKUP(R147,'[6]01F H40'!F$5:G$317,2,0))</f>
        <v>EMI SUPPRESSION FILTER  CHIP INDUCTOR TYPE BLM31 TYPE</v>
      </c>
    </row>
    <row r="148" spans="1:19" ht="17.149999999999999" customHeight="1" x14ac:dyDescent="0.25">
      <c r="A148" s="14" t="s">
        <v>274</v>
      </c>
      <c r="B148" s="14" t="s">
        <v>274</v>
      </c>
      <c r="C148" s="14" t="s">
        <v>274</v>
      </c>
      <c r="D148" s="16" t="s">
        <v>609</v>
      </c>
      <c r="E148" s="16" t="s">
        <v>892</v>
      </c>
      <c r="F148" s="16" t="str">
        <f>IF(ISERROR(VLOOKUP(E148,'02F H40'!$E$5:$F$316,2,0)),0,VLOOKUP(E148,'02F H40'!$E$5:$F$316,2,0))</f>
        <v>EMI SUPPRESSION FILTER  CHIP INDUCTOR TYPE BLM41 TYPE</v>
      </c>
      <c r="H148" s="103" t="s">
        <v>892</v>
      </c>
      <c r="I148" s="16" t="s">
        <v>609</v>
      </c>
      <c r="K148" s="16" t="s">
        <v>609</v>
      </c>
      <c r="L148" s="104" t="s">
        <v>892</v>
      </c>
      <c r="N148" s="14" t="s">
        <v>274</v>
      </c>
      <c r="O148" s="14" t="s">
        <v>274</v>
      </c>
      <c r="P148" s="14" t="s">
        <v>274</v>
      </c>
      <c r="Q148" s="16" t="s">
        <v>609</v>
      </c>
      <c r="R148" s="104" t="s">
        <v>892</v>
      </c>
      <c r="S148" s="16" t="str">
        <f>IF(ISERROR(VLOOKUP(R148,'[6]01F H40'!F$5:G$317,2,0)),0,VLOOKUP(R148,'[6]01F H40'!F$5:G$317,2,0))</f>
        <v>EMI SUPPRESSION FILTER  CHIP INDUCTOR TYPE BLM41 TYPE</v>
      </c>
    </row>
    <row r="149" spans="1:19" ht="17.149999999999999" customHeight="1" x14ac:dyDescent="0.25">
      <c r="A149" s="14" t="s">
        <v>274</v>
      </c>
      <c r="B149" s="14" t="s">
        <v>274</v>
      </c>
      <c r="C149" s="14" t="s">
        <v>274</v>
      </c>
      <c r="D149" s="16" t="s">
        <v>372</v>
      </c>
      <c r="E149" s="16" t="s">
        <v>893</v>
      </c>
      <c r="F149" s="16" t="str">
        <f>IF(ISERROR(VLOOKUP(E149,'02F H40'!$E$5:$F$316,2,0)),0,VLOOKUP(E149,'02F H40'!$E$5:$F$316,2,0))</f>
        <v>EMI SUPPRESSION FILTER  CHIP INDUCTOR TYPE BLA TYPE</v>
      </c>
      <c r="H149" s="103" t="s">
        <v>893</v>
      </c>
      <c r="I149" s="16" t="s">
        <v>372</v>
      </c>
      <c r="K149" s="16" t="s">
        <v>372</v>
      </c>
      <c r="L149" s="104" t="s">
        <v>893</v>
      </c>
      <c r="N149" s="14" t="s">
        <v>274</v>
      </c>
      <c r="O149" s="14" t="s">
        <v>274</v>
      </c>
      <c r="P149" s="14" t="s">
        <v>274</v>
      </c>
      <c r="Q149" s="16" t="s">
        <v>372</v>
      </c>
      <c r="R149" s="104" t="s">
        <v>893</v>
      </c>
      <c r="S149" s="16" t="str">
        <f>IF(ISERROR(VLOOKUP(R149,'[6]01F H40'!F$5:G$317,2,0)),0,VLOOKUP(R149,'[6]01F H40'!F$5:G$317,2,0))</f>
        <v>EMI SUPPRESSION FILTER  CHIP INDUCTOR TYPE BLA TYPE</v>
      </c>
    </row>
    <row r="150" spans="1:19" ht="17.149999999999999" customHeight="1" x14ac:dyDescent="0.25">
      <c r="A150" s="14" t="s">
        <v>274</v>
      </c>
      <c r="B150" s="14" t="s">
        <v>274</v>
      </c>
      <c r="C150" s="14" t="s">
        <v>274</v>
      </c>
      <c r="D150" s="16" t="s">
        <v>610</v>
      </c>
      <c r="E150" s="16" t="s">
        <v>894</v>
      </c>
      <c r="F150" s="16" t="str">
        <f>IF(ISERROR(VLOOKUP(E150,'02F H40'!$E$5:$F$316,2,0)),0,VLOOKUP(E150,'02F H40'!$E$5:$F$316,2,0))</f>
        <v>EMI SUPPRESSION FILTER  CHIP INDUCTOR LARGE CURRENT CAPACITY TYPE</v>
      </c>
      <c r="H150" s="103" t="s">
        <v>894</v>
      </c>
      <c r="I150" s="16" t="s">
        <v>610</v>
      </c>
      <c r="K150" s="16" t="s">
        <v>610</v>
      </c>
      <c r="L150" s="104" t="s">
        <v>894</v>
      </c>
      <c r="N150" s="14" t="s">
        <v>274</v>
      </c>
      <c r="O150" s="14" t="s">
        <v>274</v>
      </c>
      <c r="P150" s="14" t="s">
        <v>274</v>
      </c>
      <c r="Q150" s="16" t="s">
        <v>610</v>
      </c>
      <c r="R150" s="104" t="s">
        <v>894</v>
      </c>
      <c r="S150" s="16" t="str">
        <f>IF(ISERROR(VLOOKUP(R150,'[6]01F H40'!F$5:G$317,2,0)),0,VLOOKUP(R150,'[6]01F H40'!F$5:G$317,2,0))</f>
        <v>EMI SUPPRESSION FILTER  CHIP INDUCTOR LARGE CURRENT CAPACITY TYPE</v>
      </c>
    </row>
    <row r="151" spans="1:19" ht="17.149999999999999" customHeight="1" x14ac:dyDescent="0.25">
      <c r="A151" s="14" t="s">
        <v>274</v>
      </c>
      <c r="B151" s="14" t="s">
        <v>274</v>
      </c>
      <c r="C151" s="14" t="s">
        <v>274</v>
      </c>
      <c r="D151" s="16" t="s">
        <v>611</v>
      </c>
      <c r="E151" s="16" t="s">
        <v>895</v>
      </c>
      <c r="F151" s="16" t="str">
        <f>IF(ISERROR(VLOOKUP(E151,'02F H40'!$E$5:$F$316,2,0)),0,VLOOKUP(E151,'02F H40'!$E$5:$F$316,2,0))</f>
        <v>EMI SUPPRESSION FILTER  CHIP INDUCTOR TYPE BLM18H TYPE</v>
      </c>
      <c r="H151" s="103" t="s">
        <v>895</v>
      </c>
      <c r="I151" s="16" t="s">
        <v>611</v>
      </c>
      <c r="K151" s="16" t="s">
        <v>611</v>
      </c>
      <c r="L151" s="104" t="s">
        <v>895</v>
      </c>
      <c r="N151" s="14" t="s">
        <v>274</v>
      </c>
      <c r="O151" s="14" t="s">
        <v>274</v>
      </c>
      <c r="P151" s="14" t="s">
        <v>274</v>
      </c>
      <c r="Q151" s="16" t="s">
        <v>611</v>
      </c>
      <c r="R151" s="104" t="s">
        <v>895</v>
      </c>
      <c r="S151" s="16" t="str">
        <f>IF(ISERROR(VLOOKUP(R151,'[6]01F H40'!F$5:G$317,2,0)),0,VLOOKUP(R151,'[6]01F H40'!F$5:G$317,2,0))</f>
        <v>EMI SUPPRESSION FILTER  CHIP INDUCTOR TYPE BLM18H TYPE</v>
      </c>
    </row>
    <row r="152" spans="1:19" ht="17.149999999999999" customHeight="1" x14ac:dyDescent="0.25">
      <c r="A152" s="14" t="s">
        <v>274</v>
      </c>
      <c r="B152" s="14" t="s">
        <v>274</v>
      </c>
      <c r="C152" s="28" t="s">
        <v>274</v>
      </c>
      <c r="D152" s="22" t="s">
        <v>612</v>
      </c>
      <c r="E152" s="22" t="s">
        <v>896</v>
      </c>
      <c r="F152" s="22" t="str">
        <f>IF(ISERROR(VLOOKUP(E152,'02F H40'!$E$5:$F$316,2,0)),0,VLOOKUP(E152,'02F H40'!$E$5:$F$316,2,0))</f>
        <v>EMI SUPPRESSION FILTER  CHIP INDUCTOR TYPE BLM03 TYPE</v>
      </c>
      <c r="H152" s="106" t="s">
        <v>896</v>
      </c>
      <c r="I152" s="22" t="s">
        <v>612</v>
      </c>
      <c r="K152" s="22" t="s">
        <v>612</v>
      </c>
      <c r="L152" s="107" t="s">
        <v>896</v>
      </c>
      <c r="N152" s="14" t="s">
        <v>274</v>
      </c>
      <c r="O152" s="14" t="s">
        <v>274</v>
      </c>
      <c r="P152" s="28" t="s">
        <v>274</v>
      </c>
      <c r="Q152" s="22" t="s">
        <v>612</v>
      </c>
      <c r="R152" s="107" t="s">
        <v>896</v>
      </c>
      <c r="S152" s="22" t="str">
        <f>IF(ISERROR(VLOOKUP(R152,'[6]01F H40'!F$5:G$317,2,0)),0,VLOOKUP(R152,'[6]01F H40'!F$5:G$317,2,0))</f>
        <v>EMI SUPPRESSION FILTER  CHIP INDUCTOR TYPE BLM03 TYPE</v>
      </c>
    </row>
    <row r="153" spans="1:19" ht="17.149999999999999" customHeight="1" x14ac:dyDescent="0.25">
      <c r="A153" s="61" t="s">
        <v>274</v>
      </c>
      <c r="B153" s="14" t="s">
        <v>274</v>
      </c>
      <c r="C153" s="33" t="s">
        <v>367</v>
      </c>
      <c r="D153" s="20" t="s">
        <v>613</v>
      </c>
      <c r="E153" s="20" t="s">
        <v>897</v>
      </c>
      <c r="F153" s="20" t="str">
        <f>IF(ISERROR(VLOOKUP(E153,'02F H40'!$E$5:$F$316,2,0)),0,VLOOKUP(E153,'02F H40'!$E$5:$F$316,2,0))</f>
        <v>EMI SUPPRESSION FILTER THREE TERMINAL CAPACITOR TYPE  &amp; RC TYPE</v>
      </c>
      <c r="H153" s="109" t="s">
        <v>897</v>
      </c>
      <c r="I153" s="20" t="s">
        <v>613</v>
      </c>
      <c r="K153" s="20" t="s">
        <v>613</v>
      </c>
      <c r="L153" s="110" t="s">
        <v>897</v>
      </c>
      <c r="N153" s="61" t="s">
        <v>274</v>
      </c>
      <c r="O153" s="14" t="s">
        <v>274</v>
      </c>
      <c r="P153" s="33" t="s">
        <v>367</v>
      </c>
      <c r="Q153" s="20" t="s">
        <v>613</v>
      </c>
      <c r="R153" s="110" t="s">
        <v>897</v>
      </c>
      <c r="S153" s="20" t="str">
        <f>IF(ISERROR(VLOOKUP(R153,'[6]01F H40'!F$5:G$317,2,0)),0,VLOOKUP(R153,'[6]01F H40'!F$5:G$317,2,0))</f>
        <v>EMI SUPPRESSION FILTER THREE TERMINAL CAPACITOR TYPE  &amp; RC TYPE</v>
      </c>
    </row>
    <row r="154" spans="1:19" ht="17.149999999999999" customHeight="1" x14ac:dyDescent="0.25">
      <c r="A154" s="61" t="s">
        <v>274</v>
      </c>
      <c r="B154" s="14" t="s">
        <v>274</v>
      </c>
      <c r="C154" s="15" t="s">
        <v>274</v>
      </c>
      <c r="D154" s="16" t="s">
        <v>614</v>
      </c>
      <c r="E154" s="16" t="s">
        <v>898</v>
      </c>
      <c r="F154" s="16" t="str">
        <f>IF(ISERROR(VLOOKUP(E154,'02F H40'!$E$5:$F$316,2,0)),0,VLOOKUP(E154,'02F H40'!$E$5:$F$316,2,0))</f>
        <v xml:space="preserve">EMI SUPPRESSION FILTER MONOLITHIC LC TYPE </v>
      </c>
      <c r="H154" s="103" t="s">
        <v>898</v>
      </c>
      <c r="I154" s="16" t="s">
        <v>614</v>
      </c>
      <c r="K154" s="16" t="s">
        <v>614</v>
      </c>
      <c r="L154" s="104" t="s">
        <v>898</v>
      </c>
      <c r="N154" s="61" t="s">
        <v>274</v>
      </c>
      <c r="O154" s="14" t="s">
        <v>274</v>
      </c>
      <c r="P154" s="15" t="s">
        <v>274</v>
      </c>
      <c r="Q154" s="16" t="s">
        <v>614</v>
      </c>
      <c r="R154" s="104" t="s">
        <v>898</v>
      </c>
      <c r="S154" s="16" t="str">
        <f>IF(ISERROR(VLOOKUP(R154,'[6]01F H40'!F$5:G$317,2,0)),0,VLOOKUP(R154,'[6]01F H40'!F$5:G$317,2,0))</f>
        <v xml:space="preserve">EMI SUPPRESSION FILTER MONOLITHIC LC TYPE </v>
      </c>
    </row>
    <row r="155" spans="1:19" ht="17.149999999999999" customHeight="1" x14ac:dyDescent="0.25">
      <c r="A155" s="61" t="s">
        <v>274</v>
      </c>
      <c r="B155" s="14" t="s">
        <v>274</v>
      </c>
      <c r="C155" s="15" t="s">
        <v>274</v>
      </c>
      <c r="D155" s="16" t="s">
        <v>615</v>
      </c>
      <c r="E155" s="16" t="s">
        <v>899</v>
      </c>
      <c r="F155" s="16" t="str">
        <f>IF(ISERROR(VLOOKUP(E155,'02F H40'!$E$5:$F$316,2,0)),0,VLOOKUP(E155,'02F H40'!$E$5:$F$316,2,0))</f>
        <v xml:space="preserve">EMI SUPPRESSION FILTER WINDING LC TYPE </v>
      </c>
      <c r="H155" s="103" t="s">
        <v>899</v>
      </c>
      <c r="I155" s="16" t="s">
        <v>615</v>
      </c>
      <c r="K155" s="16" t="s">
        <v>615</v>
      </c>
      <c r="L155" s="104" t="s">
        <v>899</v>
      </c>
      <c r="N155" s="61" t="s">
        <v>274</v>
      </c>
      <c r="O155" s="14" t="s">
        <v>274</v>
      </c>
      <c r="P155" s="15" t="s">
        <v>274</v>
      </c>
      <c r="Q155" s="16" t="s">
        <v>615</v>
      </c>
      <c r="R155" s="104" t="s">
        <v>899</v>
      </c>
      <c r="S155" s="16" t="str">
        <f>IF(ISERROR(VLOOKUP(R155,'[6]01F H40'!F$5:G$317,2,0)),0,VLOOKUP(R155,'[6]01F H40'!F$5:G$317,2,0))</f>
        <v xml:space="preserve">EMI SUPPRESSION FILTER WINDING LC TYPE </v>
      </c>
    </row>
    <row r="156" spans="1:19" ht="17.149999999999999" customHeight="1" x14ac:dyDescent="0.25">
      <c r="A156" s="61" t="s">
        <v>274</v>
      </c>
      <c r="B156" s="14" t="s">
        <v>274</v>
      </c>
      <c r="C156" s="15" t="s">
        <v>274</v>
      </c>
      <c r="D156" s="16" t="s">
        <v>616</v>
      </c>
      <c r="E156" s="16" t="s">
        <v>900</v>
      </c>
      <c r="F156" s="16" t="str">
        <f>IF(ISERROR(VLOOKUP(E156,'02F H40'!$E$5:$F$316,2,0)),0,VLOOKUP(E156,'02F H40'!$E$5:$F$316,2,0))</f>
        <v xml:space="preserve">EMI SUPPRESSION FILTER ASSEMBLE LC TYPE </v>
      </c>
      <c r="H156" s="103" t="s">
        <v>900</v>
      </c>
      <c r="I156" s="16" t="s">
        <v>616</v>
      </c>
      <c r="K156" s="16" t="s">
        <v>616</v>
      </c>
      <c r="L156" s="104" t="s">
        <v>900</v>
      </c>
      <c r="N156" s="61" t="s">
        <v>274</v>
      </c>
      <c r="O156" s="14" t="s">
        <v>274</v>
      </c>
      <c r="P156" s="15" t="s">
        <v>274</v>
      </c>
      <c r="Q156" s="16" t="s">
        <v>616</v>
      </c>
      <c r="R156" s="104" t="s">
        <v>900</v>
      </c>
      <c r="S156" s="16" t="str">
        <f>IF(ISERROR(VLOOKUP(R156,'[6]01F H40'!F$5:G$317,2,0)),0,VLOOKUP(R156,'[6]01F H40'!F$5:G$317,2,0))</f>
        <v xml:space="preserve">EMI SUPPRESSION FILTER ASSEMBLE LC TYPE </v>
      </c>
    </row>
    <row r="157" spans="1:19" ht="17.149999999999999" customHeight="1" x14ac:dyDescent="0.25">
      <c r="A157" s="14" t="s">
        <v>274</v>
      </c>
      <c r="B157" s="14" t="s">
        <v>274</v>
      </c>
      <c r="C157" s="28" t="s">
        <v>274</v>
      </c>
      <c r="D157" s="22" t="s">
        <v>617</v>
      </c>
      <c r="E157" s="22" t="s">
        <v>901</v>
      </c>
      <c r="F157" s="22" t="str">
        <f>IF(ISERROR(VLOOKUP(E157,'02F H40'!$E$5:$F$316,2,0)),0,VLOOKUP(E157,'02F H40'!$E$5:$F$316,2,0))</f>
        <v xml:space="preserve">EMI SUPPRESSION FILTER ARRAY TYPE </v>
      </c>
      <c r="H157" s="106" t="s">
        <v>901</v>
      </c>
      <c r="I157" s="22" t="s">
        <v>617</v>
      </c>
      <c r="K157" s="22" t="s">
        <v>617</v>
      </c>
      <c r="L157" s="107" t="s">
        <v>901</v>
      </c>
      <c r="N157" s="14" t="s">
        <v>274</v>
      </c>
      <c r="O157" s="14" t="s">
        <v>274</v>
      </c>
      <c r="P157" s="28" t="s">
        <v>274</v>
      </c>
      <c r="Q157" s="22" t="s">
        <v>617</v>
      </c>
      <c r="R157" s="107" t="s">
        <v>901</v>
      </c>
      <c r="S157" s="22" t="str">
        <f>IF(ISERROR(VLOOKUP(R157,'[6]01F H40'!F$5:G$317,2,0)),0,VLOOKUP(R157,'[6]01F H40'!F$5:G$317,2,0))</f>
        <v xml:space="preserve">EMI SUPPRESSION FILTER ARRAY TYPE </v>
      </c>
    </row>
    <row r="158" spans="1:19" ht="17.149999999999999" customHeight="1" x14ac:dyDescent="0.25">
      <c r="A158" s="62" t="s">
        <v>274</v>
      </c>
      <c r="B158" s="14" t="s">
        <v>274</v>
      </c>
      <c r="C158" s="33" t="s">
        <v>368</v>
      </c>
      <c r="D158" s="20" t="s">
        <v>619</v>
      </c>
      <c r="E158" s="20" t="s">
        <v>902</v>
      </c>
      <c r="F158" s="20" t="str">
        <f>IF(ISERROR(VLOOKUP(E158,'02F H40'!$E$5:$F$316,2,0)),0,VLOOKUP(E158,'02F H40'!$E$5:$F$316,2,0))</f>
        <v>DC LINE COMMON MODE CHOKE COIL WINDING TYPE DLW21/31,DLW5 TYPE</v>
      </c>
      <c r="H158" s="109" t="s">
        <v>902</v>
      </c>
      <c r="I158" s="20" t="s">
        <v>619</v>
      </c>
      <c r="K158" s="20" t="s">
        <v>619</v>
      </c>
      <c r="L158" s="110" t="s">
        <v>902</v>
      </c>
      <c r="N158" s="62" t="s">
        <v>274</v>
      </c>
      <c r="O158" s="14" t="s">
        <v>274</v>
      </c>
      <c r="P158" s="33" t="s">
        <v>368</v>
      </c>
      <c r="Q158" s="20" t="s">
        <v>619</v>
      </c>
      <c r="R158" s="110" t="s">
        <v>902</v>
      </c>
      <c r="S158" s="20" t="str">
        <f>IF(ISERROR(VLOOKUP(R158,'[6]01F H40'!F$5:G$317,2,0)),0,VLOOKUP(R158,'[6]01F H40'!F$5:G$317,2,0))</f>
        <v>DC LINE COMMON MODE CHOKE COIL WINDING TYPE DLW21/31,DLW5 TYPE</v>
      </c>
    </row>
    <row r="159" spans="1:19" ht="17.149999999999999" customHeight="1" x14ac:dyDescent="0.25">
      <c r="A159" s="62" t="s">
        <v>274</v>
      </c>
      <c r="B159" s="14" t="s">
        <v>274</v>
      </c>
      <c r="C159" s="14" t="s">
        <v>274</v>
      </c>
      <c r="D159" s="16" t="s">
        <v>620</v>
      </c>
      <c r="E159" s="16" t="s">
        <v>903</v>
      </c>
      <c r="F159" s="16" t="str">
        <f>IF(ISERROR(VLOOKUP(E159,'02F H40'!$E$5:$F$316,2,0)),0,VLOOKUP(E159,'02F H40'!$E$5:$F$316,2,0))</f>
        <v>DC LINE COMMON MODE CHOKE COIL THINFILM TYPE DLP31 TYPE</v>
      </c>
      <c r="H159" s="103" t="s">
        <v>903</v>
      </c>
      <c r="I159" s="16" t="s">
        <v>620</v>
      </c>
      <c r="K159" s="16" t="s">
        <v>620</v>
      </c>
      <c r="L159" s="104" t="s">
        <v>903</v>
      </c>
      <c r="N159" s="62" t="s">
        <v>274</v>
      </c>
      <c r="O159" s="14" t="s">
        <v>274</v>
      </c>
      <c r="P159" s="14" t="s">
        <v>274</v>
      </c>
      <c r="Q159" s="16" t="s">
        <v>620</v>
      </c>
      <c r="R159" s="104" t="s">
        <v>903</v>
      </c>
      <c r="S159" s="16" t="str">
        <f>IF(ISERROR(VLOOKUP(R159,'[6]01F H40'!F$5:G$317,2,0)),0,VLOOKUP(R159,'[6]01F H40'!F$5:G$317,2,0))</f>
        <v>DC LINE COMMON MODE CHOKE COIL THINFILM TYPE DLP31 TYPE</v>
      </c>
    </row>
    <row r="160" spans="1:19" ht="17.149999999999999" customHeight="1" x14ac:dyDescent="0.25">
      <c r="A160" s="62" t="s">
        <v>274</v>
      </c>
      <c r="B160" s="14" t="s">
        <v>274</v>
      </c>
      <c r="C160" s="14" t="s">
        <v>274</v>
      </c>
      <c r="D160" s="16" t="s">
        <v>621</v>
      </c>
      <c r="E160" s="16" t="s">
        <v>904</v>
      </c>
      <c r="F160" s="16" t="str">
        <f>IF(ISERROR(VLOOKUP(E160,'02F H40'!$E$5:$F$316,2,0)),0,VLOOKUP(E160,'02F H40'!$E$5:$F$316,2,0))</f>
        <v>DC LINE COMMON MODE CHOKE COIL MONOLITHIC TYPE DLM31 TYPE</v>
      </c>
      <c r="H160" s="103" t="s">
        <v>904</v>
      </c>
      <c r="I160" s="16" t="s">
        <v>621</v>
      </c>
      <c r="K160" s="16" t="s">
        <v>621</v>
      </c>
      <c r="L160" s="104" t="s">
        <v>904</v>
      </c>
      <c r="N160" s="62" t="s">
        <v>274</v>
      </c>
      <c r="O160" s="14" t="s">
        <v>274</v>
      </c>
      <c r="P160" s="14" t="s">
        <v>274</v>
      </c>
      <c r="Q160" s="16" t="s">
        <v>621</v>
      </c>
      <c r="R160" s="104" t="s">
        <v>904</v>
      </c>
      <c r="S160" s="16" t="str">
        <f>IF(ISERROR(VLOOKUP(R160,'[6]01F H40'!F$5:G$317,2,0)),0,VLOOKUP(R160,'[6]01F H40'!F$5:G$317,2,0))</f>
        <v>DC LINE COMMON MODE CHOKE COIL MONOLITHIC TYPE DLM31 TYPE</v>
      </c>
    </row>
    <row r="161" spans="1:21" ht="17.149999999999999" customHeight="1" x14ac:dyDescent="0.25">
      <c r="A161" s="62" t="s">
        <v>274</v>
      </c>
      <c r="B161" s="14" t="s">
        <v>274</v>
      </c>
      <c r="C161" s="28" t="s">
        <v>274</v>
      </c>
      <c r="D161" s="22" t="s">
        <v>622</v>
      </c>
      <c r="E161" s="22" t="s">
        <v>905</v>
      </c>
      <c r="F161" s="22" t="str">
        <f>IF(ISERROR(VLOOKUP(E161,'02F H40'!$E$5:$F$316,2,0)),0,VLOOKUP(E161,'02F H40'!$E$5:$F$316,2,0))</f>
        <v xml:space="preserve">DC LINE COMMON MODE CHOKE COIL OTHERS </v>
      </c>
      <c r="H161" s="106" t="s">
        <v>905</v>
      </c>
      <c r="I161" s="22" t="s">
        <v>622</v>
      </c>
      <c r="K161" s="22" t="s">
        <v>622</v>
      </c>
      <c r="L161" s="107" t="s">
        <v>905</v>
      </c>
      <c r="N161" s="62" t="s">
        <v>274</v>
      </c>
      <c r="O161" s="14" t="s">
        <v>274</v>
      </c>
      <c r="P161" s="28" t="s">
        <v>274</v>
      </c>
      <c r="Q161" s="22" t="s">
        <v>622</v>
      </c>
      <c r="R161" s="107" t="s">
        <v>905</v>
      </c>
      <c r="S161" s="22" t="str">
        <f>IF(ISERROR(VLOOKUP(R161,'[6]01F H40'!F$5:G$317,2,0)),0,VLOOKUP(R161,'[6]01F H40'!F$5:G$317,2,0))</f>
        <v xml:space="preserve">DC LINE COMMON MODE CHOKE COIL OTHERS </v>
      </c>
    </row>
    <row r="162" spans="1:21" ht="17.149999999999999" customHeight="1" x14ac:dyDescent="0.25">
      <c r="A162" s="14" t="s">
        <v>274</v>
      </c>
      <c r="B162" s="14" t="s">
        <v>274</v>
      </c>
      <c r="C162" s="14" t="s">
        <v>623</v>
      </c>
      <c r="D162" s="20" t="s">
        <v>363</v>
      </c>
      <c r="E162" s="20" t="s">
        <v>906</v>
      </c>
      <c r="F162" s="20" t="str">
        <f>IF(ISERROR(VLOOKUP(E162,'02F H40'!$E$5:$F$316,2,0)),0,VLOOKUP(E162,'02F H40'!$E$5:$F$316,2,0))</f>
        <v>EMI SUPPRESSION FILTER  FEED THRU TYPE</v>
      </c>
      <c r="H162" s="109" t="s">
        <v>906</v>
      </c>
      <c r="I162" s="20" t="s">
        <v>363</v>
      </c>
      <c r="K162" s="20" t="s">
        <v>363</v>
      </c>
      <c r="L162" s="110" t="s">
        <v>906</v>
      </c>
      <c r="N162" s="14" t="s">
        <v>274</v>
      </c>
      <c r="O162" s="14" t="s">
        <v>274</v>
      </c>
      <c r="P162" s="14" t="s">
        <v>623</v>
      </c>
      <c r="Q162" s="20" t="s">
        <v>363</v>
      </c>
      <c r="R162" s="110" t="s">
        <v>906</v>
      </c>
      <c r="S162" s="20" t="str">
        <f>IF(ISERROR(VLOOKUP(R162,'[6]01F H40'!F$5:G$317,2,0)),0,VLOOKUP(R162,'[6]01F H40'!F$5:G$317,2,0))</f>
        <v>EMI SUPPRESSION FILTER  FEED THRU TYPE</v>
      </c>
    </row>
    <row r="163" spans="1:21" ht="17.149999999999999" customHeight="1" x14ac:dyDescent="0.25">
      <c r="A163" s="14" t="s">
        <v>274</v>
      </c>
      <c r="B163" s="14" t="s">
        <v>274</v>
      </c>
      <c r="C163" s="14" t="s">
        <v>274</v>
      </c>
      <c r="D163" s="16" t="s">
        <v>364</v>
      </c>
      <c r="E163" s="16" t="s">
        <v>907</v>
      </c>
      <c r="F163" s="16" t="str">
        <f>IF(ISERROR(VLOOKUP(E163,'02F H40'!$E$5:$F$316,2,0)),0,VLOOKUP(E163,'02F H40'!$E$5:$F$316,2,0))</f>
        <v>EMI SUPPRESSION FILTER  BLOCK TYPE</v>
      </c>
      <c r="H163" s="103" t="s">
        <v>907</v>
      </c>
      <c r="I163" s="16" t="s">
        <v>364</v>
      </c>
      <c r="K163" s="16" t="s">
        <v>364</v>
      </c>
      <c r="L163" s="104" t="s">
        <v>907</v>
      </c>
      <c r="N163" s="14" t="s">
        <v>274</v>
      </c>
      <c r="O163" s="14" t="s">
        <v>274</v>
      </c>
      <c r="P163" s="14" t="s">
        <v>274</v>
      </c>
      <c r="Q163" s="16" t="s">
        <v>364</v>
      </c>
      <c r="R163" s="104" t="s">
        <v>907</v>
      </c>
      <c r="S163" s="16" t="str">
        <f>IF(ISERROR(VLOOKUP(R163,'[6]01F H40'!F$5:G$317,2,0)),0,VLOOKUP(R163,'[6]01F H40'!F$5:G$317,2,0))</f>
        <v>EMI SUPPRESSION FILTER  BLOCK TYPE</v>
      </c>
      <c r="U163" s="63"/>
    </row>
    <row r="164" spans="1:21" ht="17.149999999999999" customHeight="1" x14ac:dyDescent="0.25">
      <c r="A164" s="14" t="s">
        <v>274</v>
      </c>
      <c r="B164" s="14" t="s">
        <v>274</v>
      </c>
      <c r="C164" s="14" t="s">
        <v>274</v>
      </c>
      <c r="D164" s="16" t="s">
        <v>365</v>
      </c>
      <c r="E164" s="16" t="s">
        <v>908</v>
      </c>
      <c r="F164" s="16" t="str">
        <f>IF(ISERROR(VLOOKUP(E164,'02F H40'!$E$5:$F$316,2,0)),0,VLOOKUP(E164,'02F H40'!$E$5:$F$316,2,0))</f>
        <v>EMI SUPPRESSION FILTER  DISC TYPE</v>
      </c>
      <c r="H164" s="103" t="s">
        <v>908</v>
      </c>
      <c r="I164" s="16" t="s">
        <v>365</v>
      </c>
      <c r="K164" s="16" t="s">
        <v>365</v>
      </c>
      <c r="L164" s="104" t="s">
        <v>908</v>
      </c>
      <c r="N164" s="14" t="s">
        <v>274</v>
      </c>
      <c r="O164" s="14" t="s">
        <v>274</v>
      </c>
      <c r="P164" s="14" t="s">
        <v>274</v>
      </c>
      <c r="Q164" s="16" t="s">
        <v>365</v>
      </c>
      <c r="R164" s="104" t="s">
        <v>908</v>
      </c>
      <c r="S164" s="16" t="str">
        <f>IF(ISERROR(VLOOKUP(R164,'[6]01F H40'!F$5:G$317,2,0)),0,VLOOKUP(R164,'[6]01F H40'!F$5:G$317,2,0))</f>
        <v>EMI SUPPRESSION FILTER  DISC TYPE</v>
      </c>
    </row>
    <row r="165" spans="1:21" ht="17.149999999999999" customHeight="1" x14ac:dyDescent="0.25">
      <c r="A165" s="14" t="s">
        <v>274</v>
      </c>
      <c r="B165" s="14" t="s">
        <v>274</v>
      </c>
      <c r="C165" s="14" t="s">
        <v>274</v>
      </c>
      <c r="D165" s="16" t="s">
        <v>366</v>
      </c>
      <c r="E165" s="16" t="s">
        <v>909</v>
      </c>
      <c r="F165" s="16" t="str">
        <f>IF(ISERROR(VLOOKUP(E165,'02F H40'!$E$5:$F$316,2,0)),0,VLOOKUP(E165,'02F H40'!$E$5:$F$316,2,0))</f>
        <v>FERRITE BEAD INDUCTOR</v>
      </c>
      <c r="H165" s="103" t="s">
        <v>909</v>
      </c>
      <c r="I165" s="16" t="s">
        <v>366</v>
      </c>
      <c r="K165" s="16" t="s">
        <v>366</v>
      </c>
      <c r="L165" s="104" t="s">
        <v>909</v>
      </c>
      <c r="N165" s="14" t="s">
        <v>274</v>
      </c>
      <c r="O165" s="14" t="s">
        <v>274</v>
      </c>
      <c r="P165" s="14" t="s">
        <v>274</v>
      </c>
      <c r="Q165" s="16" t="s">
        <v>366</v>
      </c>
      <c r="R165" s="104" t="s">
        <v>909</v>
      </c>
      <c r="S165" s="16" t="str">
        <f>IF(ISERROR(VLOOKUP(R165,'[6]01F H40'!F$5:G$317,2,0)),0,VLOOKUP(R165,'[6]01F H40'!F$5:G$317,2,0))</f>
        <v>FERRITE BEAD INDUCTOR</v>
      </c>
    </row>
    <row r="166" spans="1:21" ht="17.149999999999999" customHeight="1" x14ac:dyDescent="0.25">
      <c r="A166" s="14" t="s">
        <v>274</v>
      </c>
      <c r="B166" s="14" t="s">
        <v>274</v>
      </c>
      <c r="C166" s="14" t="s">
        <v>274</v>
      </c>
      <c r="D166" s="22" t="s">
        <v>369</v>
      </c>
      <c r="E166" s="22" t="s">
        <v>910</v>
      </c>
      <c r="F166" s="22" t="str">
        <f>IF(ISERROR(VLOOKUP(E166,'02F H40'!$E$5:$F$316,2,0)),0,VLOOKUP(E166,'02F H40'!$E$5:$F$316,2,0))</f>
        <v>EMI SUPPRESSION FILTER OTHERS</v>
      </c>
      <c r="H166" s="106" t="s">
        <v>910</v>
      </c>
      <c r="I166" s="22" t="s">
        <v>369</v>
      </c>
      <c r="K166" s="22" t="s">
        <v>369</v>
      </c>
      <c r="L166" s="107" t="s">
        <v>910</v>
      </c>
      <c r="N166" s="14" t="s">
        <v>274</v>
      </c>
      <c r="O166" s="14" t="s">
        <v>274</v>
      </c>
      <c r="P166" s="14" t="s">
        <v>274</v>
      </c>
      <c r="Q166" s="22" t="s">
        <v>369</v>
      </c>
      <c r="R166" s="107" t="s">
        <v>910</v>
      </c>
      <c r="S166" s="22" t="str">
        <f>IF(ISERROR(VLOOKUP(R166,'[6]01F H40'!F$5:G$317,2,0)),0,VLOOKUP(R166,'[6]01F H40'!F$5:G$317,2,0))</f>
        <v>EMI SUPPRESSION FILTER OTHERS</v>
      </c>
    </row>
    <row r="167" spans="1:21" ht="17.149999999999999" customHeight="1" x14ac:dyDescent="0.25">
      <c r="A167" s="14" t="s">
        <v>274</v>
      </c>
      <c r="B167" s="14" t="s">
        <v>274</v>
      </c>
      <c r="C167" s="34" t="s">
        <v>373</v>
      </c>
      <c r="D167" s="19" t="s">
        <v>373</v>
      </c>
      <c r="E167" s="19" t="s">
        <v>911</v>
      </c>
      <c r="F167" s="19" t="str">
        <f>IF(ISERROR(VLOOKUP(E167,'02F H40'!$E$5:$F$316,2,0)),0,VLOOKUP(E167,'02F H40'!$E$5:$F$316,2,0))</f>
        <v>EMI SUPPRESSION FILTER FOR AC CIRCUIT</v>
      </c>
      <c r="H167" s="132" t="s">
        <v>911</v>
      </c>
      <c r="I167" s="19" t="s">
        <v>373</v>
      </c>
      <c r="K167" s="19" t="s">
        <v>373</v>
      </c>
      <c r="L167" s="133" t="s">
        <v>911</v>
      </c>
      <c r="N167" s="14" t="s">
        <v>274</v>
      </c>
      <c r="O167" s="14" t="s">
        <v>274</v>
      </c>
      <c r="P167" s="34" t="s">
        <v>373</v>
      </c>
      <c r="Q167" s="19" t="s">
        <v>373</v>
      </c>
      <c r="R167" s="133" t="s">
        <v>911</v>
      </c>
      <c r="S167" s="19" t="str">
        <f>IF(ISERROR(VLOOKUP(R167,'[6]01F H40'!F$5:G$317,2,0)),0,VLOOKUP(R167,'[6]01F H40'!F$5:G$317,2,0))</f>
        <v>EMI SUPPRESSION FILTER FOR AC CIRCUIT</v>
      </c>
    </row>
    <row r="168" spans="1:21" ht="17.149999999999999" customHeight="1" x14ac:dyDescent="0.25">
      <c r="A168" s="14" t="s">
        <v>274</v>
      </c>
      <c r="B168" s="14" t="s">
        <v>274</v>
      </c>
      <c r="C168" s="34" t="s">
        <v>374</v>
      </c>
      <c r="D168" s="19" t="s">
        <v>374</v>
      </c>
      <c r="E168" s="19" t="s">
        <v>912</v>
      </c>
      <c r="F168" s="19" t="str">
        <f>IF(ISERROR(VLOOKUP(E168,'02F H40'!$E$5:$F$316,2,0)),0,VLOOKUP(E168,'02F H40'!$E$5:$F$316,2,0))</f>
        <v>VARISTOR(DSS710/DSS706/VFR303/VFM)</v>
      </c>
      <c r="H168" s="132" t="s">
        <v>912</v>
      </c>
      <c r="I168" s="19" t="s">
        <v>374</v>
      </c>
      <c r="K168" s="19" t="s">
        <v>374</v>
      </c>
      <c r="L168" s="133" t="s">
        <v>912</v>
      </c>
      <c r="N168" s="14" t="s">
        <v>274</v>
      </c>
      <c r="O168" s="14" t="s">
        <v>274</v>
      </c>
      <c r="P168" s="34" t="s">
        <v>374</v>
      </c>
      <c r="Q168" s="19" t="s">
        <v>374</v>
      </c>
      <c r="R168" s="133" t="s">
        <v>912</v>
      </c>
      <c r="S168" s="19" t="str">
        <f>IF(ISERROR(VLOOKUP(R168,'[6]01F H40'!F$5:G$317,2,0)),0,VLOOKUP(R168,'[6]01F H40'!F$5:G$317,2,0))</f>
        <v>VARISTOR(DSS710/DSS706/VFR303/VFM)</v>
      </c>
    </row>
    <row r="169" spans="1:21" ht="17.149999999999999" customHeight="1" x14ac:dyDescent="0.25">
      <c r="A169" s="14" t="s">
        <v>274</v>
      </c>
      <c r="B169" s="31" t="s">
        <v>274</v>
      </c>
      <c r="C169" s="34" t="s">
        <v>375</v>
      </c>
      <c r="D169" s="19" t="s">
        <v>375</v>
      </c>
      <c r="E169" s="19" t="s">
        <v>913</v>
      </c>
      <c r="F169" s="19" t="str">
        <f>IF(ISERROR(VLOOKUP(E169,'02F H40'!$E$5:$F$316,2,0)),0,VLOOKUP(E169,'02F H40'!$E$5:$F$316,2,0))</f>
        <v>MICROWAVE ABSORBER</v>
      </c>
      <c r="H169" s="132" t="s">
        <v>913</v>
      </c>
      <c r="I169" s="19" t="s">
        <v>375</v>
      </c>
      <c r="K169" s="19" t="s">
        <v>375</v>
      </c>
      <c r="L169" s="133" t="s">
        <v>913</v>
      </c>
      <c r="N169" s="14" t="s">
        <v>274</v>
      </c>
      <c r="O169" s="31" t="s">
        <v>274</v>
      </c>
      <c r="P169" s="34" t="s">
        <v>375</v>
      </c>
      <c r="Q169" s="19" t="s">
        <v>375</v>
      </c>
      <c r="R169" s="133" t="s">
        <v>913</v>
      </c>
      <c r="S169" s="19" t="str">
        <f>IF(ISERROR(VLOOKUP(R169,'[6]01F H40'!F$5:G$317,2,0)),0,VLOOKUP(R169,'[6]01F H40'!F$5:G$317,2,0))</f>
        <v>MICROWAVE ABSORBER</v>
      </c>
    </row>
    <row r="170" spans="1:21" ht="17.149999999999999" customHeight="1" x14ac:dyDescent="0.25">
      <c r="A170" s="14" t="s">
        <v>274</v>
      </c>
      <c r="B170" s="34" t="s">
        <v>377</v>
      </c>
      <c r="C170" s="34" t="s">
        <v>624</v>
      </c>
      <c r="D170" s="20" t="s">
        <v>625</v>
      </c>
      <c r="E170" s="20" t="s">
        <v>914</v>
      </c>
      <c r="F170" s="20" t="str">
        <f>IF(ISERROR(VLOOKUP(E170,'02F H40'!$E$5:$F$316,2,0)),0,VLOOKUP(E170,'02F H40'!$E$5:$F$316,2,0))</f>
        <v>CHIP COIL HIGH FREQUENCY RANGE MONOLITHIC TYPE LQG15A TYPE</v>
      </c>
      <c r="H170" s="109" t="s">
        <v>914</v>
      </c>
      <c r="I170" s="20" t="s">
        <v>625</v>
      </c>
      <c r="K170" s="20" t="s">
        <v>625</v>
      </c>
      <c r="L170" s="110" t="s">
        <v>914</v>
      </c>
      <c r="N170" s="14" t="s">
        <v>274</v>
      </c>
      <c r="O170" s="34" t="s">
        <v>377</v>
      </c>
      <c r="P170" s="34" t="s">
        <v>624</v>
      </c>
      <c r="Q170" s="20" t="s">
        <v>625</v>
      </c>
      <c r="R170" s="110" t="s">
        <v>914</v>
      </c>
      <c r="S170" s="20" t="str">
        <f>IF(ISERROR(VLOOKUP(R170,'[6]01F H40'!F$5:G$317,2,0)),0,VLOOKUP(R170,'[6]01F H40'!F$5:G$317,2,0))</f>
        <v>CHIP COIL HIGH FREQUENCY RANGE MONOLITHIC TYPE LQG15A TYPE</v>
      </c>
    </row>
    <row r="171" spans="1:21" ht="17.149999999999999" customHeight="1" x14ac:dyDescent="0.25">
      <c r="A171" s="14" t="s">
        <v>274</v>
      </c>
      <c r="B171" s="14" t="s">
        <v>274</v>
      </c>
      <c r="C171" s="14" t="s">
        <v>274</v>
      </c>
      <c r="D171" s="16" t="s">
        <v>626</v>
      </c>
      <c r="E171" s="16" t="s">
        <v>915</v>
      </c>
      <c r="F171" s="16" t="str">
        <f>IF(ISERROR(VLOOKUP(E171,'02F H40'!$E$5:$F$316,2,0)),0,VLOOKUP(E171,'02F H40'!$E$5:$F$316,2,0))</f>
        <v>CHIP COIL HIGH FREQUENCY RANGE MONOLITHIC TYPE LQG18A TYPE</v>
      </c>
      <c r="H171" s="103" t="s">
        <v>915</v>
      </c>
      <c r="I171" s="16" t="s">
        <v>626</v>
      </c>
      <c r="K171" s="16" t="s">
        <v>626</v>
      </c>
      <c r="L171" s="104" t="s">
        <v>915</v>
      </c>
      <c r="N171" s="14" t="s">
        <v>274</v>
      </c>
      <c r="O171" s="14" t="s">
        <v>274</v>
      </c>
      <c r="P171" s="14" t="s">
        <v>274</v>
      </c>
      <c r="Q171" s="16" t="s">
        <v>626</v>
      </c>
      <c r="R171" s="104" t="s">
        <v>915</v>
      </c>
      <c r="S171" s="16" t="str">
        <f>IF(ISERROR(VLOOKUP(R171,'[6]01F H40'!F$5:G$317,2,0)),0,VLOOKUP(R171,'[6]01F H40'!F$5:G$317,2,0))</f>
        <v>CHIP COIL HIGH FREQUENCY RANGE MONOLITHIC TYPE LQG18A TYPE</v>
      </c>
    </row>
    <row r="172" spans="1:21" ht="17.149999999999999" customHeight="1" x14ac:dyDescent="0.25">
      <c r="A172" s="14" t="s">
        <v>274</v>
      </c>
      <c r="B172" s="14" t="s">
        <v>274</v>
      </c>
      <c r="C172" s="14" t="s">
        <v>274</v>
      </c>
      <c r="D172" s="16" t="s">
        <v>627</v>
      </c>
      <c r="E172" s="16" t="s">
        <v>916</v>
      </c>
      <c r="F172" s="16" t="str">
        <f>IF(ISERROR(VLOOKUP(E172,'02F H40'!$E$5:$F$316,2,0)),0,VLOOKUP(E172,'02F H40'!$E$5:$F$316,2,0))</f>
        <v>CHIP COIL HIGH FREQUENCY RANGE MONOLITHIC TYPE OTHERS</v>
      </c>
      <c r="H172" s="103" t="s">
        <v>916</v>
      </c>
      <c r="I172" s="16" t="s">
        <v>627</v>
      </c>
      <c r="K172" s="16" t="s">
        <v>627</v>
      </c>
      <c r="L172" s="104" t="s">
        <v>916</v>
      </c>
      <c r="N172" s="14" t="s">
        <v>274</v>
      </c>
      <c r="O172" s="14" t="s">
        <v>274</v>
      </c>
      <c r="P172" s="14" t="s">
        <v>274</v>
      </c>
      <c r="Q172" s="16" t="s">
        <v>627</v>
      </c>
      <c r="R172" s="104" t="s">
        <v>916</v>
      </c>
      <c r="S172" s="16" t="str">
        <f>IF(ISERROR(VLOOKUP(R172,'[6]01F H40'!F$5:G$317,2,0)),0,VLOOKUP(R172,'[6]01F H40'!F$5:G$317,2,0))</f>
        <v>CHIP COIL HIGH FREQUENCY RANGE MONOLITHIC TYPE OTHERS</v>
      </c>
    </row>
    <row r="173" spans="1:21" ht="17.149999999999999" customHeight="1" x14ac:dyDescent="0.25">
      <c r="A173" s="14" t="s">
        <v>274</v>
      </c>
      <c r="B173" s="14" t="s">
        <v>274</v>
      </c>
      <c r="C173" s="28" t="s">
        <v>274</v>
      </c>
      <c r="D173" s="22" t="s">
        <v>628</v>
      </c>
      <c r="E173" s="22" t="s">
        <v>917</v>
      </c>
      <c r="F173" s="22" t="str">
        <f>IF(ISERROR(VLOOKUP(E173,'02F H40'!$E$5:$F$316,2,0)),0,VLOOKUP(E173,'02F H40'!$E$5:$F$316,2,0))</f>
        <v>CHIP COIL GENERAL FREQUENCY RANGE MONOLITHIC TYPE LQM18/21/31 TYPE</v>
      </c>
      <c r="H173" s="106" t="s">
        <v>917</v>
      </c>
      <c r="I173" s="22" t="s">
        <v>628</v>
      </c>
      <c r="K173" s="22" t="s">
        <v>628</v>
      </c>
      <c r="L173" s="107" t="s">
        <v>917</v>
      </c>
      <c r="N173" s="14" t="s">
        <v>274</v>
      </c>
      <c r="O173" s="14" t="s">
        <v>274</v>
      </c>
      <c r="P173" s="28" t="s">
        <v>274</v>
      </c>
      <c r="Q173" s="22" t="s">
        <v>628</v>
      </c>
      <c r="R173" s="107" t="s">
        <v>917</v>
      </c>
      <c r="S173" s="22" t="str">
        <f>IF(ISERROR(VLOOKUP(R173,'[6]01F H40'!F$5:G$317,2,0)),0,VLOOKUP(R173,'[6]01F H40'!F$5:G$317,2,0))</f>
        <v>CHIP COIL GENERAL FREQUENCY RANGE MONOLITHIC TYPE LQM18/21/31 TYPE</v>
      </c>
    </row>
    <row r="174" spans="1:21" ht="17.149999999999999" customHeight="1" x14ac:dyDescent="0.25">
      <c r="A174" s="14" t="s">
        <v>274</v>
      </c>
      <c r="B174" s="14" t="s">
        <v>274</v>
      </c>
      <c r="C174" s="14" t="s">
        <v>629</v>
      </c>
      <c r="D174" s="20" t="s">
        <v>630</v>
      </c>
      <c r="E174" s="20" t="s">
        <v>918</v>
      </c>
      <c r="F174" s="20" t="str">
        <f>IF(ISERROR(VLOOKUP(E174,'02F H40'!$E$5:$F$316,2,0)),0,VLOOKUP(E174,'02F H40'!$E$5:$F$316,2,0))</f>
        <v>CHIP COIL HIGH FREQUENCY RANGE WINDING TYPE LQW15A TYPE</v>
      </c>
      <c r="H174" s="109" t="s">
        <v>918</v>
      </c>
      <c r="I174" s="20" t="s">
        <v>630</v>
      </c>
      <c r="K174" s="20" t="s">
        <v>630</v>
      </c>
      <c r="L174" s="110" t="s">
        <v>918</v>
      </c>
      <c r="N174" s="14" t="s">
        <v>274</v>
      </c>
      <c r="O174" s="14" t="s">
        <v>274</v>
      </c>
      <c r="P174" s="14" t="s">
        <v>629</v>
      </c>
      <c r="Q174" s="20" t="s">
        <v>630</v>
      </c>
      <c r="R174" s="110" t="s">
        <v>918</v>
      </c>
      <c r="S174" s="20" t="str">
        <f>IF(ISERROR(VLOOKUP(R174,'[6]01F H40'!F$5:G$317,2,0)),0,VLOOKUP(R174,'[6]01F H40'!F$5:G$317,2,0))</f>
        <v>CHIP COIL HIGH FREQUENCY RANGE WINDING TYPE LQW15A TYPE</v>
      </c>
    </row>
    <row r="175" spans="1:21" ht="17.149999999999999" customHeight="1" x14ac:dyDescent="0.25">
      <c r="A175" s="14" t="s">
        <v>274</v>
      </c>
      <c r="B175" s="14" t="s">
        <v>274</v>
      </c>
      <c r="C175" s="14" t="s">
        <v>274</v>
      </c>
      <c r="D175" s="16" t="s">
        <v>631</v>
      </c>
      <c r="E175" s="16" t="s">
        <v>919</v>
      </c>
      <c r="F175" s="16" t="str">
        <f>IF(ISERROR(VLOOKUP(E175,'02F H40'!$E$5:$F$316,2,0)),0,VLOOKUP(E175,'02F H40'!$E$5:$F$316,2,0))</f>
        <v>CHIP COIL HIGH FREQUENCY RANGE WINDING TYPE LQW18A TYPE</v>
      </c>
      <c r="H175" s="103" t="s">
        <v>919</v>
      </c>
      <c r="I175" s="16" t="s">
        <v>631</v>
      </c>
      <c r="K175" s="16" t="s">
        <v>631</v>
      </c>
      <c r="L175" s="104" t="s">
        <v>919</v>
      </c>
      <c r="N175" s="14" t="s">
        <v>274</v>
      </c>
      <c r="O175" s="14" t="s">
        <v>274</v>
      </c>
      <c r="P175" s="14" t="s">
        <v>274</v>
      </c>
      <c r="Q175" s="16" t="s">
        <v>631</v>
      </c>
      <c r="R175" s="104" t="s">
        <v>919</v>
      </c>
      <c r="S175" s="16" t="str">
        <f>IF(ISERROR(VLOOKUP(R175,'[6]01F H40'!F$5:G$317,2,0)),0,VLOOKUP(R175,'[6]01F H40'!F$5:G$317,2,0))</f>
        <v>CHIP COIL HIGH FREQUENCY RANGE WINDING TYPE LQW18A TYPE</v>
      </c>
    </row>
    <row r="176" spans="1:21" ht="17.149999999999999" customHeight="1" x14ac:dyDescent="0.25">
      <c r="A176" s="14" t="s">
        <v>274</v>
      </c>
      <c r="B176" s="14" t="s">
        <v>274</v>
      </c>
      <c r="C176" s="14" t="s">
        <v>274</v>
      </c>
      <c r="D176" s="16" t="s">
        <v>632</v>
      </c>
      <c r="E176" s="16" t="s">
        <v>920</v>
      </c>
      <c r="F176" s="16" t="str">
        <f>IF(ISERROR(VLOOKUP(E176,'02F H40'!$E$5:$F$316,2,0)),0,VLOOKUP(E176,'02F H40'!$E$5:$F$316,2,0))</f>
        <v>CHIP COIL HIGH FREQUENCY RANGE WINDING TYPE OTHERS</v>
      </c>
      <c r="H176" s="103" t="s">
        <v>920</v>
      </c>
      <c r="I176" s="16" t="s">
        <v>632</v>
      </c>
      <c r="K176" s="16" t="s">
        <v>632</v>
      </c>
      <c r="L176" s="104" t="s">
        <v>920</v>
      </c>
      <c r="N176" s="14" t="s">
        <v>274</v>
      </c>
      <c r="O176" s="14" t="s">
        <v>274</v>
      </c>
      <c r="P176" s="14" t="s">
        <v>274</v>
      </c>
      <c r="Q176" s="16" t="s">
        <v>632</v>
      </c>
      <c r="R176" s="104" t="s">
        <v>920</v>
      </c>
      <c r="S176" s="16" t="str">
        <f>IF(ISERROR(VLOOKUP(R176,'[6]01F H40'!F$5:G$317,2,0)),0,VLOOKUP(R176,'[6]01F H40'!F$5:G$317,2,0))</f>
        <v>CHIP COIL HIGH FREQUENCY RANGE WINDING TYPE OTHERS</v>
      </c>
    </row>
    <row r="177" spans="1:19" ht="17.149999999999999" customHeight="1" x14ac:dyDescent="0.25">
      <c r="A177" s="14" t="s">
        <v>274</v>
      </c>
      <c r="B177" s="14" t="s">
        <v>274</v>
      </c>
      <c r="C177" s="14" t="s">
        <v>274</v>
      </c>
      <c r="D177" s="16" t="s">
        <v>633</v>
      </c>
      <c r="E177" s="16" t="s">
        <v>921</v>
      </c>
      <c r="F177" s="16" t="str">
        <f>IF(ISERROR(VLOOKUP(E177,'02F H40'!$E$5:$F$316,2,0)),0,VLOOKUP(E177,'02F H40'!$E$5:$F$316,2,0))</f>
        <v>CHIP COIL GENERAL FREQUENCY RANGE WINDING TYPE LQH32M/N TYPE</v>
      </c>
      <c r="H177" s="103" t="s">
        <v>921</v>
      </c>
      <c r="I177" s="16" t="s">
        <v>633</v>
      </c>
      <c r="K177" s="16" t="s">
        <v>633</v>
      </c>
      <c r="L177" s="104" t="s">
        <v>921</v>
      </c>
      <c r="N177" s="14" t="s">
        <v>274</v>
      </c>
      <c r="O177" s="14" t="s">
        <v>274</v>
      </c>
      <c r="P177" s="14" t="s">
        <v>274</v>
      </c>
      <c r="Q177" s="16" t="s">
        <v>633</v>
      </c>
      <c r="R177" s="104" t="s">
        <v>921</v>
      </c>
      <c r="S177" s="16" t="str">
        <f>IF(ISERROR(VLOOKUP(R177,'[6]01F H40'!F$5:G$317,2,0)),0,VLOOKUP(R177,'[6]01F H40'!F$5:G$317,2,0))</f>
        <v>CHIP COIL GENERAL FREQUENCY RANGE WINDING TYPE LQH32M/N TYPE</v>
      </c>
    </row>
    <row r="178" spans="1:19" ht="17.149999999999999" customHeight="1" x14ac:dyDescent="0.25">
      <c r="A178" s="14" t="s">
        <v>274</v>
      </c>
      <c r="B178" s="14" t="s">
        <v>274</v>
      </c>
      <c r="C178" s="14" t="s">
        <v>274</v>
      </c>
      <c r="D178" s="16" t="s">
        <v>634</v>
      </c>
      <c r="E178" s="16" t="s">
        <v>922</v>
      </c>
      <c r="F178" s="16" t="str">
        <f>IF(ISERROR(VLOOKUP(E178,'02F H40'!$E$5:$F$316,2,0)),0,VLOOKUP(E178,'02F H40'!$E$5:$F$316,2,0))</f>
        <v>CHIP COIL GENERAL FREQUENCY RANGE WINDING TYPE LQH43M/N TYPE</v>
      </c>
      <c r="H178" s="103" t="s">
        <v>922</v>
      </c>
      <c r="I178" s="16" t="s">
        <v>634</v>
      </c>
      <c r="K178" s="16" t="s">
        <v>634</v>
      </c>
      <c r="L178" s="104" t="s">
        <v>922</v>
      </c>
      <c r="N178" s="14" t="s">
        <v>274</v>
      </c>
      <c r="O178" s="14" t="s">
        <v>274</v>
      </c>
      <c r="P178" s="14" t="s">
        <v>274</v>
      </c>
      <c r="Q178" s="16" t="s">
        <v>634</v>
      </c>
      <c r="R178" s="104" t="s">
        <v>922</v>
      </c>
      <c r="S178" s="16" t="str">
        <f>IF(ISERROR(VLOOKUP(R178,'[6]01F H40'!F$5:G$317,2,0)),0,VLOOKUP(R178,'[6]01F H40'!F$5:G$317,2,0))</f>
        <v>CHIP COIL GENERAL FREQUENCY RANGE WINDING TYPE LQH43M/N TYPE</v>
      </c>
    </row>
    <row r="179" spans="1:19" ht="17.149999999999999" customHeight="1" x14ac:dyDescent="0.25">
      <c r="A179" s="14" t="s">
        <v>274</v>
      </c>
      <c r="B179" s="14" t="s">
        <v>274</v>
      </c>
      <c r="C179" s="14" t="s">
        <v>274</v>
      </c>
      <c r="D179" s="16" t="s">
        <v>635</v>
      </c>
      <c r="E179" s="16" t="s">
        <v>923</v>
      </c>
      <c r="F179" s="16" t="str">
        <f>IF(ISERROR(VLOOKUP(E179,'02F H40'!$E$5:$F$316,2,0)),0,VLOOKUP(E179,'02F H40'!$E$5:$F$316,2,0))</f>
        <v>CHIP COIL GENERAL FREQUENCY RANGE WINDING TYPE LQH55N/LQH66S TYPE</v>
      </c>
      <c r="H179" s="103" t="s">
        <v>923</v>
      </c>
      <c r="I179" s="16" t="s">
        <v>635</v>
      </c>
      <c r="K179" s="16" t="s">
        <v>635</v>
      </c>
      <c r="L179" s="104" t="s">
        <v>923</v>
      </c>
      <c r="N179" s="14" t="s">
        <v>274</v>
      </c>
      <c r="O179" s="14" t="s">
        <v>274</v>
      </c>
      <c r="P179" s="14" t="s">
        <v>274</v>
      </c>
      <c r="Q179" s="16" t="s">
        <v>635</v>
      </c>
      <c r="R179" s="104" t="s">
        <v>923</v>
      </c>
      <c r="S179" s="16" t="str">
        <f>IF(ISERROR(VLOOKUP(R179,'[6]01F H40'!F$5:G$317,2,0)),0,VLOOKUP(R179,'[6]01F H40'!F$5:G$317,2,0))</f>
        <v>CHIP COIL GENERAL FREQUENCY RANGE WINDING TYPE LQH55N/LQH66S TYPE</v>
      </c>
    </row>
    <row r="180" spans="1:19" ht="17.149999999999999" customHeight="1" x14ac:dyDescent="0.25">
      <c r="A180" s="14" t="s">
        <v>274</v>
      </c>
      <c r="B180" s="14" t="s">
        <v>274</v>
      </c>
      <c r="C180" s="28" t="s">
        <v>274</v>
      </c>
      <c r="D180" s="22" t="s">
        <v>636</v>
      </c>
      <c r="E180" s="22" t="s">
        <v>924</v>
      </c>
      <c r="F180" s="22" t="str">
        <f>IF(ISERROR(VLOOKUP(E180,'02F H40'!$E$5:$F$316,2,0)),0,VLOOKUP(E180,'02F H40'!$E$5:$F$316,2,0))</f>
        <v>CHIP COIL GENERAL FREQUENCY RANGE WINDING TYPE OTHERS</v>
      </c>
      <c r="H180" s="106" t="s">
        <v>924</v>
      </c>
      <c r="I180" s="22" t="s">
        <v>636</v>
      </c>
      <c r="K180" s="22" t="s">
        <v>636</v>
      </c>
      <c r="L180" s="107" t="s">
        <v>924</v>
      </c>
      <c r="N180" s="14" t="s">
        <v>274</v>
      </c>
      <c r="O180" s="14" t="s">
        <v>274</v>
      </c>
      <c r="P180" s="28" t="s">
        <v>274</v>
      </c>
      <c r="Q180" s="22" t="s">
        <v>636</v>
      </c>
      <c r="R180" s="107" t="s">
        <v>924</v>
      </c>
      <c r="S180" s="22" t="str">
        <f>IF(ISERROR(VLOOKUP(R180,'[6]01F H40'!F$5:G$317,2,0)),0,VLOOKUP(R180,'[6]01F H40'!F$5:G$317,2,0))</f>
        <v>CHIP COIL GENERAL FREQUENCY RANGE WINDING TYPE OTHERS</v>
      </c>
    </row>
    <row r="181" spans="1:19" ht="17.149999999999999" customHeight="1" x14ac:dyDescent="0.25">
      <c r="A181" s="14" t="s">
        <v>274</v>
      </c>
      <c r="B181" s="14" t="s">
        <v>274</v>
      </c>
      <c r="C181" s="14" t="s">
        <v>637</v>
      </c>
      <c r="D181" s="20" t="s">
        <v>638</v>
      </c>
      <c r="E181" s="20" t="s">
        <v>925</v>
      </c>
      <c r="F181" s="20" t="str">
        <f>IF(ISERROR(VLOOKUP(E181,'02F H40'!$E$5:$F$316,2,0)),0,VLOOKUP(E181,'02F H40'!$E$5:$F$316,2,0))</f>
        <v>CHIP COIL HIGH FRQUENCY RANGE THINFILM TYPE LQP03TYPE</v>
      </c>
      <c r="H181" s="109" t="s">
        <v>925</v>
      </c>
      <c r="I181" s="20" t="s">
        <v>638</v>
      </c>
      <c r="K181" s="20" t="s">
        <v>638</v>
      </c>
      <c r="L181" s="110" t="s">
        <v>925</v>
      </c>
      <c r="N181" s="14" t="s">
        <v>274</v>
      </c>
      <c r="O181" s="14" t="s">
        <v>274</v>
      </c>
      <c r="P181" s="14" t="s">
        <v>637</v>
      </c>
      <c r="Q181" s="20" t="s">
        <v>638</v>
      </c>
      <c r="R181" s="110" t="s">
        <v>925</v>
      </c>
      <c r="S181" s="20" t="str">
        <f>IF(ISERROR(VLOOKUP(R181,'[6]01F H40'!F$5:G$317,2,0)),0,VLOOKUP(R181,'[6]01F H40'!F$5:G$317,2,0))</f>
        <v>CHIP COIL HIGH FRQUENCY RANGE THINFILM TYPE LQP03TYPE</v>
      </c>
    </row>
    <row r="182" spans="1:19" ht="17.149999999999999" customHeight="1" x14ac:dyDescent="0.25">
      <c r="A182" s="14" t="s">
        <v>274</v>
      </c>
      <c r="B182" s="14" t="s">
        <v>274</v>
      </c>
      <c r="C182" s="14" t="s">
        <v>274</v>
      </c>
      <c r="D182" s="16" t="s">
        <v>639</v>
      </c>
      <c r="E182" s="16" t="s">
        <v>926</v>
      </c>
      <c r="F182" s="16" t="str">
        <f>IF(ISERROR(VLOOKUP(E182,'02F H40'!$E$5:$F$316,2,0)),0,VLOOKUP(E182,'02F H40'!$E$5:$F$316,2,0))</f>
        <v>CHIP COIL HIGH FRQUENCY RANGE THINFILM TYPE LQP15TYPE</v>
      </c>
      <c r="H182" s="103" t="s">
        <v>926</v>
      </c>
      <c r="I182" s="16" t="s">
        <v>639</v>
      </c>
      <c r="K182" s="16" t="s">
        <v>639</v>
      </c>
      <c r="L182" s="104" t="s">
        <v>926</v>
      </c>
      <c r="N182" s="14" t="s">
        <v>274</v>
      </c>
      <c r="O182" s="14" t="s">
        <v>274</v>
      </c>
      <c r="P182" s="14" t="s">
        <v>274</v>
      </c>
      <c r="Q182" s="16" t="s">
        <v>639</v>
      </c>
      <c r="R182" s="104" t="s">
        <v>926</v>
      </c>
      <c r="S182" s="16" t="str">
        <f>IF(ISERROR(VLOOKUP(R182,'[6]01F H40'!F$5:G$317,2,0)),0,VLOOKUP(R182,'[6]01F H40'!F$5:G$317,2,0))</f>
        <v>CHIP COIL HIGH FRQUENCY RANGE THINFILM TYPE LQP15TYPE</v>
      </c>
    </row>
    <row r="183" spans="1:19" ht="17.149999999999999" customHeight="1" thickBot="1" x14ac:dyDescent="0.3">
      <c r="A183" s="38" t="s">
        <v>274</v>
      </c>
      <c r="B183" s="50" t="s">
        <v>274</v>
      </c>
      <c r="C183" s="50" t="s">
        <v>274</v>
      </c>
      <c r="D183" s="39" t="s">
        <v>640</v>
      </c>
      <c r="E183" s="39" t="s">
        <v>927</v>
      </c>
      <c r="F183" s="39" t="str">
        <f>IF(ISERROR(VLOOKUP(E183,'02F H40'!$E$5:$F$316,2,0)),0,VLOOKUP(E183,'02F H40'!$E$5:$F$316,2,0))</f>
        <v>CHIP COIL HIGH FRQUENCY RANGE THINFILM TYPE OTHERS</v>
      </c>
      <c r="H183" s="119" t="s">
        <v>927</v>
      </c>
      <c r="I183" s="39" t="s">
        <v>640</v>
      </c>
      <c r="K183" s="39" t="s">
        <v>640</v>
      </c>
      <c r="L183" s="120" t="s">
        <v>927</v>
      </c>
      <c r="N183" s="38" t="s">
        <v>274</v>
      </c>
      <c r="O183" s="50" t="s">
        <v>274</v>
      </c>
      <c r="P183" s="50" t="s">
        <v>274</v>
      </c>
      <c r="Q183" s="39" t="s">
        <v>640</v>
      </c>
      <c r="R183" s="120" t="s">
        <v>927</v>
      </c>
      <c r="S183" s="39" t="str">
        <f>IF(ISERROR(VLOOKUP(R183,'[6]01F H40'!F$5:G$317,2,0)),0,VLOOKUP(R183,'[6]01F H40'!F$5:G$317,2,0))</f>
        <v>CHIP COIL HIGH FRQUENCY RANGE THINFILM TYPE OTHERS</v>
      </c>
    </row>
    <row r="184" spans="1:19" s="41" customFormat="1" ht="17.149999999999999" customHeight="1" x14ac:dyDescent="0.25">
      <c r="H184" s="90"/>
      <c r="I184" s="41">
        <f>COUNTA(I144:I183)</f>
        <v>40</v>
      </c>
      <c r="K184" s="41">
        <f>COUNTA(N144:N183)</f>
        <v>40</v>
      </c>
      <c r="L184" s="124"/>
      <c r="N184" s="41">
        <v>1</v>
      </c>
      <c r="O184" s="41">
        <v>2</v>
      </c>
      <c r="P184" s="41">
        <v>10</v>
      </c>
      <c r="Q184" s="41">
        <f>COUNTA(Q144:Q183)</f>
        <v>40</v>
      </c>
      <c r="R184" s="124"/>
    </row>
    <row r="185" spans="1:19" s="41" customFormat="1" ht="17.149999999999999" customHeight="1" x14ac:dyDescent="0.25">
      <c r="H185" s="90"/>
      <c r="L185" s="124"/>
      <c r="R185" s="124"/>
    </row>
    <row r="186" spans="1:19" s="41" customFormat="1" ht="17.149999999999999" customHeight="1" thickBot="1" x14ac:dyDescent="0.3">
      <c r="H186" s="90"/>
      <c r="L186" s="124"/>
      <c r="R186" s="124"/>
    </row>
    <row r="187" spans="1:19" ht="17.149999999999999" customHeight="1" x14ac:dyDescent="0.25">
      <c r="A187" s="10" t="s">
        <v>378</v>
      </c>
      <c r="B187" s="10" t="s">
        <v>379</v>
      </c>
      <c r="C187" s="10" t="s">
        <v>380</v>
      </c>
      <c r="D187" s="64" t="s">
        <v>381</v>
      </c>
      <c r="E187" s="64" t="s">
        <v>928</v>
      </c>
      <c r="F187" s="64" t="str">
        <f>IF(ISERROR(VLOOKUP(E187,'02F H40'!$E$5:$F$316,2,0)),0,VLOOKUP(E187,'02F H40'!$E$5:$F$316,2,0))</f>
        <v>DIELECTRIC DSK SERIES DUPLEXER</v>
      </c>
      <c r="H187" s="100" t="s">
        <v>928</v>
      </c>
      <c r="I187" s="64" t="s">
        <v>381</v>
      </c>
      <c r="K187" s="64" t="s">
        <v>381</v>
      </c>
      <c r="L187" s="101" t="s">
        <v>928</v>
      </c>
      <c r="N187" s="10" t="s">
        <v>378</v>
      </c>
      <c r="O187" s="10" t="s">
        <v>379</v>
      </c>
      <c r="P187" s="10" t="s">
        <v>380</v>
      </c>
      <c r="Q187" s="64" t="s">
        <v>381</v>
      </c>
      <c r="R187" s="101" t="s">
        <v>928</v>
      </c>
      <c r="S187" s="64" t="str">
        <f>IF(ISERROR(VLOOKUP(R187,'[6]01F H40'!F$5:G$317,2,0)),0,VLOOKUP(R187,'[6]01F H40'!F$5:G$317,2,0))</f>
        <v>DIELECTRIC DSK SERIES DUPLEXER</v>
      </c>
    </row>
    <row r="188" spans="1:19" ht="17.149999999999999" customHeight="1" x14ac:dyDescent="0.25">
      <c r="A188" s="14" t="s">
        <v>274</v>
      </c>
      <c r="B188" s="14" t="s">
        <v>274</v>
      </c>
      <c r="C188" s="14" t="s">
        <v>274</v>
      </c>
      <c r="D188" s="35" t="s">
        <v>382</v>
      </c>
      <c r="E188" s="35" t="s">
        <v>929</v>
      </c>
      <c r="F188" s="35" t="str">
        <f>IF(ISERROR(VLOOKUP(E188,'02F H40'!$E$5:$F$316,2,0)),0,VLOOKUP(E188,'02F H40'!$E$5:$F$316,2,0))</f>
        <v>DIELECTRIC GB/KB SERIERS DUPLEXER</v>
      </c>
      <c r="H188" s="103" t="s">
        <v>929</v>
      </c>
      <c r="I188" s="35" t="s">
        <v>382</v>
      </c>
      <c r="K188" s="35" t="s">
        <v>382</v>
      </c>
      <c r="L188" s="104" t="s">
        <v>929</v>
      </c>
      <c r="N188" s="14" t="s">
        <v>274</v>
      </c>
      <c r="O188" s="14" t="s">
        <v>274</v>
      </c>
      <c r="P188" s="14" t="s">
        <v>274</v>
      </c>
      <c r="Q188" s="35" t="s">
        <v>382</v>
      </c>
      <c r="R188" s="104" t="s">
        <v>929</v>
      </c>
      <c r="S188" s="35" t="str">
        <f>IF(ISERROR(VLOOKUP(R188,'[6]01F H40'!F$5:G$317,2,0)),0,VLOOKUP(R188,'[6]01F H40'!F$5:G$317,2,0))</f>
        <v>DIELECTRIC GB/KB SERIERS DUPLEXER</v>
      </c>
    </row>
    <row r="189" spans="1:19" ht="17.149999999999999" customHeight="1" x14ac:dyDescent="0.25">
      <c r="A189" s="14" t="s">
        <v>274</v>
      </c>
      <c r="B189" s="14" t="s">
        <v>274</v>
      </c>
      <c r="C189" s="30" t="s">
        <v>274</v>
      </c>
      <c r="D189" s="18" t="s">
        <v>383</v>
      </c>
      <c r="E189" s="18" t="s">
        <v>930</v>
      </c>
      <c r="F189" s="18" t="str">
        <f>IF(ISERROR(VLOOKUP(E189,'02F H40'!$E$5:$F$316,2,0)),0,VLOOKUP(E189,'02F H40'!$E$5:$F$316,2,0))</f>
        <v>DIELECTRIC MODULE DUPLEXER</v>
      </c>
      <c r="H189" s="106" t="s">
        <v>930</v>
      </c>
      <c r="I189" s="18" t="s">
        <v>383</v>
      </c>
      <c r="K189" s="18" t="s">
        <v>383</v>
      </c>
      <c r="L189" s="107" t="s">
        <v>930</v>
      </c>
      <c r="N189" s="14" t="s">
        <v>274</v>
      </c>
      <c r="O189" s="14" t="s">
        <v>274</v>
      </c>
      <c r="P189" s="30" t="s">
        <v>274</v>
      </c>
      <c r="Q189" s="18" t="s">
        <v>383</v>
      </c>
      <c r="R189" s="107" t="s">
        <v>930</v>
      </c>
      <c r="S189" s="18" t="str">
        <f>IF(ISERROR(VLOOKUP(R189,'[6]01F H40'!F$5:G$317,2,0)),0,VLOOKUP(R189,'[6]01F H40'!F$5:G$317,2,0))</f>
        <v>DIELECTRIC MODULE DUPLEXER</v>
      </c>
    </row>
    <row r="190" spans="1:19" ht="17.149999999999999" customHeight="1" x14ac:dyDescent="0.25">
      <c r="A190" s="14" t="s">
        <v>274</v>
      </c>
      <c r="B190" s="14" t="s">
        <v>274</v>
      </c>
      <c r="C190" s="14" t="s">
        <v>384</v>
      </c>
      <c r="D190" s="55" t="s">
        <v>385</v>
      </c>
      <c r="E190" s="55" t="s">
        <v>931</v>
      </c>
      <c r="F190" s="55" t="str">
        <f>IF(ISERROR(VLOOKUP(E190,'02F H40'!$E$5:$F$316,2,0)),0,VLOOKUP(E190,'02F H40'!$E$5:$F$316,2,0))</f>
        <v>DIELECTRIC DSK SERIES INTERSTAGE FILTER</v>
      </c>
      <c r="H190" s="109" t="s">
        <v>931</v>
      </c>
      <c r="I190" s="55" t="s">
        <v>385</v>
      </c>
      <c r="K190" s="55" t="s">
        <v>385</v>
      </c>
      <c r="L190" s="110" t="s">
        <v>931</v>
      </c>
      <c r="N190" s="14" t="s">
        <v>274</v>
      </c>
      <c r="O190" s="14" t="s">
        <v>274</v>
      </c>
      <c r="P190" s="14" t="s">
        <v>384</v>
      </c>
      <c r="Q190" s="55" t="s">
        <v>385</v>
      </c>
      <c r="R190" s="110" t="s">
        <v>931</v>
      </c>
      <c r="S190" s="55" t="str">
        <f>IF(ISERROR(VLOOKUP(R190,'[6]01F H40'!F$5:G$317,2,0)),0,VLOOKUP(R190,'[6]01F H40'!F$5:G$317,2,0))</f>
        <v>DIELECTRIC DSK SERIES INTERSTAGE FILTER</v>
      </c>
    </row>
    <row r="191" spans="1:19" ht="17.149999999999999" customHeight="1" x14ac:dyDescent="0.25">
      <c r="A191" s="14" t="s">
        <v>274</v>
      </c>
      <c r="B191" s="14" t="s">
        <v>274</v>
      </c>
      <c r="C191" s="28" t="s">
        <v>274</v>
      </c>
      <c r="D191" s="35" t="s">
        <v>386</v>
      </c>
      <c r="E191" s="35" t="s">
        <v>932</v>
      </c>
      <c r="F191" s="35" t="str">
        <f>IF(ISERROR(VLOOKUP(E191,'02F H40'!$E$5:$F$316,2,0)),0,VLOOKUP(E191,'02F H40'!$E$5:$F$316,2,0))</f>
        <v>DIELECTRIC MB SERIES INTERSTAGE FILTER</v>
      </c>
      <c r="H191" s="103" t="s">
        <v>932</v>
      </c>
      <c r="I191" s="35" t="s">
        <v>386</v>
      </c>
      <c r="K191" s="35" t="s">
        <v>386</v>
      </c>
      <c r="L191" s="104" t="s">
        <v>932</v>
      </c>
      <c r="N191" s="14" t="s">
        <v>274</v>
      </c>
      <c r="O191" s="14" t="s">
        <v>274</v>
      </c>
      <c r="P191" s="28" t="s">
        <v>274</v>
      </c>
      <c r="Q191" s="35" t="s">
        <v>386</v>
      </c>
      <c r="R191" s="104" t="s">
        <v>932</v>
      </c>
      <c r="S191" s="35" t="str">
        <f>IF(ISERROR(VLOOKUP(R191,'[6]01F H40'!F$5:G$317,2,0)),0,VLOOKUP(R191,'[6]01F H40'!F$5:G$317,2,0))</f>
        <v>DIELECTRIC MB SERIES INTERSTAGE FILTER</v>
      </c>
    </row>
    <row r="192" spans="1:19" ht="17.149999999999999" customHeight="1" x14ac:dyDescent="0.25">
      <c r="A192" s="14" t="s">
        <v>274</v>
      </c>
      <c r="B192" s="65" t="s">
        <v>274</v>
      </c>
      <c r="C192" s="45" t="s">
        <v>387</v>
      </c>
      <c r="D192" s="28" t="s">
        <v>387</v>
      </c>
      <c r="E192" s="28" t="s">
        <v>933</v>
      </c>
      <c r="F192" s="28" t="str">
        <f>IF(ISERROR(VLOOKUP(E192,'02F H40'!$E$5:$F$316,2,0)),0,VLOOKUP(E192,'02F H40'!$E$5:$F$316,2,0))</f>
        <v>DIELECTRIC HIGH POWER TM MODE</v>
      </c>
      <c r="H192" s="113" t="s">
        <v>933</v>
      </c>
      <c r="I192" s="28" t="s">
        <v>387</v>
      </c>
      <c r="K192" s="28" t="s">
        <v>387</v>
      </c>
      <c r="L192" s="152" t="s">
        <v>933</v>
      </c>
      <c r="N192" s="14" t="s">
        <v>274</v>
      </c>
      <c r="O192" s="65" t="s">
        <v>274</v>
      </c>
      <c r="P192" s="45" t="s">
        <v>387</v>
      </c>
      <c r="Q192" s="28" t="s">
        <v>387</v>
      </c>
      <c r="R192" s="152" t="s">
        <v>933</v>
      </c>
      <c r="S192" s="28" t="str">
        <f>IF(ISERROR(VLOOKUP(R192,'[6]01F H40'!F$5:G$317,2,0)),0,VLOOKUP(R192,'[6]01F H40'!F$5:G$317,2,0))</f>
        <v>DIELECTRIC HIGH POWER TM MODE</v>
      </c>
    </row>
    <row r="193" spans="1:19" ht="17.149999999999999" customHeight="1" x14ac:dyDescent="0.25">
      <c r="A193" s="14" t="s">
        <v>274</v>
      </c>
      <c r="B193" s="14" t="s">
        <v>388</v>
      </c>
      <c r="C193" s="30" t="s">
        <v>389</v>
      </c>
      <c r="D193" s="46" t="s">
        <v>389</v>
      </c>
      <c r="E193" s="46" t="s">
        <v>934</v>
      </c>
      <c r="F193" s="46" t="str">
        <f>IF(ISERROR(VLOOKUP(E193,'02F H40'!$E$5:$F$316,2,0)),0,VLOOKUP(E193,'02F H40'!$E$5:$F$316,2,0))</f>
        <v>MICROWAVE COAXIAL CONNECTOR</v>
      </c>
      <c r="H193" s="154" t="s">
        <v>934</v>
      </c>
      <c r="I193" s="46" t="s">
        <v>389</v>
      </c>
      <c r="K193" s="46" t="s">
        <v>389</v>
      </c>
      <c r="L193" s="152" t="s">
        <v>934</v>
      </c>
      <c r="N193" s="14" t="s">
        <v>274</v>
      </c>
      <c r="O193" s="14" t="s">
        <v>388</v>
      </c>
      <c r="P193" s="30" t="s">
        <v>389</v>
      </c>
      <c r="Q193" s="46" t="s">
        <v>389</v>
      </c>
      <c r="R193" s="152" t="s">
        <v>934</v>
      </c>
      <c r="S193" s="46" t="str">
        <f>IF(ISERROR(VLOOKUP(R193,'[6]01F H40'!F$5:G$317,2,0)),0,VLOOKUP(R193,'[6]01F H40'!F$5:G$317,2,0))</f>
        <v>MICROWAVE COAXIAL CONNECTOR</v>
      </c>
    </row>
    <row r="194" spans="1:19" ht="17.149999999999999" customHeight="1" x14ac:dyDescent="0.25">
      <c r="A194" s="14" t="s">
        <v>274</v>
      </c>
      <c r="B194" s="14" t="s">
        <v>274</v>
      </c>
      <c r="C194" s="14" t="s">
        <v>391</v>
      </c>
      <c r="D194" s="20" t="s">
        <v>392</v>
      </c>
      <c r="E194" s="20" t="s">
        <v>935</v>
      </c>
      <c r="F194" s="20" t="str">
        <f>IF(ISERROR(VLOOKUP(E194,'02F H40'!$E$5:$F$316,2,0)),0,VLOOKUP(E194,'02F H40'!$E$5:$F$316,2,0))</f>
        <v>MICROWAVE ISOLATOR CE07 SERIES</v>
      </c>
      <c r="H194" s="109" t="s">
        <v>935</v>
      </c>
      <c r="I194" s="20" t="s">
        <v>392</v>
      </c>
      <c r="K194" s="20" t="s">
        <v>392</v>
      </c>
      <c r="L194" s="110" t="s">
        <v>935</v>
      </c>
      <c r="N194" s="14" t="s">
        <v>274</v>
      </c>
      <c r="O194" s="14" t="s">
        <v>274</v>
      </c>
      <c r="P194" s="14" t="s">
        <v>391</v>
      </c>
      <c r="Q194" s="20" t="s">
        <v>392</v>
      </c>
      <c r="R194" s="110" t="s">
        <v>935</v>
      </c>
      <c r="S194" s="20" t="str">
        <f>IF(ISERROR(VLOOKUP(R194,'[6]01F H40'!F$5:G$317,2,0)),0,VLOOKUP(R194,'[6]01F H40'!F$5:G$317,2,0))</f>
        <v>MICROWAVE ISOLATOR CE07 SERIES</v>
      </c>
    </row>
    <row r="195" spans="1:19" ht="17.149999999999999" customHeight="1" x14ac:dyDescent="0.25">
      <c r="A195" s="14" t="s">
        <v>274</v>
      </c>
      <c r="B195" s="14" t="s">
        <v>274</v>
      </c>
      <c r="C195" s="14" t="s">
        <v>274</v>
      </c>
      <c r="D195" s="16" t="s">
        <v>393</v>
      </c>
      <c r="E195" s="16" t="s">
        <v>936</v>
      </c>
      <c r="F195" s="16" t="str">
        <f>IF(ISERROR(VLOOKUP(E195,'02F H40'!$E$5:$F$316,2,0)),0,VLOOKUP(E195,'02F H40'!$E$5:$F$316,2,0))</f>
        <v>MICROWAVE ISOLATOR CE05 SERIES</v>
      </c>
      <c r="H195" s="103" t="s">
        <v>936</v>
      </c>
      <c r="I195" s="16" t="s">
        <v>393</v>
      </c>
      <c r="K195" s="16" t="s">
        <v>393</v>
      </c>
      <c r="L195" s="104" t="s">
        <v>936</v>
      </c>
      <c r="N195" s="14" t="s">
        <v>274</v>
      </c>
      <c r="O195" s="14" t="s">
        <v>274</v>
      </c>
      <c r="P195" s="14" t="s">
        <v>274</v>
      </c>
      <c r="Q195" s="16" t="s">
        <v>393</v>
      </c>
      <c r="R195" s="104" t="s">
        <v>936</v>
      </c>
      <c r="S195" s="16" t="str">
        <f>IF(ISERROR(VLOOKUP(R195,'[6]01F H40'!F$5:G$317,2,0)),0,VLOOKUP(R195,'[6]01F H40'!F$5:G$317,2,0))</f>
        <v>MICROWAVE ISOLATOR CE05 SERIES</v>
      </c>
    </row>
    <row r="196" spans="1:19" ht="17.149999999999999" customHeight="1" x14ac:dyDescent="0.25">
      <c r="A196" s="14" t="s">
        <v>274</v>
      </c>
      <c r="B196" s="14" t="s">
        <v>274</v>
      </c>
      <c r="C196" s="14" t="s">
        <v>274</v>
      </c>
      <c r="D196" s="16" t="s">
        <v>641</v>
      </c>
      <c r="E196" s="16" t="s">
        <v>937</v>
      </c>
      <c r="F196" s="16" t="str">
        <f>IF(ISERROR(VLOOKUP(E196,'02F H40'!$E$5:$F$316,2,0)),0,VLOOKUP(E196,'02F H40'!$E$5:$F$316,2,0))</f>
        <v>MICROWAVE ISOLATOR CE04 SERIES</v>
      </c>
      <c r="H196" s="103" t="s">
        <v>937</v>
      </c>
      <c r="I196" s="16" t="s">
        <v>641</v>
      </c>
      <c r="K196" s="16" t="s">
        <v>641</v>
      </c>
      <c r="L196" s="104" t="s">
        <v>937</v>
      </c>
      <c r="N196" s="14" t="s">
        <v>274</v>
      </c>
      <c r="O196" s="14" t="s">
        <v>274</v>
      </c>
      <c r="P196" s="14" t="s">
        <v>274</v>
      </c>
      <c r="Q196" s="16" t="s">
        <v>641</v>
      </c>
      <c r="R196" s="104" t="s">
        <v>937</v>
      </c>
      <c r="S196" s="16" t="str">
        <f>IF(ISERROR(VLOOKUP(R196,'[6]01F H40'!F$5:G$317,2,0)),0,VLOOKUP(R196,'[6]01F H40'!F$5:G$317,2,0))</f>
        <v>MICROWAVE ISOLATOR CE04 SERIES</v>
      </c>
    </row>
    <row r="197" spans="1:19" ht="17.149999999999999" customHeight="1" x14ac:dyDescent="0.25">
      <c r="A197" s="14" t="s">
        <v>274</v>
      </c>
      <c r="B197" s="14" t="s">
        <v>274</v>
      </c>
      <c r="C197" s="14" t="s">
        <v>274</v>
      </c>
      <c r="D197" s="16" t="s">
        <v>642</v>
      </c>
      <c r="E197" s="16" t="s">
        <v>938</v>
      </c>
      <c r="F197" s="16" t="str">
        <f>IF(ISERROR(VLOOKUP(E197,'02F H40'!$E$5:$F$316,2,0)),0,VLOOKUP(E197,'02F H40'!$E$5:$F$316,2,0))</f>
        <v>BUFFER DEVICE</v>
      </c>
      <c r="H197" s="103" t="s">
        <v>938</v>
      </c>
      <c r="I197" s="16" t="s">
        <v>642</v>
      </c>
      <c r="K197" s="16" t="s">
        <v>642</v>
      </c>
      <c r="L197" s="104" t="s">
        <v>938</v>
      </c>
      <c r="N197" s="14" t="s">
        <v>274</v>
      </c>
      <c r="O197" s="14" t="s">
        <v>274</v>
      </c>
      <c r="P197" s="14" t="s">
        <v>274</v>
      </c>
      <c r="Q197" s="16" t="s">
        <v>642</v>
      </c>
      <c r="R197" s="104" t="s">
        <v>938</v>
      </c>
      <c r="S197" s="16" t="str">
        <f>IF(ISERROR(VLOOKUP(R197,'[6]01F H40'!F$5:G$317,2,0)),0,VLOOKUP(R197,'[6]01F H40'!F$5:G$317,2,0))</f>
        <v>BUFFER DEVICE</v>
      </c>
    </row>
    <row r="198" spans="1:19" ht="17.149999999999999" customHeight="1" x14ac:dyDescent="0.25">
      <c r="A198" s="14" t="s">
        <v>274</v>
      </c>
      <c r="B198" s="14" t="s">
        <v>274</v>
      </c>
      <c r="C198" s="30" t="s">
        <v>274</v>
      </c>
      <c r="D198" s="22" t="s">
        <v>394</v>
      </c>
      <c r="E198" s="22" t="s">
        <v>939</v>
      </c>
      <c r="F198" s="22" t="str">
        <f>IF(ISERROR(VLOOKUP(E198,'02F H40'!$E$5:$F$316,2,0)),0,VLOOKUP(E198,'02F H40'!$E$5:$F$316,2,0))</f>
        <v>MICROWAVE ISOLATOR OTHERS</v>
      </c>
      <c r="H198" s="106" t="s">
        <v>939</v>
      </c>
      <c r="I198" s="22" t="s">
        <v>394</v>
      </c>
      <c r="K198" s="22" t="s">
        <v>394</v>
      </c>
      <c r="L198" s="107" t="s">
        <v>939</v>
      </c>
      <c r="N198" s="14" t="s">
        <v>274</v>
      </c>
      <c r="O198" s="14" t="s">
        <v>274</v>
      </c>
      <c r="P198" s="30" t="s">
        <v>274</v>
      </c>
      <c r="Q198" s="22" t="s">
        <v>394</v>
      </c>
      <c r="R198" s="107" t="s">
        <v>939</v>
      </c>
      <c r="S198" s="22" t="str">
        <f>IF(ISERROR(VLOOKUP(R198,'[6]01F H40'!F$5:G$317,2,0)),0,VLOOKUP(R198,'[6]01F H40'!F$5:G$317,2,0))</f>
        <v>MICROWAVE ISOLATOR OTHERS</v>
      </c>
    </row>
    <row r="199" spans="1:19" ht="17.149999999999999" customHeight="1" x14ac:dyDescent="0.25">
      <c r="A199" s="14" t="s">
        <v>274</v>
      </c>
      <c r="B199" s="14" t="s">
        <v>274</v>
      </c>
      <c r="C199" s="45" t="s">
        <v>395</v>
      </c>
      <c r="D199" s="46" t="s">
        <v>395</v>
      </c>
      <c r="E199" s="46" t="s">
        <v>940</v>
      </c>
      <c r="F199" s="46" t="str">
        <f>IF(ISERROR(VLOOKUP(E199,'02F H40'!$E$5:$F$316,2,0)),0,VLOOKUP(E199,'02F H40'!$E$5:$F$316,2,0))</f>
        <v>DIELECTRIC RESONATOR</v>
      </c>
      <c r="H199" s="154" t="s">
        <v>940</v>
      </c>
      <c r="I199" s="46" t="s">
        <v>395</v>
      </c>
      <c r="K199" s="46" t="s">
        <v>395</v>
      </c>
      <c r="L199" s="152" t="s">
        <v>940</v>
      </c>
      <c r="N199" s="14" t="s">
        <v>274</v>
      </c>
      <c r="O199" s="14" t="s">
        <v>274</v>
      </c>
      <c r="P199" s="45" t="s">
        <v>395</v>
      </c>
      <c r="Q199" s="46" t="s">
        <v>395</v>
      </c>
      <c r="R199" s="152" t="s">
        <v>940</v>
      </c>
      <c r="S199" s="46" t="str">
        <f>IF(ISERROR(VLOOKUP(R199,'[6]01F H40'!F$5:G$317,2,0)),0,VLOOKUP(R199,'[6]01F H40'!F$5:G$317,2,0))</f>
        <v>DIELECTRIC RESONATOR</v>
      </c>
    </row>
    <row r="200" spans="1:19" ht="17.149999999999999" customHeight="1" x14ac:dyDescent="0.25">
      <c r="A200" s="14" t="s">
        <v>274</v>
      </c>
      <c r="B200" s="14" t="s">
        <v>274</v>
      </c>
      <c r="C200" s="26" t="s">
        <v>397</v>
      </c>
      <c r="D200" s="20" t="s">
        <v>398</v>
      </c>
      <c r="E200" s="20" t="s">
        <v>941</v>
      </c>
      <c r="F200" s="20" t="str">
        <f>IF(ISERROR(VLOOKUP(E200,'02F H40'!$E$5:$F$316,2,0)),0,VLOOKUP(E200,'02F H40'!$E$5:$F$316,2,0))</f>
        <v>DIELECTRIC ANTENA ELEMENT</v>
      </c>
      <c r="H200" s="109" t="s">
        <v>941</v>
      </c>
      <c r="I200" s="155" t="s">
        <v>398</v>
      </c>
      <c r="K200" s="156" t="s">
        <v>398</v>
      </c>
      <c r="L200" s="110" t="s">
        <v>941</v>
      </c>
      <c r="N200" s="14" t="s">
        <v>274</v>
      </c>
      <c r="O200" s="14" t="s">
        <v>274</v>
      </c>
      <c r="P200" s="26" t="s">
        <v>397</v>
      </c>
      <c r="Q200" s="20" t="s">
        <v>398</v>
      </c>
      <c r="R200" s="110" t="s">
        <v>941</v>
      </c>
      <c r="S200" s="20" t="str">
        <f>IF(ISERROR(VLOOKUP(R200,'[6]01F H40'!F$5:G$317,2,0)),0,VLOOKUP(R200,'[6]01F H40'!F$5:G$317,2,0))</f>
        <v>DIELECTRIC ANTENA ELEMENT</v>
      </c>
    </row>
    <row r="201" spans="1:19" ht="17.149999999999999" customHeight="1" x14ac:dyDescent="0.25">
      <c r="A201" s="14" t="s">
        <v>274</v>
      </c>
      <c r="B201" s="14" t="s">
        <v>274</v>
      </c>
      <c r="C201" s="31" t="s">
        <v>274</v>
      </c>
      <c r="D201" s="16" t="s">
        <v>400</v>
      </c>
      <c r="E201" s="16" t="s">
        <v>942</v>
      </c>
      <c r="F201" s="16" t="str">
        <f>IF(ISERROR(VLOOKUP(E201,'02F H40'!$E$5:$F$316,2,0)),0,VLOOKUP(E201,'02F H40'!$E$5:$F$316,2,0))</f>
        <v>LJ/LK/LCM-TYPE LC FILTER</v>
      </c>
      <c r="H201" s="103" t="s">
        <v>942</v>
      </c>
      <c r="I201" s="16" t="s">
        <v>400</v>
      </c>
      <c r="K201" s="16" t="s">
        <v>400</v>
      </c>
      <c r="L201" s="104" t="s">
        <v>942</v>
      </c>
      <c r="N201" s="14" t="s">
        <v>274</v>
      </c>
      <c r="O201" s="14" t="s">
        <v>274</v>
      </c>
      <c r="P201" s="31" t="s">
        <v>274</v>
      </c>
      <c r="Q201" s="16" t="s">
        <v>400</v>
      </c>
      <c r="R201" s="104" t="s">
        <v>942</v>
      </c>
      <c r="S201" s="16" t="str">
        <f>IF(ISERROR(VLOOKUP(R201,'[6]01F H40'!F$5:G$317,2,0)),0,VLOOKUP(R201,'[6]01F H40'!F$5:G$317,2,0))</f>
        <v>LJ/LK/LCM-TYPE LC FILTER</v>
      </c>
    </row>
    <row r="202" spans="1:19" ht="17.149999999999999" customHeight="1" x14ac:dyDescent="0.25">
      <c r="A202" s="14" t="s">
        <v>274</v>
      </c>
      <c r="B202" s="14" t="s">
        <v>274</v>
      </c>
      <c r="C202" s="31" t="s">
        <v>274</v>
      </c>
      <c r="D202" s="157" t="s">
        <v>1437</v>
      </c>
      <c r="E202" s="157" t="s">
        <v>1438</v>
      </c>
      <c r="F202" s="157" t="str">
        <f>IF(ISERROR(VLOOKUP(E202,'[6]01F H40'!$F$5:$G$317,2,0)),0,VLOOKUP(E202,'[6]01F H40'!$F$5:$G$317,2,0))</f>
        <v>GPS ANTENNA WITH LNA</v>
      </c>
      <c r="H202" s="103" t="s">
        <v>943</v>
      </c>
      <c r="I202" s="16" t="s">
        <v>401</v>
      </c>
      <c r="K202" s="159" t="s">
        <v>1437</v>
      </c>
      <c r="L202" s="104" t="s">
        <v>1438</v>
      </c>
      <c r="N202" s="14" t="s">
        <v>274</v>
      </c>
      <c r="O202" s="14" t="s">
        <v>274</v>
      </c>
      <c r="P202" s="31" t="s">
        <v>274</v>
      </c>
      <c r="Q202" s="16" t="s">
        <v>1437</v>
      </c>
      <c r="R202" s="104" t="s">
        <v>1438</v>
      </c>
      <c r="S202" s="16" t="str">
        <f>IF(ISERROR(VLOOKUP(R202,'[6]01F H40'!F$5:G$317,2,0)),0,VLOOKUP(R202,'[6]01F H40'!F$5:G$317,2,0))</f>
        <v>GPS ANTENNA WITH LNA</v>
      </c>
    </row>
    <row r="203" spans="1:19" ht="17.149999999999999" customHeight="1" x14ac:dyDescent="0.25">
      <c r="A203" s="14" t="s">
        <v>274</v>
      </c>
      <c r="B203" s="14" t="s">
        <v>274</v>
      </c>
      <c r="C203" s="31" t="s">
        <v>274</v>
      </c>
      <c r="D203" s="16" t="s">
        <v>401</v>
      </c>
      <c r="E203" s="16" t="s">
        <v>943</v>
      </c>
      <c r="F203" s="16" t="str">
        <f>IF(ISERROR(VLOOKUP(E203,'02F H40'!$E$5:$F$316,2,0)),0,VLOOKUP(E203,'02F H40'!$E$5:$F$316,2,0))</f>
        <v>NRD RF MODULE,PDIC MODULE</v>
      </c>
      <c r="H203" s="106" t="s">
        <v>944</v>
      </c>
      <c r="I203" s="22" t="s">
        <v>402</v>
      </c>
      <c r="K203" s="16" t="s">
        <v>401</v>
      </c>
      <c r="L203" s="104" t="s">
        <v>943</v>
      </c>
      <c r="N203" s="14" t="s">
        <v>274</v>
      </c>
      <c r="O203" s="14" t="s">
        <v>274</v>
      </c>
      <c r="P203" s="31" t="s">
        <v>274</v>
      </c>
      <c r="Q203" s="16" t="s">
        <v>401</v>
      </c>
      <c r="R203" s="104" t="s">
        <v>943</v>
      </c>
      <c r="S203" s="16" t="str">
        <f>IF(ISERROR(VLOOKUP(R203,'[6]01F H40'!F$5:G$317,2,0)),0,VLOOKUP(R203,'[6]01F H40'!F$5:G$317,2,0))</f>
        <v>NRD RF MODULE,PDIC MODULE</v>
      </c>
    </row>
    <row r="204" spans="1:19" ht="17.149999999999999" customHeight="1" x14ac:dyDescent="0.25">
      <c r="A204" s="14" t="s">
        <v>274</v>
      </c>
      <c r="B204" s="28" t="s">
        <v>274</v>
      </c>
      <c r="C204" s="68" t="s">
        <v>274</v>
      </c>
      <c r="D204" s="22" t="s">
        <v>402</v>
      </c>
      <c r="E204" s="22" t="s">
        <v>944</v>
      </c>
      <c r="F204" s="22" t="str">
        <f>IF(ISERROR(VLOOKUP(E204,'02F H40'!$E$5:$F$316,2,0)),0,VLOOKUP(E204,'02F H40'!$E$5:$F$316,2,0))</f>
        <v>THIN FILM MICROWAVE COMPONENTS</v>
      </c>
      <c r="H204" s="109" t="s">
        <v>945</v>
      </c>
      <c r="I204" s="20" t="s">
        <v>644</v>
      </c>
      <c r="K204" s="22" t="s">
        <v>402</v>
      </c>
      <c r="L204" s="107" t="s">
        <v>944</v>
      </c>
      <c r="N204" s="14" t="s">
        <v>274</v>
      </c>
      <c r="O204" s="28" t="s">
        <v>274</v>
      </c>
      <c r="P204" s="68" t="s">
        <v>274</v>
      </c>
      <c r="Q204" s="22" t="s">
        <v>402</v>
      </c>
      <c r="R204" s="107" t="s">
        <v>944</v>
      </c>
      <c r="S204" s="22" t="str">
        <f>IF(ISERROR(VLOOKUP(R204,'[6]01F H40'!F$5:G$317,2,0)),0,VLOOKUP(R204,'[6]01F H40'!F$5:G$317,2,0))</f>
        <v>THIN FILM MICROWAVE COMPONENTS</v>
      </c>
    </row>
    <row r="205" spans="1:19" ht="17.149999999999999" customHeight="1" x14ac:dyDescent="0.25">
      <c r="A205" s="14" t="s">
        <v>274</v>
      </c>
      <c r="B205" s="14" t="s">
        <v>404</v>
      </c>
      <c r="C205" s="14" t="s">
        <v>405</v>
      </c>
      <c r="D205" s="20" t="s">
        <v>644</v>
      </c>
      <c r="E205" s="20" t="s">
        <v>945</v>
      </c>
      <c r="F205" s="20" t="str">
        <f>IF(ISERROR(VLOOKUP(E205,'02F H40'!$E$5:$F$316,2,0)),0,VLOOKUP(E205,'02F H40'!$E$5:$F$316,2,0))</f>
        <v>Chip Multilayer LC Filters</v>
      </c>
      <c r="H205" s="103" t="s">
        <v>946</v>
      </c>
      <c r="I205" s="16" t="s">
        <v>645</v>
      </c>
      <c r="K205" s="20" t="s">
        <v>644</v>
      </c>
      <c r="L205" s="110" t="s">
        <v>945</v>
      </c>
      <c r="N205" s="14" t="s">
        <v>274</v>
      </c>
      <c r="O205" s="14" t="s">
        <v>404</v>
      </c>
      <c r="P205" s="14" t="s">
        <v>405</v>
      </c>
      <c r="Q205" s="20" t="s">
        <v>644</v>
      </c>
      <c r="R205" s="110" t="s">
        <v>945</v>
      </c>
      <c r="S205" s="20" t="str">
        <f>IF(ISERROR(VLOOKUP(R205,'[6]01F H40'!F$5:G$317,2,0)),0,VLOOKUP(R205,'[6]01F H40'!F$5:G$317,2,0))</f>
        <v>Chip Multilayer LC Filters</v>
      </c>
    </row>
    <row r="206" spans="1:19" ht="17.149999999999999" customHeight="1" x14ac:dyDescent="0.25">
      <c r="A206" s="14" t="s">
        <v>274</v>
      </c>
      <c r="B206" s="14" t="s">
        <v>274</v>
      </c>
      <c r="C206" s="62" t="s">
        <v>274</v>
      </c>
      <c r="D206" s="16" t="s">
        <v>645</v>
      </c>
      <c r="E206" s="16" t="s">
        <v>946</v>
      </c>
      <c r="F206" s="16" t="str">
        <f>IF(ISERROR(VLOOKUP(E206,'02F H40'!$E$5:$F$316,2,0)),0,VLOOKUP(E206,'02F H40'!$E$5:$F$316,2,0))</f>
        <v>Chip Multilayer Hybrid Baluns</v>
      </c>
      <c r="H206" s="103" t="s">
        <v>947</v>
      </c>
      <c r="I206" s="35" t="s">
        <v>410</v>
      </c>
      <c r="K206" s="16" t="s">
        <v>645</v>
      </c>
      <c r="L206" s="104" t="s">
        <v>946</v>
      </c>
      <c r="N206" s="14" t="s">
        <v>274</v>
      </c>
      <c r="O206" s="14" t="s">
        <v>274</v>
      </c>
      <c r="P206" s="62" t="s">
        <v>274</v>
      </c>
      <c r="Q206" s="16" t="s">
        <v>645</v>
      </c>
      <c r="R206" s="104" t="s">
        <v>946</v>
      </c>
      <c r="S206" s="16" t="str">
        <f>IF(ISERROR(VLOOKUP(R206,'[6]01F H40'!F$5:G$317,2,0)),0,VLOOKUP(R206,'[6]01F H40'!F$5:G$317,2,0))</f>
        <v>Chip Multilayer Hybrid Baluns</v>
      </c>
    </row>
    <row r="207" spans="1:19" ht="17.149999999999999" customHeight="1" x14ac:dyDescent="0.25">
      <c r="A207" s="14" t="s">
        <v>274</v>
      </c>
      <c r="B207" s="14" t="s">
        <v>274</v>
      </c>
      <c r="C207" s="31" t="s">
        <v>274</v>
      </c>
      <c r="D207" s="35" t="s">
        <v>410</v>
      </c>
      <c r="E207" s="35" t="s">
        <v>947</v>
      </c>
      <c r="F207" s="35" t="str">
        <f>IF(ISERROR(VLOOKUP(E207,'02F H40'!$E$5:$F$316,2,0)),0,VLOOKUP(E207,'02F H40'!$E$5:$F$316,2,0))</f>
        <v>Chip Multilayer Hybrid Couplers</v>
      </c>
      <c r="H207" s="103" t="s">
        <v>948</v>
      </c>
      <c r="I207" s="35" t="s">
        <v>411</v>
      </c>
      <c r="K207" s="35" t="s">
        <v>410</v>
      </c>
      <c r="L207" s="104" t="s">
        <v>947</v>
      </c>
      <c r="N207" s="14" t="s">
        <v>274</v>
      </c>
      <c r="O207" s="14" t="s">
        <v>274</v>
      </c>
      <c r="P207" s="31" t="s">
        <v>274</v>
      </c>
      <c r="Q207" s="35" t="s">
        <v>410</v>
      </c>
      <c r="R207" s="104" t="s">
        <v>947</v>
      </c>
      <c r="S207" s="16" t="str">
        <f>IF(ISERROR(VLOOKUP(R207,'[6]01F H40'!F$5:G$317,2,0)),0,VLOOKUP(R207,'[6]01F H40'!F$5:G$317,2,0))</f>
        <v>Chip Multilayer Hybrid Couplers</v>
      </c>
    </row>
    <row r="208" spans="1:19" ht="17.149999999999999" customHeight="1" x14ac:dyDescent="0.25">
      <c r="A208" s="14" t="s">
        <v>274</v>
      </c>
      <c r="B208" s="14" t="s">
        <v>274</v>
      </c>
      <c r="C208" s="14" t="s">
        <v>274</v>
      </c>
      <c r="D208" s="35" t="s">
        <v>411</v>
      </c>
      <c r="E208" s="35" t="s">
        <v>948</v>
      </c>
      <c r="F208" s="35" t="str">
        <f>IF(ISERROR(VLOOKUP(E208,'02F H40'!$E$5:$F$316,2,0)),0,VLOOKUP(E208,'02F H40'!$E$5:$F$316,2,0))</f>
        <v>Chip Multilayer Diplexers</v>
      </c>
      <c r="H208" s="103" t="s">
        <v>949</v>
      </c>
      <c r="I208" s="16" t="s">
        <v>406</v>
      </c>
      <c r="K208" s="35" t="s">
        <v>411</v>
      </c>
      <c r="L208" s="104" t="s">
        <v>948</v>
      </c>
      <c r="N208" s="14" t="s">
        <v>274</v>
      </c>
      <c r="O208" s="14" t="s">
        <v>274</v>
      </c>
      <c r="P208" s="14" t="s">
        <v>274</v>
      </c>
      <c r="Q208" s="35" t="s">
        <v>411</v>
      </c>
      <c r="R208" s="104" t="s">
        <v>948</v>
      </c>
      <c r="S208" s="35" t="str">
        <f>IF(ISERROR(VLOOKUP(R208,'[6]01F H40'!F$5:G$317,2,0)),0,VLOOKUP(R208,'[6]01F H40'!F$5:G$317,2,0))</f>
        <v>Chip Multilayer Diplexers</v>
      </c>
    </row>
    <row r="209" spans="1:19" ht="17.149999999999999" customHeight="1" x14ac:dyDescent="0.25">
      <c r="A209" s="14" t="s">
        <v>274</v>
      </c>
      <c r="B209" s="14" t="s">
        <v>274</v>
      </c>
      <c r="C209" s="14" t="s">
        <v>274</v>
      </c>
      <c r="D209" s="16" t="s">
        <v>406</v>
      </c>
      <c r="E209" s="16" t="s">
        <v>949</v>
      </c>
      <c r="F209" s="16" t="str">
        <f>IF(ISERROR(VLOOKUP(E209,'02F H40'!$E$5:$F$316,2,0)),0,VLOOKUP(E209,'02F H40'!$E$5:$F$316,2,0))</f>
        <v>Chip Multilayer Antennas</v>
      </c>
      <c r="H209" s="103" t="s">
        <v>950</v>
      </c>
      <c r="I209" s="35" t="s">
        <v>408</v>
      </c>
      <c r="K209" s="16" t="s">
        <v>406</v>
      </c>
      <c r="L209" s="104" t="s">
        <v>949</v>
      </c>
      <c r="N209" s="14" t="s">
        <v>274</v>
      </c>
      <c r="O209" s="14" t="s">
        <v>274</v>
      </c>
      <c r="P209" s="14" t="s">
        <v>274</v>
      </c>
      <c r="Q209" s="16" t="s">
        <v>406</v>
      </c>
      <c r="R209" s="104" t="s">
        <v>949</v>
      </c>
      <c r="S209" s="16" t="str">
        <f>IF(ISERROR(VLOOKUP(R209,'[6]01F H40'!F$5:G$317,2,0)),0,VLOOKUP(R209,'[6]01F H40'!F$5:G$317,2,0))</f>
        <v>Chip Multilayer Antennas</v>
      </c>
    </row>
    <row r="210" spans="1:19" ht="17.149999999999999" customHeight="1" x14ac:dyDescent="0.25">
      <c r="A210" s="14" t="s">
        <v>274</v>
      </c>
      <c r="B210" s="14" t="s">
        <v>274</v>
      </c>
      <c r="C210" s="14" t="s">
        <v>274</v>
      </c>
      <c r="D210" s="35" t="s">
        <v>408</v>
      </c>
      <c r="E210" s="35" t="s">
        <v>950</v>
      </c>
      <c r="F210" s="35" t="str">
        <f>IF(ISERROR(VLOOKUP(E210,'02F H40'!$E$5:$F$316,2,0)),0,VLOOKUP(E210,'02F H40'!$E$5:$F$316,2,0))</f>
        <v>Chip Multilayer Delay Lines</v>
      </c>
      <c r="H210" s="103" t="s">
        <v>951</v>
      </c>
      <c r="I210" s="16" t="s">
        <v>648</v>
      </c>
      <c r="J210" s="160"/>
      <c r="K210" s="35" t="s">
        <v>408</v>
      </c>
      <c r="L210" s="104" t="s">
        <v>950</v>
      </c>
      <c r="N210" s="14" t="s">
        <v>274</v>
      </c>
      <c r="O210" s="14" t="s">
        <v>274</v>
      </c>
      <c r="P210" s="14" t="s">
        <v>274</v>
      </c>
      <c r="Q210" s="35" t="s">
        <v>408</v>
      </c>
      <c r="R210" s="104" t="s">
        <v>950</v>
      </c>
      <c r="S210" s="35" t="str">
        <f>IF(ISERROR(VLOOKUP(R210,'[6]01F H40'!F$5:G$317,2,0)),0,VLOOKUP(R210,'[6]01F H40'!F$5:G$317,2,0))</f>
        <v>Chip Multilayer Delay Lines</v>
      </c>
    </row>
    <row r="211" spans="1:19" ht="17.149999999999999" customHeight="1" x14ac:dyDescent="0.25">
      <c r="A211" s="14" t="s">
        <v>274</v>
      </c>
      <c r="B211" s="14" t="s">
        <v>274</v>
      </c>
      <c r="C211" s="14" t="s">
        <v>274</v>
      </c>
      <c r="D211" s="157" t="s">
        <v>1440</v>
      </c>
      <c r="E211" s="157" t="s">
        <v>1441</v>
      </c>
      <c r="F211" s="157" t="str">
        <f>IF(ISERROR(VLOOKUP(E211,'[6]01F H40'!$F$5:$G$317,2,0)),0,VLOOKUP(E211,'[6]01F H40'!$F$5:$G$317,2,0))</f>
        <v>Chil Multilayer Composites</v>
      </c>
      <c r="G211" s="160" t="s">
        <v>1414</v>
      </c>
      <c r="H211" s="109" t="s">
        <v>952</v>
      </c>
      <c r="I211" s="55" t="s">
        <v>649</v>
      </c>
      <c r="K211" s="159" t="s">
        <v>1440</v>
      </c>
      <c r="L211" s="104" t="s">
        <v>1441</v>
      </c>
      <c r="M211" s="160"/>
      <c r="N211" s="14" t="s">
        <v>274</v>
      </c>
      <c r="O211" s="14" t="s">
        <v>274</v>
      </c>
      <c r="P211" s="14" t="s">
        <v>274</v>
      </c>
      <c r="Q211" s="16" t="s">
        <v>1440</v>
      </c>
      <c r="R211" s="104" t="s">
        <v>1441</v>
      </c>
      <c r="S211" s="16" t="str">
        <f>IF(ISERROR(VLOOKUP(R211,'[6]01F H40'!F$5:G$317,2,0)),0,VLOOKUP(R211,'[6]01F H40'!F$5:G$317,2,0))</f>
        <v>Chil Multilayer Composites</v>
      </c>
    </row>
    <row r="212" spans="1:19" ht="17.149999999999999" customHeight="1" x14ac:dyDescent="0.25">
      <c r="A212" s="14" t="s">
        <v>274</v>
      </c>
      <c r="B212" s="14" t="s">
        <v>274</v>
      </c>
      <c r="C212" s="28" t="s">
        <v>274</v>
      </c>
      <c r="D212" s="16" t="s">
        <v>648</v>
      </c>
      <c r="E212" s="16" t="s">
        <v>951</v>
      </c>
      <c r="F212" s="16" t="str">
        <f>IF(ISERROR(VLOOKUP(E212,'02F H40'!$E$5:$F$316,2,0)),0,VLOOKUP(E212,'02F H40'!$E$5:$F$316,2,0))</f>
        <v>Other Chip Multilayer components</v>
      </c>
      <c r="H212" s="103" t="s">
        <v>953</v>
      </c>
      <c r="I212" s="16" t="s">
        <v>651</v>
      </c>
      <c r="K212" s="16" t="s">
        <v>648</v>
      </c>
      <c r="L212" s="104" t="s">
        <v>951</v>
      </c>
      <c r="N212" s="14" t="s">
        <v>274</v>
      </c>
      <c r="O212" s="14" t="s">
        <v>274</v>
      </c>
      <c r="P212" s="28" t="s">
        <v>274</v>
      </c>
      <c r="Q212" s="16" t="s">
        <v>648</v>
      </c>
      <c r="R212" s="104" t="s">
        <v>951</v>
      </c>
      <c r="S212" s="16" t="str">
        <f>IF(ISERROR(VLOOKUP(R212,'[6]01F H40'!F$5:G$317,2,0)),0,VLOOKUP(R212,'[6]01F H40'!F$5:G$317,2,0))</f>
        <v>Other Chip Multilayer components</v>
      </c>
    </row>
    <row r="213" spans="1:19" ht="17.149999999999999" customHeight="1" x14ac:dyDescent="0.25">
      <c r="A213" s="14" t="s">
        <v>274</v>
      </c>
      <c r="B213" s="14" t="s">
        <v>274</v>
      </c>
      <c r="C213" s="14" t="s">
        <v>413</v>
      </c>
      <c r="D213" s="55" t="s">
        <v>649</v>
      </c>
      <c r="E213" s="55" t="s">
        <v>952</v>
      </c>
      <c r="F213" s="55" t="str">
        <f>IF(ISERROR(VLOOKUP(E213,'02F H40'!$E$5:$F$316,2,0)),0,VLOOKUP(E213,'02F H40'!$E$5:$F$316,2,0))</f>
        <v>Switchplexers</v>
      </c>
      <c r="H213" s="103" t="s">
        <v>954</v>
      </c>
      <c r="I213" s="162" t="s">
        <v>652</v>
      </c>
      <c r="K213" s="55" t="s">
        <v>649</v>
      </c>
      <c r="L213" s="110" t="s">
        <v>952</v>
      </c>
      <c r="N213" s="14" t="s">
        <v>274</v>
      </c>
      <c r="O213" s="14" t="s">
        <v>274</v>
      </c>
      <c r="P213" s="14" t="s">
        <v>413</v>
      </c>
      <c r="Q213" s="55" t="s">
        <v>649</v>
      </c>
      <c r="R213" s="110" t="s">
        <v>952</v>
      </c>
      <c r="S213" s="55" t="str">
        <f>IF(ISERROR(VLOOKUP(R213,'[6]01F H40'!F$5:G$317,2,0)),0,VLOOKUP(R213,'[6]01F H40'!F$5:G$317,2,0))</f>
        <v>Switchplexers</v>
      </c>
    </row>
    <row r="214" spans="1:19" ht="17.149999999999999" customHeight="1" x14ac:dyDescent="0.25">
      <c r="A214" s="14" t="s">
        <v>274</v>
      </c>
      <c r="B214" s="14" t="s">
        <v>274</v>
      </c>
      <c r="C214" s="14" t="s">
        <v>274</v>
      </c>
      <c r="D214" s="16" t="s">
        <v>651</v>
      </c>
      <c r="E214" s="16" t="s">
        <v>953</v>
      </c>
      <c r="F214" s="16" t="str">
        <f>IF(ISERROR(VLOOKUP(E214,'02F H40'!$E$5:$F$316,2,0)),0,VLOOKUP(E214,'02F H40'!$E$5:$F$316,2,0))</f>
        <v>RF Diode Switchs</v>
      </c>
      <c r="H214" s="103" t="s">
        <v>955</v>
      </c>
      <c r="I214" s="16" t="s">
        <v>654</v>
      </c>
      <c r="K214" s="16" t="s">
        <v>651</v>
      </c>
      <c r="L214" s="104" t="s">
        <v>953</v>
      </c>
      <c r="N214" s="14" t="s">
        <v>274</v>
      </c>
      <c r="O214" s="14" t="s">
        <v>274</v>
      </c>
      <c r="P214" s="14" t="s">
        <v>274</v>
      </c>
      <c r="Q214" s="16" t="s">
        <v>651</v>
      </c>
      <c r="R214" s="104" t="s">
        <v>953</v>
      </c>
      <c r="S214" s="16" t="str">
        <f>IF(ISERROR(VLOOKUP(R214,'[6]01F H40'!F$5:G$317,2,0)),0,VLOOKUP(R214,'[6]01F H40'!F$5:G$317,2,0))</f>
        <v>RF Diode Switchs</v>
      </c>
    </row>
    <row r="215" spans="1:19" ht="17.149999999999999" customHeight="1" x14ac:dyDescent="0.25">
      <c r="A215" s="14" t="s">
        <v>274</v>
      </c>
      <c r="B215" s="14" t="s">
        <v>274</v>
      </c>
      <c r="C215" s="14" t="s">
        <v>274</v>
      </c>
      <c r="D215" s="16" t="s">
        <v>652</v>
      </c>
      <c r="E215" s="16" t="s">
        <v>954</v>
      </c>
      <c r="F215" s="16" t="str">
        <f>IF(ISERROR(VLOOKUP(E215,'02F H40'!$E$5:$F$316,2,0)),0,VLOOKUP(E215,'02F H40'!$E$5:$F$316,2,0))</f>
        <v>Ceramic Multilayer Rx Devices</v>
      </c>
      <c r="H215" s="115" t="s">
        <v>956</v>
      </c>
      <c r="I215" s="22" t="s">
        <v>656</v>
      </c>
      <c r="K215" s="159" t="s">
        <v>652</v>
      </c>
      <c r="L215" s="104" t="s">
        <v>954</v>
      </c>
      <c r="N215" s="14" t="s">
        <v>274</v>
      </c>
      <c r="O215" s="14" t="s">
        <v>274</v>
      </c>
      <c r="P215" s="14" t="s">
        <v>274</v>
      </c>
      <c r="Q215" s="16" t="s">
        <v>652</v>
      </c>
      <c r="R215" s="104" t="s">
        <v>954</v>
      </c>
      <c r="S215" s="16" t="str">
        <f>IF(ISERROR(VLOOKUP(R215,'[6]01F H40'!F$5:G$317,2,0)),0,VLOOKUP(R215,'[6]01F H40'!F$5:G$317,2,0))</f>
        <v>Ceramic Multilayer Rx Devices</v>
      </c>
    </row>
    <row r="216" spans="1:19" ht="17.149999999999999" customHeight="1" x14ac:dyDescent="0.25">
      <c r="A216" s="14" t="s">
        <v>274</v>
      </c>
      <c r="B216" s="14" t="s">
        <v>274</v>
      </c>
      <c r="C216" s="14" t="s">
        <v>274</v>
      </c>
      <c r="D216" s="16" t="s">
        <v>654</v>
      </c>
      <c r="E216" s="16" t="s">
        <v>955</v>
      </c>
      <c r="F216" s="16" t="str">
        <f>IF(ISERROR(VLOOKUP(E216,'02F H40'!$E$5:$F$316,2,0)),0,VLOOKUP(E216,'02F H40'!$E$5:$F$316,2,0))</f>
        <v>Ceramic Multilayer Tx Devices</v>
      </c>
      <c r="H216" s="115" t="s">
        <v>757</v>
      </c>
      <c r="I216" s="163" t="s">
        <v>749</v>
      </c>
      <c r="K216" s="16" t="s">
        <v>654</v>
      </c>
      <c r="L216" s="104" t="s">
        <v>955</v>
      </c>
      <c r="N216" s="14" t="s">
        <v>274</v>
      </c>
      <c r="O216" s="14" t="s">
        <v>274</v>
      </c>
      <c r="P216" s="14" t="s">
        <v>274</v>
      </c>
      <c r="Q216" s="16" t="s">
        <v>654</v>
      </c>
      <c r="R216" s="104" t="s">
        <v>955</v>
      </c>
      <c r="S216" s="16" t="str">
        <f>IF(ISERROR(VLOOKUP(R216,'[6]01F H40'!F$5:G$317,2,0)),0,VLOOKUP(R216,'[6]01F H40'!F$5:G$317,2,0))</f>
        <v>Ceramic Multilayer Tx Devices</v>
      </c>
    </row>
    <row r="217" spans="1:19" ht="17.149999999999999" customHeight="1" x14ac:dyDescent="0.25">
      <c r="A217" s="14"/>
      <c r="B217" s="14"/>
      <c r="C217" s="14" t="s">
        <v>274</v>
      </c>
      <c r="D217" s="81" t="s">
        <v>656</v>
      </c>
      <c r="E217" s="81" t="s">
        <v>956</v>
      </c>
      <c r="F217" s="81" t="str">
        <f>IF(ISERROR(VLOOKUP(E217,'02F H40'!$E$5:$F$316,2,0)),0,VLOOKUP(E217,'02F H40'!$E$5:$F$316,2,0))</f>
        <v>Other Ceramic Multilayer Fanctional Devices</v>
      </c>
      <c r="H217" s="106" t="s">
        <v>758</v>
      </c>
      <c r="I217" s="163" t="s">
        <v>1443</v>
      </c>
      <c r="K217" s="22" t="s">
        <v>656</v>
      </c>
      <c r="L217" s="107" t="s">
        <v>956</v>
      </c>
      <c r="N217" s="14" t="s">
        <v>274</v>
      </c>
      <c r="O217" s="14" t="s">
        <v>274</v>
      </c>
      <c r="P217" s="28" t="s">
        <v>274</v>
      </c>
      <c r="Q217" s="22" t="s">
        <v>656</v>
      </c>
      <c r="R217" s="107" t="s">
        <v>956</v>
      </c>
      <c r="S217" s="22" t="str">
        <f>IF(ISERROR(VLOOKUP(R217,'[6]01F H40'!F$5:G$317,2,0)),0,VLOOKUP(R217,'[6]01F H40'!F$5:G$317,2,0))</f>
        <v>Other Ceramic Multilayer Fanctional Devices</v>
      </c>
    </row>
    <row r="218" spans="1:19" ht="17.149999999999999" customHeight="1" x14ac:dyDescent="0.25">
      <c r="A218" s="14"/>
      <c r="B218" s="14"/>
      <c r="C218" s="14"/>
      <c r="D218" s="81" t="s">
        <v>749</v>
      </c>
      <c r="E218" s="81" t="s">
        <v>757</v>
      </c>
      <c r="F218" s="81" t="str">
        <f>IF(ISERROR(VLOOKUP(E218,'02F H40'!$E$5:$F$316,2,0)),0,VLOOKUP(E218,'02F H40'!$E$5:$F$316,2,0))</f>
        <v>Chip Multilayer Functional Device with SW ICs</v>
      </c>
      <c r="H218" s="109" t="s">
        <v>759</v>
      </c>
      <c r="I218" s="155" t="s">
        <v>750</v>
      </c>
      <c r="J218" s="211"/>
      <c r="K218" s="156" t="s">
        <v>1445</v>
      </c>
      <c r="L218" s="110" t="s">
        <v>1446</v>
      </c>
      <c r="N218" s="14" t="s">
        <v>274</v>
      </c>
      <c r="O218" s="14" t="s">
        <v>274</v>
      </c>
      <c r="P218" s="14" t="s">
        <v>657</v>
      </c>
      <c r="Q218" s="20" t="s">
        <v>1445</v>
      </c>
      <c r="R218" s="110" t="s">
        <v>1446</v>
      </c>
      <c r="S218" s="20" t="str">
        <f>IF(ISERROR(VLOOKUP(R218,'[6]01F H40'!F$5:G$317,2,0)),0,VLOOKUP(R218,'[6]01F H40'!F$5:G$317,2,0))</f>
        <v>Multilayer Bluetooth Modules by Murata Original Design</v>
      </c>
    </row>
    <row r="219" spans="1:19" ht="17.149999999999999" customHeight="1" x14ac:dyDescent="0.25">
      <c r="A219" s="14" t="s">
        <v>274</v>
      </c>
      <c r="B219" s="14" t="s">
        <v>274</v>
      </c>
      <c r="C219" s="28"/>
      <c r="D219" s="22" t="s">
        <v>1448</v>
      </c>
      <c r="E219" s="22" t="s">
        <v>758</v>
      </c>
      <c r="F219" s="22" t="str">
        <f>IF(ISERROR(VLOOKUP(E219,'02F H40'!$E$5:$F$316,2,0)),0,VLOOKUP(E219,'02F H40'!$E$5:$F$316,2,0))</f>
        <v>Chip Multilayer Functional Device with Bare-Chip Components</v>
      </c>
      <c r="H219" s="165" t="s">
        <v>760</v>
      </c>
      <c r="I219" s="166" t="s">
        <v>751</v>
      </c>
      <c r="J219" s="211"/>
      <c r="K219" s="167" t="s">
        <v>1450</v>
      </c>
      <c r="L219" s="107" t="s">
        <v>1451</v>
      </c>
      <c r="N219" s="14" t="s">
        <v>274</v>
      </c>
      <c r="O219" s="14" t="s">
        <v>274</v>
      </c>
      <c r="P219" s="28" t="s">
        <v>274</v>
      </c>
      <c r="Q219" s="22" t="s">
        <v>1450</v>
      </c>
      <c r="R219" s="107" t="s">
        <v>1451</v>
      </c>
      <c r="S219" s="22" t="str">
        <f>IF(ISERROR(VLOOKUP(R219,'[6]01F H40'!F$5:G$317,2,0)),0,VLOOKUP(R219,'[6]01F H40'!F$5:G$317,2,0))</f>
        <v>Multilayer Bluetooth Modules by Custom Design</v>
      </c>
    </row>
    <row r="220" spans="1:19" ht="17.149999999999999" customHeight="1" x14ac:dyDescent="0.25">
      <c r="A220" s="14" t="s">
        <v>274</v>
      </c>
      <c r="B220" s="14" t="s">
        <v>274</v>
      </c>
      <c r="C220" s="14" t="s">
        <v>657</v>
      </c>
      <c r="D220" s="20" t="s">
        <v>750</v>
      </c>
      <c r="E220" s="20" t="s">
        <v>759</v>
      </c>
      <c r="F220" s="20" t="str">
        <f>IF(ISERROR(VLOOKUP(E220,'02F H40'!$E$5:$F$316,2,0)),0,VLOOKUP(E220,'02F H40'!$E$5:$F$316,2,0))</f>
        <v>Bluetooth HCI Module(LTCC)</v>
      </c>
      <c r="H220" s="106" t="s">
        <v>761</v>
      </c>
      <c r="I220" s="168" t="s">
        <v>752</v>
      </c>
      <c r="J220" s="211"/>
      <c r="K220" s="32" t="s">
        <v>414</v>
      </c>
      <c r="L220" s="152" t="s">
        <v>957</v>
      </c>
      <c r="N220" s="61" t="s">
        <v>274</v>
      </c>
      <c r="O220" s="30" t="s">
        <v>274</v>
      </c>
      <c r="P220" s="30" t="s">
        <v>414</v>
      </c>
      <c r="Q220" s="32" t="s">
        <v>414</v>
      </c>
      <c r="R220" s="152" t="s">
        <v>957</v>
      </c>
      <c r="S220" s="32" t="str">
        <f>IF(ISERROR(VLOOKUP(R220,'[6]01F H40'!F$5:G$317,2,0)),0,VLOOKUP(R220,'[6]01F H40'!F$5:G$317,2,0))</f>
        <v>Ceramic Multilayer Fanctinal Substrares</v>
      </c>
    </row>
    <row r="221" spans="1:19" ht="17.149999999999999" customHeight="1" x14ac:dyDescent="0.25">
      <c r="A221" s="14"/>
      <c r="B221" s="14"/>
      <c r="C221" s="14"/>
      <c r="D221" s="27" t="s">
        <v>751</v>
      </c>
      <c r="E221" s="27" t="s">
        <v>760</v>
      </c>
      <c r="F221" s="27" t="str">
        <f>IF(ISERROR(VLOOKUP(E221,'02F H40'!$E$5:$F$316,2,0)),0,VLOOKUP(E221,'02F H40'!$E$5:$F$316,2,0))</f>
        <v>Bluetooth RF Module(LTCC)</v>
      </c>
      <c r="G221" s="160"/>
      <c r="H221" s="154" t="s">
        <v>957</v>
      </c>
      <c r="I221" s="32" t="s">
        <v>414</v>
      </c>
      <c r="K221" s="20" t="s">
        <v>417</v>
      </c>
      <c r="L221" s="110" t="s">
        <v>958</v>
      </c>
      <c r="M221" s="160"/>
      <c r="N221" s="15" t="s">
        <v>274</v>
      </c>
      <c r="O221" s="15" t="s">
        <v>415</v>
      </c>
      <c r="P221" s="15" t="s">
        <v>416</v>
      </c>
      <c r="Q221" s="20" t="s">
        <v>417</v>
      </c>
      <c r="R221" s="110" t="s">
        <v>958</v>
      </c>
      <c r="S221" s="20" t="str">
        <f>IF(ISERROR(VLOOKUP(R221,'[6]01F H40'!F$5:G$317,2,0)),0,VLOOKUP(R221,'[6]01F H40'!F$5:G$317,2,0))</f>
        <v>30-70MHz range IF SAW filter for video market (SMD)</v>
      </c>
    </row>
    <row r="222" spans="1:19" ht="17.149999999999999" customHeight="1" x14ac:dyDescent="0.25">
      <c r="A222" s="14" t="s">
        <v>274</v>
      </c>
      <c r="B222" s="14" t="s">
        <v>274</v>
      </c>
      <c r="C222" s="28" t="s">
        <v>274</v>
      </c>
      <c r="D222" s="22" t="s">
        <v>752</v>
      </c>
      <c r="E222" s="22" t="s">
        <v>761</v>
      </c>
      <c r="F222" s="22" t="str">
        <f>IF(ISERROR(VLOOKUP(E222,'02F H40'!$E$5:$F$316,2,0)),0,VLOOKUP(E222,'02F H40'!$E$5:$F$316,2,0))</f>
        <v>Bluetooth PCB Module</v>
      </c>
      <c r="H222" s="109" t="s">
        <v>958</v>
      </c>
      <c r="I222" s="20" t="s">
        <v>417</v>
      </c>
      <c r="K222" s="22" t="s">
        <v>418</v>
      </c>
      <c r="L222" s="107" t="s">
        <v>959</v>
      </c>
      <c r="N222" s="15" t="s">
        <v>274</v>
      </c>
      <c r="O222" s="15" t="s">
        <v>274</v>
      </c>
      <c r="P222" s="24" t="s">
        <v>274</v>
      </c>
      <c r="Q222" s="22" t="s">
        <v>418</v>
      </c>
      <c r="R222" s="107" t="s">
        <v>959</v>
      </c>
      <c r="S222" s="22" t="str">
        <f>IF(ISERROR(VLOOKUP(R222,'[6]01F H40'!F$5:G$317,2,0)),0,VLOOKUP(R222,'[6]01F H40'!F$5:G$317,2,0))</f>
        <v>30-70MHz range IF SAW filter for video market (Leaded)</v>
      </c>
    </row>
    <row r="223" spans="1:19" ht="17.149999999999999" customHeight="1" x14ac:dyDescent="0.25">
      <c r="A223" s="61" t="s">
        <v>274</v>
      </c>
      <c r="B223" s="30" t="s">
        <v>274</v>
      </c>
      <c r="C223" s="30" t="s">
        <v>414</v>
      </c>
      <c r="D223" s="32" t="s">
        <v>414</v>
      </c>
      <c r="E223" s="32" t="s">
        <v>957</v>
      </c>
      <c r="F223" s="32" t="str">
        <f>IF(ISERROR(VLOOKUP(E223,'02F H40'!$E$5:$F$316,2,0)),0,VLOOKUP(E223,'02F H40'!$E$5:$F$316,2,0))</f>
        <v>Ceramic Multilayer Fanctinal Substrares</v>
      </c>
      <c r="H223" s="106" t="s">
        <v>959</v>
      </c>
      <c r="I223" s="22" t="s">
        <v>418</v>
      </c>
      <c r="K223" s="20" t="s">
        <v>420</v>
      </c>
      <c r="L223" s="110" t="s">
        <v>960</v>
      </c>
      <c r="N223" s="14" t="s">
        <v>274</v>
      </c>
      <c r="O223" s="14" t="s">
        <v>274</v>
      </c>
      <c r="P223" s="14" t="s">
        <v>419</v>
      </c>
      <c r="Q223" s="20" t="s">
        <v>420</v>
      </c>
      <c r="R223" s="110" t="s">
        <v>960</v>
      </c>
      <c r="S223" s="20" t="str">
        <f>IF(ISERROR(VLOOKUP(R223,'[6]01F H40'!F$5:G$317,2,0)),0,VLOOKUP(R223,'[6]01F H40'!F$5:G$317,2,0))</f>
        <v>High frequency SAW resonator</v>
      </c>
    </row>
    <row r="224" spans="1:19" ht="17.149999999999999" customHeight="1" x14ac:dyDescent="0.25">
      <c r="A224" s="15" t="s">
        <v>274</v>
      </c>
      <c r="B224" s="15" t="s">
        <v>415</v>
      </c>
      <c r="C224" s="15" t="s">
        <v>416</v>
      </c>
      <c r="D224" s="20" t="s">
        <v>417</v>
      </c>
      <c r="E224" s="20" t="s">
        <v>958</v>
      </c>
      <c r="F224" s="20" t="str">
        <f>IF(ISERROR(VLOOKUP(E224,'02F H40'!$E$5:$F$316,2,0)),0,VLOOKUP(E224,'02F H40'!$E$5:$F$316,2,0))</f>
        <v>30-70MHz range IF SAW filter for video market (SMD)</v>
      </c>
      <c r="H224" s="109" t="s">
        <v>960</v>
      </c>
      <c r="I224" s="20" t="s">
        <v>420</v>
      </c>
      <c r="K224" s="16" t="s">
        <v>421</v>
      </c>
      <c r="L224" s="104" t="s">
        <v>961</v>
      </c>
      <c r="N224" s="26" t="s">
        <v>274</v>
      </c>
      <c r="O224" s="14" t="s">
        <v>274</v>
      </c>
      <c r="P224" s="14" t="s">
        <v>274</v>
      </c>
      <c r="Q224" s="16" t="s">
        <v>421</v>
      </c>
      <c r="R224" s="104" t="s">
        <v>961</v>
      </c>
      <c r="S224" s="16" t="str">
        <f>IF(ISERROR(VLOOKUP(R224,'[6]01F H40'!F$5:G$317,2,0)),0,VLOOKUP(R224,'[6]01F H40'!F$5:G$317,2,0))</f>
        <v>High frequency RF/IF SAW filter for communication market (except, SH-wave)</v>
      </c>
    </row>
    <row r="225" spans="1:19" ht="17.149999999999999" customHeight="1" x14ac:dyDescent="0.25">
      <c r="A225" s="15" t="s">
        <v>274</v>
      </c>
      <c r="B225" s="15" t="s">
        <v>274</v>
      </c>
      <c r="C225" s="24" t="s">
        <v>274</v>
      </c>
      <c r="D225" s="22" t="s">
        <v>418</v>
      </c>
      <c r="E225" s="22" t="s">
        <v>959</v>
      </c>
      <c r="F225" s="22" t="str">
        <f>IF(ISERROR(VLOOKUP(E225,'02F H40'!$E$5:$F$316,2,0)),0,VLOOKUP(E225,'02F H40'!$E$5:$F$316,2,0))</f>
        <v>30-70MHz range IF SAW filter for video market (Leaded)</v>
      </c>
      <c r="H225" s="103" t="s">
        <v>961</v>
      </c>
      <c r="I225" s="16" t="s">
        <v>421</v>
      </c>
      <c r="K225" s="16" t="s">
        <v>659</v>
      </c>
      <c r="L225" s="104" t="s">
        <v>962</v>
      </c>
      <c r="N225" s="26" t="s">
        <v>274</v>
      </c>
      <c r="O225" s="14" t="s">
        <v>274</v>
      </c>
      <c r="P225" s="14" t="s">
        <v>274</v>
      </c>
      <c r="Q225" s="16" t="s">
        <v>659</v>
      </c>
      <c r="R225" s="104" t="s">
        <v>962</v>
      </c>
      <c r="S225" s="16" t="str">
        <f>IF(ISERROR(VLOOKUP(R225,'[6]01F H40'!F$5:G$317,2,0)),0,VLOOKUP(R225,'[6]01F H40'!F$5:G$317,2,0))</f>
        <v>High frequency IF SAW filter for communication market      (SH-wave)</v>
      </c>
    </row>
    <row r="226" spans="1:19" ht="17.149999999999999" customHeight="1" x14ac:dyDescent="0.25">
      <c r="A226" s="14" t="s">
        <v>274</v>
      </c>
      <c r="B226" s="14" t="s">
        <v>274</v>
      </c>
      <c r="C226" s="14" t="s">
        <v>419</v>
      </c>
      <c r="D226" s="20" t="s">
        <v>420</v>
      </c>
      <c r="E226" s="20" t="s">
        <v>960</v>
      </c>
      <c r="F226" s="20" t="str">
        <f>IF(ISERROR(VLOOKUP(E226,'02F H40'!$E$5:$F$316,2,0)),0,VLOOKUP(E226,'02F H40'!$E$5:$F$316,2,0))</f>
        <v>High frequency SAW resonator</v>
      </c>
      <c r="H226" s="103" t="s">
        <v>962</v>
      </c>
      <c r="I226" s="16" t="s">
        <v>659</v>
      </c>
      <c r="K226" s="18" t="s">
        <v>422</v>
      </c>
      <c r="L226" s="107" t="s">
        <v>963</v>
      </c>
      <c r="N226" s="14" t="s">
        <v>274</v>
      </c>
      <c r="O226" s="14" t="s">
        <v>274</v>
      </c>
      <c r="P226" s="65" t="s">
        <v>274</v>
      </c>
      <c r="Q226" s="18" t="s">
        <v>422</v>
      </c>
      <c r="R226" s="107" t="s">
        <v>963</v>
      </c>
      <c r="S226" s="18" t="str">
        <f>IF(ISERROR(VLOOKUP(R226,'[6]01F H40'!F$5:G$317,2,0)),0,VLOOKUP(R226,'[6]01F H40'!F$5:G$317,2,0))</f>
        <v>High frequency RF/IF SAW filter (SAWDPX, SAW module, BS)</v>
      </c>
    </row>
    <row r="227" spans="1:19" ht="17.149999999999999" customHeight="1" x14ac:dyDescent="0.25">
      <c r="A227" s="26" t="s">
        <v>274</v>
      </c>
      <c r="B227" s="14" t="s">
        <v>274</v>
      </c>
      <c r="C227" s="14" t="s">
        <v>274</v>
      </c>
      <c r="D227" s="16" t="s">
        <v>421</v>
      </c>
      <c r="E227" s="16" t="s">
        <v>961</v>
      </c>
      <c r="F227" s="16" t="str">
        <f>IF(ISERROR(VLOOKUP(E227,'02F H40'!$E$5:$F$316,2,0)),0,VLOOKUP(E227,'02F H40'!$E$5:$F$316,2,0))</f>
        <v>High frequency RF/IF SAW filter for communication market (except, SH-wave)</v>
      </c>
      <c r="H227" s="106" t="s">
        <v>963</v>
      </c>
      <c r="I227" s="18" t="s">
        <v>422</v>
      </c>
      <c r="K227" s="20" t="s">
        <v>423</v>
      </c>
      <c r="L227" s="110" t="s">
        <v>964</v>
      </c>
      <c r="N227" s="15" t="s">
        <v>274</v>
      </c>
      <c r="O227" s="15" t="s">
        <v>274</v>
      </c>
      <c r="P227" s="15" t="s">
        <v>549</v>
      </c>
      <c r="Q227" s="20" t="s">
        <v>423</v>
      </c>
      <c r="R227" s="110" t="s">
        <v>964</v>
      </c>
      <c r="S227" s="20" t="str">
        <f>IF(ISERROR(VLOOKUP(R227,'[6]01F H40'!F$5:G$317,2,0)),0,VLOOKUP(R227,'[6]01F H40'!F$5:G$317,2,0))</f>
        <v xml:space="preserve">BGS filter </v>
      </c>
    </row>
    <row r="228" spans="1:19" ht="17.149999999999999" customHeight="1" x14ac:dyDescent="0.25">
      <c r="A228" s="26" t="s">
        <v>274</v>
      </c>
      <c r="B228" s="14" t="s">
        <v>274</v>
      </c>
      <c r="C228" s="14" t="s">
        <v>274</v>
      </c>
      <c r="D228" s="16" t="s">
        <v>659</v>
      </c>
      <c r="E228" s="16" t="s">
        <v>962</v>
      </c>
      <c r="F228" s="16" t="str">
        <f>IF(ISERROR(VLOOKUP(E228,'02F H40'!$E$5:$F$316,2,0)),0,VLOOKUP(E228,'02F H40'!$E$5:$F$316,2,0))</f>
        <v>High frequency IF SAW filter for communication market      (SH-wave)</v>
      </c>
      <c r="H228" s="109" t="s">
        <v>964</v>
      </c>
      <c r="I228" s="20" t="s">
        <v>423</v>
      </c>
      <c r="K228" s="35" t="s">
        <v>424</v>
      </c>
      <c r="L228" s="104" t="s">
        <v>965</v>
      </c>
      <c r="N228" s="15" t="s">
        <v>274</v>
      </c>
      <c r="O228" s="15" t="s">
        <v>274</v>
      </c>
      <c r="P228" s="15" t="s">
        <v>274</v>
      </c>
      <c r="Q228" s="35" t="s">
        <v>424</v>
      </c>
      <c r="R228" s="104" t="s">
        <v>965</v>
      </c>
      <c r="S228" s="35" t="str">
        <f>IF(ISERROR(VLOOKUP(R228,'[6]01F H40'!F$5:G$317,2,0)),0,VLOOKUP(R228,'[6]01F H40'!F$5:G$317,2,0))</f>
        <v xml:space="preserve">BGS trap </v>
      </c>
    </row>
    <row r="229" spans="1:19" ht="17.149999999999999" customHeight="1" thickBot="1" x14ac:dyDescent="0.3">
      <c r="A229" s="14" t="s">
        <v>274</v>
      </c>
      <c r="B229" s="14" t="s">
        <v>274</v>
      </c>
      <c r="C229" s="65" t="s">
        <v>274</v>
      </c>
      <c r="D229" s="18" t="s">
        <v>422</v>
      </c>
      <c r="E229" s="18" t="s">
        <v>963</v>
      </c>
      <c r="F229" s="18" t="str">
        <f>IF(ISERROR(VLOOKUP(E229,'02F H40'!$E$5:$F$316,2,0)),0,VLOOKUP(E229,'02F H40'!$E$5:$F$316,2,0))</f>
        <v>High frequency RF/IF SAW filter (SAWDPX, SAW module, BS)</v>
      </c>
      <c r="H229" s="103" t="s">
        <v>965</v>
      </c>
      <c r="I229" s="35" t="s">
        <v>424</v>
      </c>
      <c r="J229" s="41"/>
      <c r="K229" s="73" t="s">
        <v>425</v>
      </c>
      <c r="L229" s="120" t="s">
        <v>966</v>
      </c>
      <c r="N229" s="38" t="s">
        <v>274</v>
      </c>
      <c r="O229" s="51" t="s">
        <v>274</v>
      </c>
      <c r="P229" s="51" t="s">
        <v>274</v>
      </c>
      <c r="Q229" s="73" t="s">
        <v>425</v>
      </c>
      <c r="R229" s="120" t="s">
        <v>966</v>
      </c>
      <c r="S229" s="73" t="str">
        <f>IF(ISERROR(VLOOKUP(R229,'[6]01F H40'!F$5:G$317,2,0)),0,VLOOKUP(R229,'[6]01F H40'!F$5:G$317,2,0))</f>
        <v xml:space="preserve">BGS resonator </v>
      </c>
    </row>
    <row r="230" spans="1:19" s="41" customFormat="1" ht="17.149999999999999" customHeight="1" thickBot="1" x14ac:dyDescent="0.3">
      <c r="A230" s="15" t="s">
        <v>274</v>
      </c>
      <c r="B230" s="15" t="s">
        <v>274</v>
      </c>
      <c r="C230" s="15" t="s">
        <v>549</v>
      </c>
      <c r="D230" s="20" t="s">
        <v>423</v>
      </c>
      <c r="E230" s="20" t="s">
        <v>964</v>
      </c>
      <c r="F230" s="20" t="str">
        <f>IF(ISERROR(VLOOKUP(E230,'02F H40'!$E$5:$F$316,2,0)),0,VLOOKUP(E230,'02F H40'!$E$5:$F$316,2,0))</f>
        <v xml:space="preserve">BGS filter </v>
      </c>
      <c r="H230" s="119" t="s">
        <v>966</v>
      </c>
      <c r="I230" s="73" t="s">
        <v>425</v>
      </c>
      <c r="K230" s="41">
        <f>COUNTA(N187:N229)</f>
        <v>43</v>
      </c>
      <c r="L230" s="174"/>
      <c r="N230" s="42">
        <v>1</v>
      </c>
      <c r="O230" s="42">
        <v>4</v>
      </c>
      <c r="P230" s="42">
        <v>14</v>
      </c>
      <c r="Q230" s="41">
        <f>COUNTA(Q187:Q229)</f>
        <v>43</v>
      </c>
      <c r="R230" s="174"/>
      <c r="S230" s="42"/>
    </row>
    <row r="231" spans="1:19" s="41" customFormat="1" ht="17.149999999999999" customHeight="1" x14ac:dyDescent="0.25">
      <c r="A231" s="15" t="s">
        <v>274</v>
      </c>
      <c r="B231" s="15" t="s">
        <v>274</v>
      </c>
      <c r="C231" s="15" t="s">
        <v>274</v>
      </c>
      <c r="D231" s="35" t="s">
        <v>424</v>
      </c>
      <c r="E231" s="35" t="s">
        <v>965</v>
      </c>
      <c r="F231" s="35" t="str">
        <f>IF(ISERROR(VLOOKUP(E231,'02F H40'!$E$5:$F$316,2,0)),0,VLOOKUP(E231,'02F H40'!$E$5:$F$316,2,0))</f>
        <v xml:space="preserve">BGS trap </v>
      </c>
      <c r="H231" s="90"/>
      <c r="I231" s="41">
        <f>COUNTA(I187:I230)</f>
        <v>44</v>
      </c>
      <c r="K231" s="42"/>
      <c r="L231" s="174"/>
      <c r="O231" s="42"/>
      <c r="P231" s="42"/>
      <c r="Q231" s="42"/>
      <c r="R231" s="174"/>
      <c r="S231" s="42"/>
    </row>
    <row r="232" spans="1:19" s="41" customFormat="1" ht="17.149999999999999" customHeight="1" thickBot="1" x14ac:dyDescent="0.3">
      <c r="A232" s="38" t="s">
        <v>274</v>
      </c>
      <c r="B232" s="51" t="s">
        <v>274</v>
      </c>
      <c r="C232" s="51" t="s">
        <v>274</v>
      </c>
      <c r="D232" s="73" t="s">
        <v>425</v>
      </c>
      <c r="E232" s="73" t="s">
        <v>966</v>
      </c>
      <c r="F232" s="73" t="str">
        <f>IF(ISERROR(VLOOKUP(E232,'02F H40'!$E$5:$F$316,2,0)),0,VLOOKUP(E232,'02F H40'!$E$5:$F$316,2,0))</f>
        <v xml:space="preserve">BGS resonator </v>
      </c>
      <c r="H232" s="140"/>
      <c r="I232" s="42"/>
      <c r="K232" s="42"/>
      <c r="L232" s="174"/>
      <c r="N232" s="42"/>
      <c r="O232" s="42"/>
      <c r="P232" s="42"/>
      <c r="Q232" s="42"/>
      <c r="R232" s="174"/>
      <c r="S232" s="42"/>
    </row>
    <row r="233" spans="1:19" s="41" customFormat="1" ht="17.149999999999999" customHeight="1" x14ac:dyDescent="0.25">
      <c r="A233" s="42"/>
      <c r="B233" s="42"/>
      <c r="C233" s="42"/>
      <c r="H233" s="140"/>
      <c r="I233" s="42"/>
      <c r="J233" s="1"/>
      <c r="K233" s="42"/>
      <c r="L233" s="122"/>
      <c r="O233" s="42"/>
      <c r="P233" s="42"/>
      <c r="Q233" s="42"/>
      <c r="R233" s="122"/>
      <c r="S233" s="42"/>
    </row>
    <row r="234" spans="1:19" ht="17.149999999999999" customHeight="1" x14ac:dyDescent="0.25">
      <c r="A234" s="41"/>
      <c r="B234" s="42"/>
      <c r="C234" s="42"/>
      <c r="D234" s="42"/>
      <c r="E234" s="42"/>
      <c r="F234" s="42"/>
      <c r="H234" s="140"/>
      <c r="I234" s="42"/>
      <c r="K234" s="42"/>
      <c r="L234" s="122"/>
      <c r="N234" s="41"/>
      <c r="O234" s="42"/>
      <c r="P234" s="42"/>
      <c r="Q234" s="42"/>
      <c r="R234" s="122"/>
      <c r="S234" s="42"/>
    </row>
    <row r="235" spans="1:19" ht="17.149999999999999" customHeight="1" x14ac:dyDescent="0.25">
      <c r="A235" s="42"/>
      <c r="B235" s="42"/>
      <c r="C235" s="42"/>
      <c r="D235" s="42"/>
      <c r="E235" s="42"/>
      <c r="F235" s="42"/>
      <c r="H235" s="140"/>
      <c r="I235" s="42"/>
      <c r="K235" s="42"/>
      <c r="L235" s="122"/>
      <c r="N235" s="41"/>
      <c r="O235" s="42"/>
      <c r="P235" s="42"/>
      <c r="Q235" s="42"/>
      <c r="R235" s="122"/>
      <c r="S235" s="42"/>
    </row>
    <row r="236" spans="1:19" ht="17.149999999999999" customHeight="1" thickBot="1" x14ac:dyDescent="0.3">
      <c r="A236" s="41"/>
      <c r="B236" s="42"/>
      <c r="C236" s="42"/>
      <c r="D236" s="42"/>
      <c r="E236" s="42"/>
      <c r="F236" s="42"/>
      <c r="H236" s="140"/>
      <c r="I236" s="42"/>
      <c r="K236" s="42"/>
      <c r="L236" s="124"/>
      <c r="N236" s="41"/>
      <c r="O236" s="42"/>
      <c r="P236" s="42"/>
      <c r="Q236" s="42"/>
      <c r="R236" s="124"/>
      <c r="S236" s="42"/>
    </row>
    <row r="237" spans="1:19" ht="17.149999999999999" customHeight="1" x14ac:dyDescent="0.25">
      <c r="A237" s="10" t="s">
        <v>426</v>
      </c>
      <c r="B237" s="53" t="s">
        <v>427</v>
      </c>
      <c r="C237" s="53" t="s">
        <v>428</v>
      </c>
      <c r="D237" s="12" t="s">
        <v>429</v>
      </c>
      <c r="E237" s="12" t="s">
        <v>967</v>
      </c>
      <c r="F237" s="12" t="str">
        <f>IF(ISERROR(VLOOKUP(E237,'02F H40'!$E$5:$F$316,2,0)),0,VLOOKUP(E237,'02F H40'!$E$5:$F$316,2,0))</f>
        <v>PYROELECTRIC INFRARED SENSOR ELEMENT TYPE</v>
      </c>
      <c r="H237" s="100" t="s">
        <v>967</v>
      </c>
      <c r="I237" s="12" t="s">
        <v>429</v>
      </c>
      <c r="K237" s="12" t="s">
        <v>429</v>
      </c>
      <c r="L237" s="101" t="s">
        <v>967</v>
      </c>
      <c r="N237" s="10" t="s">
        <v>426</v>
      </c>
      <c r="O237" s="53" t="s">
        <v>427</v>
      </c>
      <c r="P237" s="53" t="s">
        <v>428</v>
      </c>
      <c r="Q237" s="12" t="s">
        <v>429</v>
      </c>
      <c r="R237" s="101" t="s">
        <v>967</v>
      </c>
      <c r="S237" s="12" t="str">
        <f>IF(ISERROR(VLOOKUP(R237,'[6]01F H40'!F$5:G$317,2,0)),0,VLOOKUP(R237,'[6]01F H40'!F$5:G$317,2,0))</f>
        <v>PYROELECTRIC INFRARED SENSOR ELEMENT TYPE</v>
      </c>
    </row>
    <row r="238" spans="1:19" ht="17.149999999999999" customHeight="1" x14ac:dyDescent="0.25">
      <c r="A238" s="14" t="s">
        <v>274</v>
      </c>
      <c r="B238" s="15" t="s">
        <v>274</v>
      </c>
      <c r="C238" s="15" t="s">
        <v>274</v>
      </c>
      <c r="D238" s="35" t="s">
        <v>430</v>
      </c>
      <c r="E238" s="35" t="s">
        <v>968</v>
      </c>
      <c r="F238" s="35" t="str">
        <f>IF(ISERROR(VLOOKUP(E238,'02F H40'!$E$5:$F$316,2,0)),0,VLOOKUP(E238,'02F H40'!$E$5:$F$316,2,0))</f>
        <v>PYROELECTRIC INFRARED SENSOR IM TYPE</v>
      </c>
      <c r="H238" s="103" t="s">
        <v>968</v>
      </c>
      <c r="I238" s="35" t="s">
        <v>430</v>
      </c>
      <c r="K238" s="35" t="s">
        <v>430</v>
      </c>
      <c r="L238" s="104" t="s">
        <v>968</v>
      </c>
      <c r="N238" s="14" t="s">
        <v>274</v>
      </c>
      <c r="O238" s="15" t="s">
        <v>274</v>
      </c>
      <c r="P238" s="15" t="s">
        <v>274</v>
      </c>
      <c r="Q238" s="35" t="s">
        <v>430</v>
      </c>
      <c r="R238" s="104" t="s">
        <v>968</v>
      </c>
      <c r="S238" s="35" t="str">
        <f>IF(ISERROR(VLOOKUP(R238,'[6]01F H40'!F$5:G$317,2,0)),0,VLOOKUP(R238,'[6]01F H40'!F$5:G$317,2,0))</f>
        <v>PYROELECTRIC INFRARED SENSOR IM TYPE</v>
      </c>
    </row>
    <row r="239" spans="1:19" ht="17.149999999999999" customHeight="1" x14ac:dyDescent="0.25">
      <c r="A239" s="14" t="s">
        <v>274</v>
      </c>
      <c r="B239" s="15" t="s">
        <v>274</v>
      </c>
      <c r="C239" s="15" t="s">
        <v>274</v>
      </c>
      <c r="D239" s="18" t="s">
        <v>660</v>
      </c>
      <c r="E239" s="18" t="s">
        <v>969</v>
      </c>
      <c r="F239" s="18" t="str">
        <f>IF(ISERROR(VLOOKUP(E239,'02F H40'!$E$5:$F$316,2,0)),0,VLOOKUP(E239,'02F H40'!$E$5:$F$316,2,0))</f>
        <v>THERMOPILE IRT SERIES</v>
      </c>
      <c r="H239" s="106" t="s">
        <v>969</v>
      </c>
      <c r="I239" s="18" t="s">
        <v>660</v>
      </c>
      <c r="K239" s="18" t="s">
        <v>660</v>
      </c>
      <c r="L239" s="107" t="s">
        <v>969</v>
      </c>
      <c r="N239" s="14" t="s">
        <v>274</v>
      </c>
      <c r="O239" s="15" t="s">
        <v>274</v>
      </c>
      <c r="P239" s="15" t="s">
        <v>274</v>
      </c>
      <c r="Q239" s="18" t="s">
        <v>660</v>
      </c>
      <c r="R239" s="107" t="s">
        <v>969</v>
      </c>
      <c r="S239" s="18" t="str">
        <f>IF(ISERROR(VLOOKUP(R239,'[6]01F H40'!F$5:G$317,2,0)),0,VLOOKUP(R239,'[6]01F H40'!F$5:G$317,2,0))</f>
        <v>THERMOPILE IRT SERIES</v>
      </c>
    </row>
    <row r="240" spans="1:19" ht="17.149999999999999" customHeight="1" x14ac:dyDescent="0.25">
      <c r="A240" s="14" t="s">
        <v>274</v>
      </c>
      <c r="B240" s="15" t="s">
        <v>274</v>
      </c>
      <c r="C240" s="33" t="s">
        <v>431</v>
      </c>
      <c r="D240" s="20" t="s">
        <v>432</v>
      </c>
      <c r="E240" s="20" t="s">
        <v>970</v>
      </c>
      <c r="F240" s="20" t="str">
        <f>IF(ISERROR(VLOOKUP(E240,'02F H40'!$E$5:$F$316,2,0)),0,VLOOKUP(E240,'02F H40'!$E$5:$F$316,2,0))</f>
        <v>MAGNETIC SENSOR ELEMENT TYPE</v>
      </c>
      <c r="H240" s="109" t="s">
        <v>970</v>
      </c>
      <c r="I240" s="20" t="s">
        <v>432</v>
      </c>
      <c r="K240" s="20" t="s">
        <v>432</v>
      </c>
      <c r="L240" s="110" t="s">
        <v>970</v>
      </c>
      <c r="N240" s="14" t="s">
        <v>274</v>
      </c>
      <c r="O240" s="15" t="s">
        <v>274</v>
      </c>
      <c r="P240" s="33" t="s">
        <v>431</v>
      </c>
      <c r="Q240" s="20" t="s">
        <v>432</v>
      </c>
      <c r="R240" s="110" t="s">
        <v>970</v>
      </c>
      <c r="S240" s="20" t="str">
        <f>IF(ISERROR(VLOOKUP(R240,'[6]01F H40'!F$5:G$317,2,0)),0,VLOOKUP(R240,'[6]01F H40'!F$5:G$317,2,0))</f>
        <v>MAGNETIC SENSOR ELEMENT TYPE</v>
      </c>
    </row>
    <row r="241" spans="1:19" ht="17.149999999999999" customHeight="1" x14ac:dyDescent="0.25">
      <c r="A241" s="14" t="s">
        <v>274</v>
      </c>
      <c r="B241" s="15" t="s">
        <v>274</v>
      </c>
      <c r="C241" s="15" t="s">
        <v>274</v>
      </c>
      <c r="D241" s="16" t="s">
        <v>433</v>
      </c>
      <c r="E241" s="16" t="s">
        <v>971</v>
      </c>
      <c r="F241" s="16" t="str">
        <f>IF(ISERROR(VLOOKUP(E241,'02F H40'!$E$5:$F$316,2,0)),0,VLOOKUP(E241,'02F H40'!$E$5:$F$316,2,0))</f>
        <v>MAGNETIC ROTARY SENSOR (FR TYPE)</v>
      </c>
      <c r="H241" s="103" t="s">
        <v>971</v>
      </c>
      <c r="I241" s="16" t="s">
        <v>433</v>
      </c>
      <c r="K241" s="16" t="s">
        <v>433</v>
      </c>
      <c r="L241" s="104" t="s">
        <v>971</v>
      </c>
      <c r="N241" s="14" t="s">
        <v>274</v>
      </c>
      <c r="O241" s="15" t="s">
        <v>274</v>
      </c>
      <c r="P241" s="15" t="s">
        <v>274</v>
      </c>
      <c r="Q241" s="16" t="s">
        <v>433</v>
      </c>
      <c r="R241" s="104" t="s">
        <v>971</v>
      </c>
      <c r="S241" s="16" t="str">
        <f>IF(ISERROR(VLOOKUP(R241,'[6]01F H40'!F$5:G$317,2,0)),0,VLOOKUP(R241,'[6]01F H40'!F$5:G$317,2,0))</f>
        <v>MAGNETIC ROTARY SENSOR (FR TYPE)</v>
      </c>
    </row>
    <row r="242" spans="1:19" ht="17.149999999999999" customHeight="1" x14ac:dyDescent="0.25">
      <c r="A242" s="14" t="s">
        <v>274</v>
      </c>
      <c r="B242" s="15" t="s">
        <v>274</v>
      </c>
      <c r="C242" s="15" t="s">
        <v>274</v>
      </c>
      <c r="D242" s="16" t="s">
        <v>434</v>
      </c>
      <c r="E242" s="16" t="s">
        <v>972</v>
      </c>
      <c r="F242" s="16" t="str">
        <f>IF(ISERROR(VLOOKUP(E242,'02F H40'!$E$5:$F$316,2,0)),0,VLOOKUP(E242,'02F H40'!$E$5:$F$316,2,0))</f>
        <v>MAGNETIC BILL  (BS TYPE)</v>
      </c>
      <c r="H242" s="103" t="s">
        <v>972</v>
      </c>
      <c r="I242" s="16" t="s">
        <v>434</v>
      </c>
      <c r="K242" s="16" t="s">
        <v>434</v>
      </c>
      <c r="L242" s="104" t="s">
        <v>972</v>
      </c>
      <c r="N242" s="14" t="s">
        <v>274</v>
      </c>
      <c r="O242" s="15" t="s">
        <v>274</v>
      </c>
      <c r="P242" s="15" t="s">
        <v>274</v>
      </c>
      <c r="Q242" s="16" t="s">
        <v>434</v>
      </c>
      <c r="R242" s="104" t="s">
        <v>972</v>
      </c>
      <c r="S242" s="16" t="str">
        <f>IF(ISERROR(VLOOKUP(R242,'[6]01F H40'!F$5:G$317,2,0)),0,VLOOKUP(R242,'[6]01F H40'!F$5:G$317,2,0))</f>
        <v>MAGNETIC BILL  (BS TYPE)</v>
      </c>
    </row>
    <row r="243" spans="1:19" ht="17.149999999999999" customHeight="1" x14ac:dyDescent="0.25">
      <c r="A243" s="26" t="s">
        <v>274</v>
      </c>
      <c r="B243" s="15" t="s">
        <v>274</v>
      </c>
      <c r="C243" s="15" t="s">
        <v>274</v>
      </c>
      <c r="D243" s="18" t="s">
        <v>435</v>
      </c>
      <c r="E243" s="18" t="s">
        <v>973</v>
      </c>
      <c r="F243" s="18" t="str">
        <f>IF(ISERROR(VLOOKUP(E243,'02F H40'!$E$5:$F$316,2,0)),0,VLOOKUP(E243,'02F H40'!$E$5:$F$316,2,0))</f>
        <v>MAGNETIC NON-CONTACT POTENTIOMETER (LP TYPE)</v>
      </c>
      <c r="H243" s="106" t="s">
        <v>973</v>
      </c>
      <c r="I243" s="18" t="s">
        <v>435</v>
      </c>
      <c r="K243" s="18" t="s">
        <v>435</v>
      </c>
      <c r="L243" s="107" t="s">
        <v>973</v>
      </c>
      <c r="N243" s="26" t="s">
        <v>274</v>
      </c>
      <c r="O243" s="15" t="s">
        <v>274</v>
      </c>
      <c r="P243" s="15" t="s">
        <v>274</v>
      </c>
      <c r="Q243" s="18" t="s">
        <v>435</v>
      </c>
      <c r="R243" s="107" t="s">
        <v>973</v>
      </c>
      <c r="S243" s="18" t="str">
        <f>IF(ISERROR(VLOOKUP(R243,'[6]01F H40'!F$5:G$317,2,0)),0,VLOOKUP(R243,'[6]01F H40'!F$5:G$317,2,0))</f>
        <v>MAGNETIC NON-CONTACT POTENTIOMETER (LP TYPE)</v>
      </c>
    </row>
    <row r="244" spans="1:19" ht="17.149999999999999" customHeight="1" x14ac:dyDescent="0.25">
      <c r="A244" s="14" t="s">
        <v>274</v>
      </c>
      <c r="B244" s="27" t="s">
        <v>274</v>
      </c>
      <c r="C244" s="19" t="s">
        <v>436</v>
      </c>
      <c r="D244" s="20" t="s">
        <v>437</v>
      </c>
      <c r="E244" s="20" t="s">
        <v>974</v>
      </c>
      <c r="F244" s="20" t="str">
        <f>IF(ISERROR(VLOOKUP(E244,'02F H40'!$E$5:$F$316,2,0)),0,VLOOKUP(E244,'02F H40'!$E$5:$F$316,2,0))</f>
        <v>ULTRASONIC SENSOR WATER PROOF  TYPE</v>
      </c>
      <c r="H244" s="109" t="s">
        <v>974</v>
      </c>
      <c r="I244" s="20" t="s">
        <v>437</v>
      </c>
      <c r="K244" s="20" t="s">
        <v>437</v>
      </c>
      <c r="L244" s="110" t="s">
        <v>974</v>
      </c>
      <c r="N244" s="14" t="s">
        <v>274</v>
      </c>
      <c r="O244" s="27" t="s">
        <v>274</v>
      </c>
      <c r="P244" s="19" t="s">
        <v>436</v>
      </c>
      <c r="Q244" s="20" t="s">
        <v>437</v>
      </c>
      <c r="R244" s="110" t="s">
        <v>974</v>
      </c>
      <c r="S244" s="20" t="str">
        <f>IF(ISERROR(VLOOKUP(R244,'[6]01F H40'!F$5:G$317,2,0)),0,VLOOKUP(R244,'[6]01F H40'!F$5:G$317,2,0))</f>
        <v>ULTRASONIC SENSOR WATER PROOF  TYPE</v>
      </c>
    </row>
    <row r="245" spans="1:19" ht="17.149999999999999" customHeight="1" x14ac:dyDescent="0.25">
      <c r="A245" s="14" t="s">
        <v>274</v>
      </c>
      <c r="B245" s="27" t="s">
        <v>274</v>
      </c>
      <c r="C245" s="27" t="s">
        <v>274</v>
      </c>
      <c r="D245" s="16" t="s">
        <v>439</v>
      </c>
      <c r="E245" s="16" t="s">
        <v>975</v>
      </c>
      <c r="F245" s="16" t="str">
        <f>IF(ISERROR(VLOOKUP(E245,'02F H40'!$E$5:$F$316,2,0)),0,VLOOKUP(E245,'02F H40'!$E$5:$F$316,2,0))</f>
        <v>ULTRASONIC SENSOR OPEN STRUCTURE  TYPE</v>
      </c>
      <c r="H245" s="103" t="s">
        <v>975</v>
      </c>
      <c r="I245" s="16" t="s">
        <v>439</v>
      </c>
      <c r="K245" s="16" t="s">
        <v>439</v>
      </c>
      <c r="L245" s="104" t="s">
        <v>975</v>
      </c>
      <c r="N245" s="14" t="s">
        <v>274</v>
      </c>
      <c r="O245" s="27" t="s">
        <v>274</v>
      </c>
      <c r="P245" s="27" t="s">
        <v>274</v>
      </c>
      <c r="Q245" s="16" t="s">
        <v>439</v>
      </c>
      <c r="R245" s="104" t="s">
        <v>975</v>
      </c>
      <c r="S245" s="16" t="str">
        <f>IF(ISERROR(VLOOKUP(R245,'[6]01F H40'!F$5:G$317,2,0)),0,VLOOKUP(R245,'[6]01F H40'!F$5:G$317,2,0))</f>
        <v>ULTRASONIC SENSOR OPEN STRUCTURE  TYPE</v>
      </c>
    </row>
    <row r="246" spans="1:19" ht="17.149999999999999" customHeight="1" x14ac:dyDescent="0.25">
      <c r="A246" s="14" t="s">
        <v>274</v>
      </c>
      <c r="B246" s="27" t="s">
        <v>274</v>
      </c>
      <c r="C246" s="27" t="s">
        <v>274</v>
      </c>
      <c r="D246" s="16" t="s">
        <v>441</v>
      </c>
      <c r="E246" s="16" t="s">
        <v>976</v>
      </c>
      <c r="F246" s="16" t="str">
        <f>IF(ISERROR(VLOOKUP(E246,'02F H40'!$E$5:$F$316,2,0)),0,VLOOKUP(E246,'02F H40'!$E$5:$F$316,2,0))</f>
        <v xml:space="preserve">ULTRASONIC SENSOR HIGH FREQUENCY TYPE </v>
      </c>
      <c r="H246" s="103" t="s">
        <v>976</v>
      </c>
      <c r="I246" s="16" t="s">
        <v>441</v>
      </c>
      <c r="K246" s="16" t="s">
        <v>441</v>
      </c>
      <c r="L246" s="104" t="s">
        <v>976</v>
      </c>
      <c r="N246" s="14" t="s">
        <v>274</v>
      </c>
      <c r="O246" s="27" t="s">
        <v>274</v>
      </c>
      <c r="P246" s="27" t="s">
        <v>274</v>
      </c>
      <c r="Q246" s="16" t="s">
        <v>441</v>
      </c>
      <c r="R246" s="104" t="s">
        <v>976</v>
      </c>
      <c r="S246" s="16" t="str">
        <f>IF(ISERROR(VLOOKUP(R246,'[6]01F H40'!F$5:G$317,2,0)),0,VLOOKUP(R246,'[6]01F H40'!F$5:G$317,2,0))</f>
        <v xml:space="preserve">ULTRASONIC SENSOR HIGH FREQUENCY TYPE </v>
      </c>
    </row>
    <row r="247" spans="1:19" ht="17.149999999999999" customHeight="1" x14ac:dyDescent="0.25">
      <c r="A247" s="14" t="s">
        <v>274</v>
      </c>
      <c r="B247" s="15" t="s">
        <v>274</v>
      </c>
      <c r="C247" s="15" t="s">
        <v>274</v>
      </c>
      <c r="D247" s="35" t="s">
        <v>443</v>
      </c>
      <c r="E247" s="35" t="s">
        <v>977</v>
      </c>
      <c r="F247" s="35" t="str">
        <f>IF(ISERROR(VLOOKUP(E247,'02F H40'!$E$5:$F$316,2,0)),0,VLOOKUP(E247,'02F H40'!$E$5:$F$316,2,0))</f>
        <v>KNOCKING SENSOR</v>
      </c>
      <c r="H247" s="103" t="s">
        <v>977</v>
      </c>
      <c r="I247" s="35" t="s">
        <v>443</v>
      </c>
      <c r="K247" s="35" t="s">
        <v>443</v>
      </c>
      <c r="L247" s="104" t="s">
        <v>977</v>
      </c>
      <c r="N247" s="14" t="s">
        <v>274</v>
      </c>
      <c r="O247" s="15" t="s">
        <v>274</v>
      </c>
      <c r="P247" s="15" t="s">
        <v>274</v>
      </c>
      <c r="Q247" s="35" t="s">
        <v>443</v>
      </c>
      <c r="R247" s="104" t="s">
        <v>977</v>
      </c>
      <c r="S247" s="35" t="str">
        <f>IF(ISERROR(VLOOKUP(R247,'[6]01F H40'!F$5:G$317,2,0)),0,VLOOKUP(R247,'[6]01F H40'!F$5:G$317,2,0))</f>
        <v>KNOCKING SENSOR</v>
      </c>
    </row>
    <row r="248" spans="1:19" ht="17.149999999999999" customHeight="1" x14ac:dyDescent="0.25">
      <c r="A248" s="14" t="s">
        <v>274</v>
      </c>
      <c r="B248" s="15" t="s">
        <v>274</v>
      </c>
      <c r="C248" s="15" t="s">
        <v>274</v>
      </c>
      <c r="D248" s="35" t="s">
        <v>445</v>
      </c>
      <c r="E248" s="35" t="s">
        <v>978</v>
      </c>
      <c r="F248" s="35" t="str">
        <f>IF(ISERROR(VLOOKUP(E248,'02F H40'!$E$5:$F$316,2,0)),0,VLOOKUP(E248,'02F H40'!$E$5:$F$316,2,0))</f>
        <v>SHOCK SENSOR PKGS TYPE</v>
      </c>
      <c r="H248" s="103" t="s">
        <v>978</v>
      </c>
      <c r="I248" s="35" t="s">
        <v>445</v>
      </c>
      <c r="K248" s="35" t="s">
        <v>445</v>
      </c>
      <c r="L248" s="104" t="s">
        <v>978</v>
      </c>
      <c r="N248" s="14" t="s">
        <v>274</v>
      </c>
      <c r="O248" s="15" t="s">
        <v>274</v>
      </c>
      <c r="P248" s="15" t="s">
        <v>274</v>
      </c>
      <c r="Q248" s="35" t="s">
        <v>445</v>
      </c>
      <c r="R248" s="104" t="s">
        <v>978</v>
      </c>
      <c r="S248" s="35" t="str">
        <f>IF(ISERROR(VLOOKUP(R248,'[6]01F H40'!F$5:G$317,2,0)),0,VLOOKUP(R248,'[6]01F H40'!F$5:G$317,2,0))</f>
        <v>SHOCK SENSOR PKGS TYPE</v>
      </c>
    </row>
    <row r="249" spans="1:19" ht="17.149999999999999" customHeight="1" x14ac:dyDescent="0.25">
      <c r="A249" s="14" t="s">
        <v>274</v>
      </c>
      <c r="B249" s="15" t="s">
        <v>274</v>
      </c>
      <c r="C249" s="15" t="s">
        <v>274</v>
      </c>
      <c r="D249" s="35" t="s">
        <v>447</v>
      </c>
      <c r="E249" s="35" t="s">
        <v>979</v>
      </c>
      <c r="F249" s="35" t="str">
        <f>IF(ISERROR(VLOOKUP(E249,'02F H40'!$E$5:$F$316,2,0)),0,VLOOKUP(E249,'02F H40'!$E$5:$F$316,2,0))</f>
        <v>PKE,PKT SERIES</v>
      </c>
      <c r="H249" s="103" t="s">
        <v>979</v>
      </c>
      <c r="I249" s="35" t="s">
        <v>447</v>
      </c>
      <c r="K249" s="35" t="s">
        <v>447</v>
      </c>
      <c r="L249" s="104" t="s">
        <v>979</v>
      </c>
      <c r="N249" s="14" t="s">
        <v>274</v>
      </c>
      <c r="O249" s="15" t="s">
        <v>274</v>
      </c>
      <c r="P249" s="15" t="s">
        <v>274</v>
      </c>
      <c r="Q249" s="35" t="s">
        <v>447</v>
      </c>
      <c r="R249" s="104" t="s">
        <v>979</v>
      </c>
      <c r="S249" s="35" t="str">
        <f>IF(ISERROR(VLOOKUP(R249,'[6]01F H40'!F$5:G$317,2,0)),0,VLOOKUP(R249,'[6]01F H40'!F$5:G$317,2,0))</f>
        <v>PKE,PKT SERIES</v>
      </c>
    </row>
    <row r="250" spans="1:19" ht="17.149999999999999" customHeight="1" x14ac:dyDescent="0.25">
      <c r="A250" s="14" t="s">
        <v>274</v>
      </c>
      <c r="B250" s="15" t="s">
        <v>274</v>
      </c>
      <c r="C250" s="15" t="s">
        <v>274</v>
      </c>
      <c r="D250" s="35" t="s">
        <v>448</v>
      </c>
      <c r="E250" s="35" t="s">
        <v>980</v>
      </c>
      <c r="F250" s="35" t="str">
        <f>IF(ISERROR(VLOOKUP(E250,'02F H40'!$E$5:$F$316,2,0)),0,VLOOKUP(E250,'02F H40'!$E$5:$F$316,2,0))</f>
        <v>AIRBAG SENSOR</v>
      </c>
      <c r="H250" s="103" t="s">
        <v>980</v>
      </c>
      <c r="I250" s="35" t="s">
        <v>448</v>
      </c>
      <c r="J250" s="160"/>
      <c r="K250" s="35" t="s">
        <v>448</v>
      </c>
      <c r="L250" s="104" t="s">
        <v>980</v>
      </c>
      <c r="N250" s="14" t="s">
        <v>274</v>
      </c>
      <c r="O250" s="15" t="s">
        <v>274</v>
      </c>
      <c r="P250" s="15" t="s">
        <v>274</v>
      </c>
      <c r="Q250" s="35" t="s">
        <v>448</v>
      </c>
      <c r="R250" s="104" t="s">
        <v>980</v>
      </c>
      <c r="S250" s="35" t="str">
        <f>IF(ISERROR(VLOOKUP(R250,'[6]01F H40'!F$5:G$317,2,0)),0,VLOOKUP(R250,'[6]01F H40'!F$5:G$317,2,0))</f>
        <v>AIRBAG SENSOR</v>
      </c>
    </row>
    <row r="251" spans="1:19" ht="17.149999999999999" customHeight="1" x14ac:dyDescent="0.25">
      <c r="A251" s="14" t="s">
        <v>274</v>
      </c>
      <c r="B251" s="15" t="s">
        <v>274</v>
      </c>
      <c r="C251" s="15" t="s">
        <v>274</v>
      </c>
      <c r="D251" s="16" t="s">
        <v>459</v>
      </c>
      <c r="E251" s="16" t="s">
        <v>981</v>
      </c>
      <c r="F251" s="16" t="str">
        <f>IF(ISERROR(VLOOKUP(E251,'02F H40'!$E$5:$F$316,2,0)),0,VLOOKUP(E251,'02F H40'!$E$5:$F$316,2,0))</f>
        <v>BIMORPH ELEMENT</v>
      </c>
      <c r="H251" s="103" t="s">
        <v>981</v>
      </c>
      <c r="I251" s="16" t="s">
        <v>459</v>
      </c>
      <c r="K251" s="16" t="s">
        <v>459</v>
      </c>
      <c r="L251" s="104" t="s">
        <v>981</v>
      </c>
      <c r="N251" s="14" t="s">
        <v>274</v>
      </c>
      <c r="O251" s="15" t="s">
        <v>274</v>
      </c>
      <c r="P251" s="15" t="s">
        <v>274</v>
      </c>
      <c r="Q251" s="16" t="s">
        <v>459</v>
      </c>
      <c r="R251" s="104" t="s">
        <v>981</v>
      </c>
      <c r="S251" s="16" t="str">
        <f>IF(ISERROR(VLOOKUP(R251,'[6]01F H40'!F$5:G$317,2,0)),0,VLOOKUP(R251,'[6]01F H40'!F$5:G$317,2,0))</f>
        <v>BIMORPH ELEMENT</v>
      </c>
    </row>
    <row r="252" spans="1:19" ht="17.149999999999999" customHeight="1" x14ac:dyDescent="0.25">
      <c r="A252" s="14" t="s">
        <v>274</v>
      </c>
      <c r="B252" s="15" t="s">
        <v>274</v>
      </c>
      <c r="C252" s="15" t="s">
        <v>274</v>
      </c>
      <c r="D252" s="22" t="s">
        <v>449</v>
      </c>
      <c r="E252" s="22" t="s">
        <v>982</v>
      </c>
      <c r="F252" s="22" t="str">
        <f>IF(ISERROR(VLOOKUP(E252,'02F H40'!$E$5:$F$316,2,0)),0,VLOOKUP(E252,'02F H40'!$E$5:$F$316,2,0))</f>
        <v>PIEZOELECTRIC SENSOR</v>
      </c>
      <c r="G252" s="160"/>
      <c r="H252" s="106" t="s">
        <v>982</v>
      </c>
      <c r="I252" s="22" t="s">
        <v>449</v>
      </c>
      <c r="J252" s="160"/>
      <c r="K252" s="22" t="s">
        <v>449</v>
      </c>
      <c r="L252" s="107" t="s">
        <v>982</v>
      </c>
      <c r="M252" s="160"/>
      <c r="N252" s="14" t="s">
        <v>274</v>
      </c>
      <c r="O252" s="15" t="s">
        <v>274</v>
      </c>
      <c r="P252" s="15" t="s">
        <v>274</v>
      </c>
      <c r="Q252" s="22" t="s">
        <v>449</v>
      </c>
      <c r="R252" s="107" t="s">
        <v>982</v>
      </c>
      <c r="S252" s="22" t="str">
        <f>IF(ISERROR(VLOOKUP(R252,'[6]01F H40'!F$5:G$317,2,0)),0,VLOOKUP(R252,'[6]01F H40'!F$5:G$317,2,0))</f>
        <v>PIEZOELECTRIC SENSOR</v>
      </c>
    </row>
    <row r="253" spans="1:19" ht="17.149999999999999" customHeight="1" x14ac:dyDescent="0.25">
      <c r="A253" s="14" t="s">
        <v>274</v>
      </c>
      <c r="B253" s="15" t="s">
        <v>274</v>
      </c>
      <c r="C253" s="33" t="s">
        <v>451</v>
      </c>
      <c r="D253" s="55" t="s">
        <v>452</v>
      </c>
      <c r="E253" s="55" t="s">
        <v>983</v>
      </c>
      <c r="F253" s="55" t="str">
        <f>IF(ISERROR(VLOOKUP(E253,'02F H40'!$E$5:$F$316,2,0)),0,VLOOKUP(E253,'02F H40'!$E$5:$F$316,2,0))</f>
        <v>GYRO FOR NAVIGATION SYSTEM</v>
      </c>
      <c r="H253" s="109" t="s">
        <v>983</v>
      </c>
      <c r="I253" s="55" t="s">
        <v>452</v>
      </c>
      <c r="K253" s="55" t="s">
        <v>452</v>
      </c>
      <c r="L253" s="110" t="s">
        <v>983</v>
      </c>
      <c r="N253" s="14" t="s">
        <v>274</v>
      </c>
      <c r="O253" s="15" t="s">
        <v>274</v>
      </c>
      <c r="P253" s="33" t="s">
        <v>451</v>
      </c>
      <c r="Q253" s="55" t="s">
        <v>452</v>
      </c>
      <c r="R253" s="110" t="s">
        <v>983</v>
      </c>
      <c r="S253" s="55" t="str">
        <f>IF(ISERROR(VLOOKUP(R253,'[6]01F H40'!F$5:G$317,2,0)),0,VLOOKUP(R253,'[6]01F H40'!F$5:G$317,2,0))</f>
        <v>GYRO FOR NAVIGATION SYSTEM</v>
      </c>
    </row>
    <row r="254" spans="1:19" ht="17.149999999999999" customHeight="1" x14ac:dyDescent="0.25">
      <c r="A254" s="14" t="s">
        <v>274</v>
      </c>
      <c r="B254" s="15" t="s">
        <v>274</v>
      </c>
      <c r="C254" s="15" t="s">
        <v>274</v>
      </c>
      <c r="D254" s="18" t="s">
        <v>454</v>
      </c>
      <c r="E254" s="18" t="s">
        <v>984</v>
      </c>
      <c r="F254" s="18" t="str">
        <f>IF(ISERROR(VLOOKUP(E254,'02F H40'!$E$5:$F$316,2,0)),0,VLOOKUP(E254,'02F H40'!$E$5:$F$316,2,0))</f>
        <v>GYRO FOR CAMERA</v>
      </c>
      <c r="G254" s="160"/>
      <c r="H254" s="106" t="s">
        <v>984</v>
      </c>
      <c r="I254" s="18" t="s">
        <v>454</v>
      </c>
      <c r="K254" s="18" t="s">
        <v>454</v>
      </c>
      <c r="L254" s="107" t="s">
        <v>984</v>
      </c>
      <c r="M254" s="160"/>
      <c r="N254" s="14" t="s">
        <v>274</v>
      </c>
      <c r="O254" s="15" t="s">
        <v>274</v>
      </c>
      <c r="P254" s="15" t="s">
        <v>274</v>
      </c>
      <c r="Q254" s="18" t="s">
        <v>454</v>
      </c>
      <c r="R254" s="107" t="s">
        <v>984</v>
      </c>
      <c r="S254" s="18" t="str">
        <f>IF(ISERROR(VLOOKUP(R254,'[6]01F H40'!F$5:G$317,2,0)),0,VLOOKUP(R254,'[6]01F H40'!F$5:G$317,2,0))</f>
        <v>GYRO FOR CAMERA</v>
      </c>
    </row>
    <row r="255" spans="1:19" ht="17.149999999999999" customHeight="1" x14ac:dyDescent="0.25">
      <c r="A255" s="14" t="s">
        <v>274</v>
      </c>
      <c r="B255" s="28" t="s">
        <v>274</v>
      </c>
      <c r="C255" s="33" t="s">
        <v>456</v>
      </c>
      <c r="D255" s="33" t="s">
        <v>456</v>
      </c>
      <c r="E255" s="33" t="s">
        <v>985</v>
      </c>
      <c r="F255" s="33" t="str">
        <f>IF(ISERROR(VLOOKUP(E255,'02F H40'!$E$5:$F$316,2,0)),0,VLOOKUP(E255,'02F H40'!$E$5:$F$316,2,0))</f>
        <v>FUNCTIONAL SENSOR MODULE</v>
      </c>
      <c r="H255" s="132" t="s">
        <v>985</v>
      </c>
      <c r="I255" s="33" t="s">
        <v>456</v>
      </c>
      <c r="K255" s="33" t="s">
        <v>456</v>
      </c>
      <c r="L255" s="133" t="s">
        <v>985</v>
      </c>
      <c r="N255" s="14" t="s">
        <v>274</v>
      </c>
      <c r="O255" s="28" t="s">
        <v>274</v>
      </c>
      <c r="P255" s="33" t="s">
        <v>456</v>
      </c>
      <c r="Q255" s="33" t="s">
        <v>456</v>
      </c>
      <c r="R255" s="133" t="s">
        <v>985</v>
      </c>
      <c r="S255" s="33" t="str">
        <f>IF(ISERROR(VLOOKUP(R255,'[6]01F H40'!F$5:G$317,2,0)),0,VLOOKUP(R255,'[6]01F H40'!F$5:G$317,2,0))</f>
        <v>FUNCTIONAL SENSOR MODULE</v>
      </c>
    </row>
    <row r="256" spans="1:19" s="41" customFormat="1" ht="17.149999999999999" customHeight="1" x14ac:dyDescent="0.25">
      <c r="A256" s="14" t="s">
        <v>274</v>
      </c>
      <c r="B256" s="14" t="s">
        <v>457</v>
      </c>
      <c r="C256" s="33" t="s">
        <v>458</v>
      </c>
      <c r="D256" s="20" t="s">
        <v>460</v>
      </c>
      <c r="E256" s="20" t="s">
        <v>986</v>
      </c>
      <c r="F256" s="20" t="str">
        <f>IF(ISERROR(VLOOKUP(E256,'02F H40'!$E$5:$F$316,2,0)),0,VLOOKUP(E256,'02F H40'!$E$5:$F$316,2,0))</f>
        <v>MMP ACTATR FOR INKJET PRINTER</v>
      </c>
      <c r="G256" s="1"/>
      <c r="H256" s="109" t="s">
        <v>986</v>
      </c>
      <c r="I256" s="20" t="s">
        <v>460</v>
      </c>
      <c r="J256" s="1"/>
      <c r="K256" s="20" t="s">
        <v>460</v>
      </c>
      <c r="L256" s="110" t="s">
        <v>986</v>
      </c>
      <c r="M256" s="1"/>
      <c r="N256" s="14" t="s">
        <v>274</v>
      </c>
      <c r="O256" s="14" t="s">
        <v>457</v>
      </c>
      <c r="P256" s="33" t="s">
        <v>458</v>
      </c>
      <c r="Q256" s="20" t="s">
        <v>460</v>
      </c>
      <c r="R256" s="110" t="s">
        <v>986</v>
      </c>
      <c r="S256" s="20" t="str">
        <f>IF(ISERROR(VLOOKUP(R256,'[6]01F H40'!F$5:G$317,2,0)),0,VLOOKUP(R256,'[6]01F H40'!F$5:G$317,2,0))</f>
        <v>MMP ACTATR FOR INKJET PRINTER</v>
      </c>
    </row>
    <row r="257" spans="1:19" s="41" customFormat="1" ht="17.149999999999999" customHeight="1" x14ac:dyDescent="0.25">
      <c r="A257" s="14" t="s">
        <v>274</v>
      </c>
      <c r="B257" s="14" t="s">
        <v>274</v>
      </c>
      <c r="C257" s="28" t="s">
        <v>274</v>
      </c>
      <c r="D257" s="22" t="s">
        <v>662</v>
      </c>
      <c r="E257" s="22" t="s">
        <v>987</v>
      </c>
      <c r="F257" s="22" t="str">
        <f>IF(ISERROR(VLOOKUP(E257,'02F H40'!$E$5:$F$316,2,0)),0,VLOOKUP(E257,'02F H40'!$E$5:$F$316,2,0))</f>
        <v>ACTATR FOR HDD</v>
      </c>
      <c r="G257" s="1"/>
      <c r="H257" s="106" t="s">
        <v>987</v>
      </c>
      <c r="I257" s="22" t="s">
        <v>662</v>
      </c>
      <c r="K257" s="22" t="s">
        <v>662</v>
      </c>
      <c r="L257" s="107" t="s">
        <v>987</v>
      </c>
      <c r="M257" s="1"/>
      <c r="N257" s="14" t="s">
        <v>274</v>
      </c>
      <c r="O257" s="14" t="s">
        <v>274</v>
      </c>
      <c r="P257" s="28" t="s">
        <v>274</v>
      </c>
      <c r="Q257" s="22" t="s">
        <v>662</v>
      </c>
      <c r="R257" s="107" t="s">
        <v>987</v>
      </c>
      <c r="S257" s="22" t="str">
        <f>IF(ISERROR(VLOOKUP(R257,'[6]01F H40'!F$5:G$317,2,0)),0,VLOOKUP(R257,'[6]01F H40'!F$5:G$317,2,0))</f>
        <v>ACTATR FOR HDD</v>
      </c>
    </row>
    <row r="258" spans="1:19" s="41" customFormat="1" ht="17.149999999999999" customHeight="1" thickBot="1" x14ac:dyDescent="0.3">
      <c r="A258" s="37" t="s">
        <v>274</v>
      </c>
      <c r="B258" s="38" t="s">
        <v>274</v>
      </c>
      <c r="C258" s="38" t="s">
        <v>462</v>
      </c>
      <c r="D258" s="38" t="s">
        <v>462</v>
      </c>
      <c r="E258" s="38" t="s">
        <v>988</v>
      </c>
      <c r="F258" s="38" t="str">
        <f>IF(ISERROR(VLOOKUP(E258,'02F H40'!$E$5:$F$316,2,0)),0,VLOOKUP(E258,'02F H40'!$E$5:$F$316,2,0))</f>
        <v>OTHER PIEZOELECRIC TRANSFORMER</v>
      </c>
      <c r="G258" s="1"/>
      <c r="H258" s="178" t="s">
        <v>988</v>
      </c>
      <c r="I258" s="38" t="s">
        <v>462</v>
      </c>
      <c r="K258" s="38" t="s">
        <v>462</v>
      </c>
      <c r="L258" s="179" t="s">
        <v>988</v>
      </c>
      <c r="M258" s="1"/>
      <c r="N258" s="37" t="s">
        <v>274</v>
      </c>
      <c r="O258" s="38" t="s">
        <v>274</v>
      </c>
      <c r="P258" s="38" t="s">
        <v>462</v>
      </c>
      <c r="Q258" s="38" t="s">
        <v>462</v>
      </c>
      <c r="R258" s="179" t="s">
        <v>988</v>
      </c>
      <c r="S258" s="38" t="str">
        <f>IF(ISERROR(VLOOKUP(R258,'[6]01F H40'!F$5:G$317,2,0)),0,VLOOKUP(R258,'[6]01F H40'!F$5:G$317,2,0))</f>
        <v>OTHER PIEZOELECRIC TRANSFORMER</v>
      </c>
    </row>
    <row r="259" spans="1:19" ht="17.149999999999999" customHeight="1" x14ac:dyDescent="0.25">
      <c r="A259" s="42"/>
      <c r="B259" s="42"/>
      <c r="C259" s="42"/>
      <c r="D259" s="41"/>
      <c r="E259" s="41"/>
      <c r="F259" s="41"/>
      <c r="G259" s="41"/>
      <c r="I259" s="41">
        <f>COUNTA(I237:I258)</f>
        <v>22</v>
      </c>
      <c r="J259" s="41"/>
      <c r="K259" s="41">
        <f>COUNTA(N237:N258)</f>
        <v>22</v>
      </c>
      <c r="L259" s="122"/>
      <c r="M259" s="41"/>
      <c r="N259" s="42">
        <v>1</v>
      </c>
      <c r="O259" s="42">
        <v>2</v>
      </c>
      <c r="P259" s="42">
        <v>7</v>
      </c>
      <c r="Q259" s="41">
        <f>COUNTA(Q237:Q258)</f>
        <v>22</v>
      </c>
      <c r="R259" s="122"/>
      <c r="S259" s="42"/>
    </row>
    <row r="260" spans="1:19" ht="17.149999999999999" customHeight="1" x14ac:dyDescent="0.25">
      <c r="A260" s="42"/>
      <c r="B260" s="42"/>
      <c r="C260" s="42"/>
      <c r="D260" s="42"/>
      <c r="E260" s="42"/>
      <c r="F260" s="42"/>
      <c r="G260" s="41"/>
      <c r="H260" s="140"/>
      <c r="I260" s="42"/>
      <c r="K260" s="42"/>
      <c r="L260" s="122"/>
      <c r="M260" s="41"/>
      <c r="N260" s="42"/>
      <c r="O260" s="42"/>
      <c r="P260" s="42"/>
      <c r="Q260" s="42"/>
      <c r="R260" s="122"/>
      <c r="S260" s="42"/>
    </row>
    <row r="261" spans="1:19" ht="17.149999999999999" customHeight="1" thickBot="1" x14ac:dyDescent="0.3">
      <c r="A261" s="42"/>
      <c r="B261" s="42"/>
      <c r="C261" s="42"/>
      <c r="D261" s="42"/>
      <c r="E261" s="42"/>
      <c r="F261" s="42"/>
      <c r="G261" s="41"/>
      <c r="H261" s="140"/>
      <c r="I261" s="42"/>
      <c r="K261" s="42"/>
      <c r="L261" s="122"/>
      <c r="M261" s="41"/>
      <c r="N261" s="42"/>
      <c r="O261" s="42"/>
      <c r="P261" s="42"/>
      <c r="Q261" s="42"/>
      <c r="R261" s="122"/>
      <c r="S261" s="42"/>
    </row>
    <row r="262" spans="1:19" ht="17.149999999999999" customHeight="1" x14ac:dyDescent="0.25">
      <c r="A262" s="11" t="s">
        <v>464</v>
      </c>
      <c r="B262" s="11" t="s">
        <v>465</v>
      </c>
      <c r="C262" s="76" t="s">
        <v>466</v>
      </c>
      <c r="D262" s="76" t="s">
        <v>467</v>
      </c>
      <c r="E262" s="76" t="s">
        <v>989</v>
      </c>
      <c r="F262" s="76" t="str">
        <f>IF(ISERROR(VLOOKUP(E262,'02F H40'!$E$5:$F$316,2,0)),0,VLOOKUP(E262,'02F H40'!$E$5:$F$316,2,0))</f>
        <v>RADIO FREQUENCY MODULES FOR PDC</v>
      </c>
      <c r="H262" s="181" t="s">
        <v>989</v>
      </c>
      <c r="I262" s="76" t="s">
        <v>467</v>
      </c>
      <c r="K262" s="76" t="s">
        <v>467</v>
      </c>
      <c r="L262" s="182" t="s">
        <v>989</v>
      </c>
      <c r="N262" s="11" t="s">
        <v>464</v>
      </c>
      <c r="O262" s="11" t="s">
        <v>465</v>
      </c>
      <c r="P262" s="76" t="s">
        <v>466</v>
      </c>
      <c r="Q262" s="76" t="s">
        <v>467</v>
      </c>
      <c r="R262" s="182" t="s">
        <v>989</v>
      </c>
      <c r="S262" s="76" t="str">
        <f>IF(ISERROR(VLOOKUP(R262,'[6]01F H40'!F$5:G$317,2,0)),0,VLOOKUP(R262,'[6]01F H40'!F$5:G$317,2,0))</f>
        <v>RADIO FREQUENCY MODULES FOR PDC</v>
      </c>
    </row>
    <row r="263" spans="1:19" ht="17.149999999999999" customHeight="1" x14ac:dyDescent="0.25">
      <c r="A263" s="14" t="s">
        <v>274</v>
      </c>
      <c r="B263" s="15" t="s">
        <v>274</v>
      </c>
      <c r="C263" s="19" t="s">
        <v>468</v>
      </c>
      <c r="D263" s="20" t="s">
        <v>469</v>
      </c>
      <c r="E263" s="20" t="s">
        <v>990</v>
      </c>
      <c r="F263" s="20" t="str">
        <f>IF(ISERROR(VLOOKUP(E263,'02F H40'!$E$5:$F$316,2,0)),0,VLOOKUP(E263,'02F H40'!$E$5:$F$316,2,0))</f>
        <v>RADIO-COMMUNICATION MODULES FOR PHS</v>
      </c>
      <c r="H263" s="109" t="s">
        <v>990</v>
      </c>
      <c r="I263" s="20" t="s">
        <v>469</v>
      </c>
      <c r="K263" s="20" t="s">
        <v>469</v>
      </c>
      <c r="L263" s="110" t="s">
        <v>990</v>
      </c>
      <c r="N263" s="14" t="s">
        <v>274</v>
      </c>
      <c r="O263" s="15" t="s">
        <v>274</v>
      </c>
      <c r="P263" s="19" t="s">
        <v>468</v>
      </c>
      <c r="Q263" s="20" t="s">
        <v>469</v>
      </c>
      <c r="R263" s="110" t="s">
        <v>990</v>
      </c>
      <c r="S263" s="20" t="str">
        <f>IF(ISERROR(VLOOKUP(R263,'[6]01F H40'!F$5:G$317,2,0)),0,VLOOKUP(R263,'[6]01F H40'!F$5:G$317,2,0))</f>
        <v>RADIO-COMMUNICATION MODULES FOR PHS</v>
      </c>
    </row>
    <row r="264" spans="1:19" ht="17.149999999999999" customHeight="1" x14ac:dyDescent="0.25">
      <c r="A264" s="14" t="s">
        <v>274</v>
      </c>
      <c r="B264" s="15" t="s">
        <v>274</v>
      </c>
      <c r="C264" s="77" t="s">
        <v>274</v>
      </c>
      <c r="D264" s="22" t="s">
        <v>470</v>
      </c>
      <c r="E264" s="22" t="s">
        <v>991</v>
      </c>
      <c r="F264" s="22" t="str">
        <f>IF(ISERROR(VLOOKUP(E264,'02F H40'!$E$5:$F$316,2,0)),0,VLOOKUP(E264,'02F H40'!$E$5:$F$316,2,0))</f>
        <v>DATA CARDS,  RS-232C ADAPTORS WITH BASEBAND BLOCK</v>
      </c>
      <c r="H264" s="106" t="s">
        <v>991</v>
      </c>
      <c r="I264" s="22" t="s">
        <v>470</v>
      </c>
      <c r="K264" s="22" t="s">
        <v>470</v>
      </c>
      <c r="L264" s="183" t="s">
        <v>991</v>
      </c>
      <c r="N264" s="14" t="s">
        <v>274</v>
      </c>
      <c r="O264" s="15" t="s">
        <v>274</v>
      </c>
      <c r="P264" s="77" t="s">
        <v>274</v>
      </c>
      <c r="Q264" s="22" t="s">
        <v>470</v>
      </c>
      <c r="R264" s="183" t="s">
        <v>991</v>
      </c>
      <c r="S264" s="22" t="str">
        <f>IF(ISERROR(VLOOKUP(R264,'[6]01F H40'!F$5:G$317,2,0)),0,VLOOKUP(R264,'[6]01F H40'!F$5:G$317,2,0))</f>
        <v>DATA CARDS,  RS-232C ADAPTORS WITH BASEBAND BLOCK</v>
      </c>
    </row>
    <row r="265" spans="1:19" ht="17.149999999999999" customHeight="1" x14ac:dyDescent="0.25">
      <c r="A265" s="14" t="s">
        <v>274</v>
      </c>
      <c r="B265" s="15" t="s">
        <v>274</v>
      </c>
      <c r="C265" s="32" t="s">
        <v>471</v>
      </c>
      <c r="D265" s="46" t="s">
        <v>471</v>
      </c>
      <c r="E265" s="46" t="s">
        <v>992</v>
      </c>
      <c r="F265" s="46" t="str">
        <f>IF(ISERROR(VLOOKUP(E265,'02F H40'!$E$5:$F$316,2,0)),0,VLOOKUP(E265,'02F H40'!$E$5:$F$316,2,0))</f>
        <v>RADIO FREQUENCY MODULES FOR CDMA</v>
      </c>
      <c r="H265" s="154" t="s">
        <v>992</v>
      </c>
      <c r="I265" s="46" t="s">
        <v>471</v>
      </c>
      <c r="K265" s="46" t="s">
        <v>471</v>
      </c>
      <c r="L265" s="152" t="s">
        <v>992</v>
      </c>
      <c r="N265" s="14" t="s">
        <v>274</v>
      </c>
      <c r="O265" s="15" t="s">
        <v>274</v>
      </c>
      <c r="P265" s="32" t="s">
        <v>471</v>
      </c>
      <c r="Q265" s="46" t="s">
        <v>471</v>
      </c>
      <c r="R265" s="152" t="s">
        <v>992</v>
      </c>
      <c r="S265" s="46" t="str">
        <f>IF(ISERROR(VLOOKUP(R265,'[6]01F H40'!F$5:G$317,2,0)),0,VLOOKUP(R265,'[6]01F H40'!F$5:G$317,2,0))</f>
        <v>RADIO FREQUENCY MODULES FOR CDMA</v>
      </c>
    </row>
    <row r="266" spans="1:19" ht="17.149999999999999" customHeight="1" x14ac:dyDescent="0.25">
      <c r="A266" s="14" t="s">
        <v>274</v>
      </c>
      <c r="B266" s="15" t="s">
        <v>274</v>
      </c>
      <c r="C266" s="27" t="s">
        <v>663</v>
      </c>
      <c r="D266" s="33" t="s">
        <v>663</v>
      </c>
      <c r="E266" s="33" t="s">
        <v>993</v>
      </c>
      <c r="F266" s="33" t="str">
        <f>IF(ISERROR(VLOOKUP(E266,'02F H40'!$E$5:$F$316,2,0)),0,VLOOKUP(E266,'02F H40'!$E$5:$F$316,2,0))</f>
        <v>RADIO FREQUENCY MODULES FOR OTHER DIGITAL CELLULAR PHONES</v>
      </c>
      <c r="H266" s="132" t="s">
        <v>993</v>
      </c>
      <c r="I266" s="33" t="s">
        <v>663</v>
      </c>
      <c r="K266" s="33" t="s">
        <v>663</v>
      </c>
      <c r="L266" s="133" t="s">
        <v>993</v>
      </c>
      <c r="N266" s="14" t="s">
        <v>274</v>
      </c>
      <c r="O266" s="15" t="s">
        <v>274</v>
      </c>
      <c r="P266" s="27" t="s">
        <v>663</v>
      </c>
      <c r="Q266" s="33" t="s">
        <v>663</v>
      </c>
      <c r="R266" s="133" t="s">
        <v>993</v>
      </c>
      <c r="S266" s="33" t="str">
        <f>IF(ISERROR(VLOOKUP(R266,'[6]01F H40'!F$5:G$317,2,0)),0,VLOOKUP(R266,'[6]01F H40'!F$5:G$317,2,0))</f>
        <v>RADIO FREQUENCY MODULES FOR OTHER DIGITAL CELLULAR PHONES</v>
      </c>
    </row>
    <row r="267" spans="1:19" ht="17.149999999999999" customHeight="1" x14ac:dyDescent="0.25">
      <c r="A267" s="14" t="s">
        <v>274</v>
      </c>
      <c r="B267" s="27" t="s">
        <v>274</v>
      </c>
      <c r="C267" s="19" t="s">
        <v>473</v>
      </c>
      <c r="D267" s="20" t="s">
        <v>474</v>
      </c>
      <c r="E267" s="20" t="s">
        <v>994</v>
      </c>
      <c r="F267" s="20" t="str">
        <f>IF(ISERROR(VLOOKUP(E267,'02F H40'!$E$5:$F$316,2,0)),0,VLOOKUP(E267,'02F H40'!$E$5:$F$316,2,0))</f>
        <v>WIRED-MODEM</v>
      </c>
      <c r="H267" s="109" t="s">
        <v>994</v>
      </c>
      <c r="I267" s="20" t="s">
        <v>474</v>
      </c>
      <c r="K267" s="20" t="s">
        <v>474</v>
      </c>
      <c r="L267" s="110" t="s">
        <v>994</v>
      </c>
      <c r="N267" s="14" t="s">
        <v>274</v>
      </c>
      <c r="O267" s="27" t="s">
        <v>274</v>
      </c>
      <c r="P267" s="19" t="s">
        <v>473</v>
      </c>
      <c r="Q267" s="20" t="s">
        <v>474</v>
      </c>
      <c r="R267" s="110" t="s">
        <v>994</v>
      </c>
      <c r="S267" s="20" t="str">
        <f>IF(ISERROR(VLOOKUP(R267,'[6]01F H40'!F$5:G$317,2,0)),0,VLOOKUP(R267,'[6]01F H40'!F$5:G$317,2,0))</f>
        <v>WIRED-MODEM</v>
      </c>
    </row>
    <row r="268" spans="1:19" ht="17.149999999999999" customHeight="1" x14ac:dyDescent="0.25">
      <c r="A268" s="14" t="s">
        <v>274</v>
      </c>
      <c r="B268" s="27" t="s">
        <v>274</v>
      </c>
      <c r="C268" s="29" t="s">
        <v>274</v>
      </c>
      <c r="D268" s="22" t="s">
        <v>476</v>
      </c>
      <c r="E268" s="22" t="s">
        <v>995</v>
      </c>
      <c r="F268" s="22" t="str">
        <f>IF(ISERROR(VLOOKUP(E268,'02F H40'!$E$5:$F$316,2,0)),0,VLOOKUP(E268,'02F H40'!$E$5:$F$316,2,0))</f>
        <v>WIRED-COMMUNICATION OR INTERFACE-CARD/ADAPTOR</v>
      </c>
      <c r="H268" s="106" t="s">
        <v>995</v>
      </c>
      <c r="I268" s="22" t="s">
        <v>476</v>
      </c>
      <c r="K268" s="22" t="s">
        <v>476</v>
      </c>
      <c r="L268" s="107" t="s">
        <v>995</v>
      </c>
      <c r="N268" s="14" t="s">
        <v>274</v>
      </c>
      <c r="O268" s="27" t="s">
        <v>274</v>
      </c>
      <c r="P268" s="29" t="s">
        <v>274</v>
      </c>
      <c r="Q268" s="22" t="s">
        <v>476</v>
      </c>
      <c r="R268" s="107" t="s">
        <v>995</v>
      </c>
      <c r="S268" s="22" t="str">
        <f>IF(ISERROR(VLOOKUP(R268,'[6]01F H40'!F$5:G$317,2,0)),0,VLOOKUP(R268,'[6]01F H40'!F$5:G$317,2,0))</f>
        <v>WIRED-COMMUNICATION OR INTERFACE-CARD/ADAPTOR</v>
      </c>
    </row>
    <row r="269" spans="1:19" ht="17.149999999999999" customHeight="1" x14ac:dyDescent="0.25">
      <c r="A269" s="14" t="s">
        <v>274</v>
      </c>
      <c r="B269" s="33" t="s">
        <v>477</v>
      </c>
      <c r="C269" s="33" t="s">
        <v>478</v>
      </c>
      <c r="D269" s="33" t="s">
        <v>478</v>
      </c>
      <c r="E269" s="33" t="s">
        <v>996</v>
      </c>
      <c r="F269" s="33" t="str">
        <f>IF(ISERROR(VLOOKUP(E269,'02F H40'!$E$5:$F$316,2,0)),0,VLOOKUP(E269,'02F H40'!$E$5:$F$316,2,0))</f>
        <v>HIGH FREQUENCY AMPLIFIER SUB-MODULE</v>
      </c>
      <c r="H269" s="132" t="s">
        <v>996</v>
      </c>
      <c r="I269" s="33" t="s">
        <v>478</v>
      </c>
      <c r="K269" s="33" t="s">
        <v>478</v>
      </c>
      <c r="L269" s="133" t="s">
        <v>996</v>
      </c>
      <c r="N269" s="14" t="s">
        <v>274</v>
      </c>
      <c r="O269" s="33" t="s">
        <v>477</v>
      </c>
      <c r="P269" s="33" t="s">
        <v>478</v>
      </c>
      <c r="Q269" s="33" t="s">
        <v>478</v>
      </c>
      <c r="R269" s="133" t="s">
        <v>996</v>
      </c>
      <c r="S269" s="33" t="str">
        <f>IF(ISERROR(VLOOKUP(R269,'[6]01F H40'!F$5:G$317,2,0)),0,VLOOKUP(R269,'[6]01F H40'!F$5:G$317,2,0))</f>
        <v>HIGH FREQUENCY AMPLIFIER SUB-MODULE</v>
      </c>
    </row>
    <row r="270" spans="1:19" ht="17.149999999999999" customHeight="1" x14ac:dyDescent="0.25">
      <c r="A270" s="26" t="s">
        <v>274</v>
      </c>
      <c r="B270" s="15" t="s">
        <v>274</v>
      </c>
      <c r="C270" s="19" t="s">
        <v>480</v>
      </c>
      <c r="D270" s="20" t="s">
        <v>481</v>
      </c>
      <c r="E270" s="20" t="s">
        <v>997</v>
      </c>
      <c r="F270" s="20" t="str">
        <f>IF(ISERROR(VLOOKUP(E270,'02F H40'!$E$5:$F$316,2,0)),0,VLOOKUP(E270,'02F H40'!$E$5:$F$316,2,0))</f>
        <v>VOLTAGE CONTROLLED OSCILLATOR</v>
      </c>
      <c r="H270" s="109" t="s">
        <v>997</v>
      </c>
      <c r="I270" s="20" t="s">
        <v>481</v>
      </c>
      <c r="K270" s="20" t="s">
        <v>481</v>
      </c>
      <c r="L270" s="110" t="s">
        <v>997</v>
      </c>
      <c r="N270" s="26" t="s">
        <v>274</v>
      </c>
      <c r="O270" s="15" t="s">
        <v>274</v>
      </c>
      <c r="P270" s="19" t="s">
        <v>480</v>
      </c>
      <c r="Q270" s="20" t="s">
        <v>481</v>
      </c>
      <c r="R270" s="110" t="s">
        <v>997</v>
      </c>
      <c r="S270" s="20" t="str">
        <f>IF(ISERROR(VLOOKUP(R270,'[6]01F H40'!F$5:G$317,2,0)),0,VLOOKUP(R270,'[6]01F H40'!F$5:G$317,2,0))</f>
        <v>VOLTAGE CONTROLLED OSCILLATOR</v>
      </c>
    </row>
    <row r="271" spans="1:19" ht="17.149999999999999" customHeight="1" x14ac:dyDescent="0.25">
      <c r="A271" s="26" t="s">
        <v>274</v>
      </c>
      <c r="B271" s="15" t="s">
        <v>274</v>
      </c>
      <c r="C271" s="27" t="s">
        <v>274</v>
      </c>
      <c r="D271" s="35" t="s">
        <v>483</v>
      </c>
      <c r="E271" s="35" t="s">
        <v>998</v>
      </c>
      <c r="F271" s="35" t="str">
        <f>IF(ISERROR(VLOOKUP(E271,'02F H40'!$E$5:$F$316,2,0)),0,VLOOKUP(E271,'02F H40'!$E$5:$F$316,2,0))</f>
        <v>SMD VCO MQE SERIES</v>
      </c>
      <c r="H271" s="103" t="s">
        <v>998</v>
      </c>
      <c r="I271" s="35" t="s">
        <v>483</v>
      </c>
      <c r="K271" s="35" t="s">
        <v>483</v>
      </c>
      <c r="L271" s="104" t="s">
        <v>998</v>
      </c>
      <c r="N271" s="26" t="s">
        <v>274</v>
      </c>
      <c r="O271" s="15" t="s">
        <v>274</v>
      </c>
      <c r="P271" s="27" t="s">
        <v>274</v>
      </c>
      <c r="Q271" s="35" t="s">
        <v>483</v>
      </c>
      <c r="R271" s="104" t="s">
        <v>998</v>
      </c>
      <c r="S271" s="35" t="str">
        <f>IF(ISERROR(VLOOKUP(R271,'[6]01F H40'!F$5:G$317,2,0)),0,VLOOKUP(R271,'[6]01F H40'!F$5:G$317,2,0))</f>
        <v>SMD VCO MQE SERIES</v>
      </c>
    </row>
    <row r="272" spans="1:19" ht="17.149999999999999" customHeight="1" x14ac:dyDescent="0.25">
      <c r="A272" s="14" t="s">
        <v>274</v>
      </c>
      <c r="B272" s="15" t="s">
        <v>274</v>
      </c>
      <c r="C272" s="78" t="s">
        <v>274</v>
      </c>
      <c r="D272" s="35" t="s">
        <v>484</v>
      </c>
      <c r="E272" s="35" t="s">
        <v>999</v>
      </c>
      <c r="F272" s="35" t="str">
        <f>IF(ISERROR(VLOOKUP(E272,'02F H40'!$E$5:$F$316,2,0)),0,VLOOKUP(E272,'02F H40'!$E$5:$F$316,2,0))</f>
        <v>TEMPERATURE COMPENSATED CRYSTAL  OSCILATOR</v>
      </c>
      <c r="H272" s="103" t="s">
        <v>999</v>
      </c>
      <c r="I272" s="35" t="s">
        <v>484</v>
      </c>
      <c r="K272" s="35" t="s">
        <v>484</v>
      </c>
      <c r="L272" s="104" t="s">
        <v>999</v>
      </c>
      <c r="N272" s="14" t="s">
        <v>274</v>
      </c>
      <c r="O272" s="15" t="s">
        <v>274</v>
      </c>
      <c r="P272" s="78" t="s">
        <v>274</v>
      </c>
      <c r="Q272" s="35" t="s">
        <v>484</v>
      </c>
      <c r="R272" s="104" t="s">
        <v>999</v>
      </c>
      <c r="S272" s="35" t="str">
        <f>IF(ISERROR(VLOOKUP(R272,'[6]01F H40'!F$5:G$317,2,0)),0,VLOOKUP(R272,'[6]01F H40'!F$5:G$317,2,0))</f>
        <v>TEMPERATURE COMPENSATED CRYSTAL  OSCILATOR</v>
      </c>
    </row>
    <row r="273" spans="1:19" ht="17.149999999999999" customHeight="1" x14ac:dyDescent="0.25">
      <c r="A273" s="14" t="s">
        <v>274</v>
      </c>
      <c r="B273" s="15" t="s">
        <v>274</v>
      </c>
      <c r="C273" s="15" t="s">
        <v>274</v>
      </c>
      <c r="D273" s="16" t="s">
        <v>485</v>
      </c>
      <c r="E273" s="16" t="s">
        <v>1000</v>
      </c>
      <c r="F273" s="16" t="str">
        <f>IF(ISERROR(VLOOKUP(E273,'02F H40'!$E$5:$F$316,2,0)),0,VLOOKUP(E273,'02F H40'!$E$5:$F$316,2,0))</f>
        <v>CRYSTAL OSCILLATOR              (MENA etc)</v>
      </c>
      <c r="H273" s="103" t="s">
        <v>1000</v>
      </c>
      <c r="I273" s="16" t="s">
        <v>485</v>
      </c>
      <c r="K273" s="16" t="s">
        <v>485</v>
      </c>
      <c r="L273" s="104" t="s">
        <v>1000</v>
      </c>
      <c r="N273" s="14" t="s">
        <v>274</v>
      </c>
      <c r="O273" s="15" t="s">
        <v>274</v>
      </c>
      <c r="P273" s="15" t="s">
        <v>274</v>
      </c>
      <c r="Q273" s="16" t="s">
        <v>485</v>
      </c>
      <c r="R273" s="104" t="s">
        <v>1000</v>
      </c>
      <c r="S273" s="16" t="str">
        <f>IF(ISERROR(VLOOKUP(R273,'[6]01F H40'!F$5:G$317,2,0)),0,VLOOKUP(R273,'[6]01F H40'!F$5:G$317,2,0))</f>
        <v>CRYSTAL OSCILLATOR              (MENA etc)</v>
      </c>
    </row>
    <row r="274" spans="1:19" ht="17.149999999999999" customHeight="1" x14ac:dyDescent="0.25">
      <c r="A274" s="26" t="s">
        <v>274</v>
      </c>
      <c r="B274" s="68" t="s">
        <v>274</v>
      </c>
      <c r="C274" s="68" t="s">
        <v>274</v>
      </c>
      <c r="D274" s="22" t="s">
        <v>486</v>
      </c>
      <c r="E274" s="22" t="s">
        <v>1001</v>
      </c>
      <c r="F274" s="22" t="str">
        <f>IF(ISERROR(VLOOKUP(E274,'02F H40'!$E$5:$F$316,2,0)),0,VLOOKUP(E274,'02F H40'!$E$5:$F$316,2,0))</f>
        <v>TCXO FOR OTHER APPLICATIONS</v>
      </c>
      <c r="H274" s="106" t="s">
        <v>1001</v>
      </c>
      <c r="I274" s="22" t="s">
        <v>486</v>
      </c>
      <c r="K274" s="22" t="s">
        <v>486</v>
      </c>
      <c r="L274" s="107" t="s">
        <v>1001</v>
      </c>
      <c r="N274" s="26" t="s">
        <v>274</v>
      </c>
      <c r="O274" s="68" t="s">
        <v>274</v>
      </c>
      <c r="P274" s="68" t="s">
        <v>274</v>
      </c>
      <c r="Q274" s="22" t="s">
        <v>486</v>
      </c>
      <c r="R274" s="107" t="s">
        <v>1001</v>
      </c>
      <c r="S274" s="22" t="str">
        <f>IF(ISERROR(VLOOKUP(R274,'[6]01F H40'!F$5:G$317,2,0)),0,VLOOKUP(R274,'[6]01F H40'!F$5:G$317,2,0))</f>
        <v>TCXO FOR OTHER APPLICATIONS</v>
      </c>
    </row>
    <row r="275" spans="1:19" ht="17.149999999999999" customHeight="1" x14ac:dyDescent="0.25">
      <c r="A275" s="14" t="s">
        <v>274</v>
      </c>
      <c r="B275" s="15" t="s">
        <v>487</v>
      </c>
      <c r="C275" s="19" t="s">
        <v>488</v>
      </c>
      <c r="D275" s="20" t="s">
        <v>489</v>
      </c>
      <c r="E275" s="20" t="s">
        <v>1002</v>
      </c>
      <c r="F275" s="20" t="str">
        <f>IF(ISERROR(VLOOKUP(E275,'02F H40'!$E$5:$F$316,2,0)),0,VLOOKUP(E275,'02F H40'!$E$5:$F$316,2,0))</f>
        <v>HYBRID IC FOR OA MACHINE</v>
      </c>
      <c r="H275" s="109" t="s">
        <v>1002</v>
      </c>
      <c r="I275" s="20" t="s">
        <v>489</v>
      </c>
      <c r="K275" s="20" t="s">
        <v>489</v>
      </c>
      <c r="L275" s="110" t="s">
        <v>1002</v>
      </c>
      <c r="N275" s="14" t="s">
        <v>274</v>
      </c>
      <c r="O275" s="15" t="s">
        <v>487</v>
      </c>
      <c r="P275" s="19" t="s">
        <v>488</v>
      </c>
      <c r="Q275" s="20" t="s">
        <v>489</v>
      </c>
      <c r="R275" s="110" t="s">
        <v>1002</v>
      </c>
      <c r="S275" s="20" t="str">
        <f>IF(ISERROR(VLOOKUP(R275,'[6]01F H40'!F$5:G$317,2,0)),0,VLOOKUP(R275,'[6]01F H40'!F$5:G$317,2,0))</f>
        <v>HYBRID IC FOR OA MACHINE</v>
      </c>
    </row>
    <row r="276" spans="1:19" ht="17.149999999999999" customHeight="1" x14ac:dyDescent="0.25">
      <c r="A276" s="14" t="s">
        <v>274</v>
      </c>
      <c r="B276" s="15" t="s">
        <v>274</v>
      </c>
      <c r="C276" s="27" t="s">
        <v>274</v>
      </c>
      <c r="D276" s="16" t="s">
        <v>490</v>
      </c>
      <c r="E276" s="16" t="s">
        <v>1003</v>
      </c>
      <c r="F276" s="16" t="str">
        <f>IF(ISERROR(VLOOKUP(E276,'02F H40'!$E$5:$F$316,2,0)),0,VLOOKUP(E276,'02F H40'!$E$5:$F$316,2,0))</f>
        <v>HYBRID IC FOR TELECOMMUNICATIONS</v>
      </c>
      <c r="H276" s="103" t="s">
        <v>1003</v>
      </c>
      <c r="I276" s="16" t="s">
        <v>490</v>
      </c>
      <c r="K276" s="16" t="s">
        <v>490</v>
      </c>
      <c r="L276" s="104" t="s">
        <v>1003</v>
      </c>
      <c r="N276" s="14" t="s">
        <v>274</v>
      </c>
      <c r="O276" s="15" t="s">
        <v>274</v>
      </c>
      <c r="P276" s="27" t="s">
        <v>274</v>
      </c>
      <c r="Q276" s="16" t="s">
        <v>490</v>
      </c>
      <c r="R276" s="104" t="s">
        <v>1003</v>
      </c>
      <c r="S276" s="16" t="str">
        <f>IF(ISERROR(VLOOKUP(R276,'[6]01F H40'!F$5:G$317,2,0)),0,VLOOKUP(R276,'[6]01F H40'!F$5:G$317,2,0))</f>
        <v>HYBRID IC FOR TELECOMMUNICATIONS</v>
      </c>
    </row>
    <row r="277" spans="1:19" ht="17.149999999999999" customHeight="1" x14ac:dyDescent="0.25">
      <c r="A277" s="14" t="s">
        <v>274</v>
      </c>
      <c r="B277" s="15" t="s">
        <v>274</v>
      </c>
      <c r="C277" s="27" t="s">
        <v>274</v>
      </c>
      <c r="D277" s="16" t="s">
        <v>491</v>
      </c>
      <c r="E277" s="16" t="s">
        <v>1004</v>
      </c>
      <c r="F277" s="16" t="str">
        <f>IF(ISERROR(VLOOKUP(E277,'02F H40'!$E$5:$F$316,2,0)),0,VLOOKUP(E277,'02F H40'!$E$5:$F$316,2,0))</f>
        <v>HYBRID IC FOR CAR ELECTRONICS</v>
      </c>
      <c r="H277" s="103" t="s">
        <v>1004</v>
      </c>
      <c r="I277" s="16" t="s">
        <v>491</v>
      </c>
      <c r="K277" s="16" t="s">
        <v>491</v>
      </c>
      <c r="L277" s="104" t="s">
        <v>1004</v>
      </c>
      <c r="N277" s="14" t="s">
        <v>274</v>
      </c>
      <c r="O277" s="15" t="s">
        <v>274</v>
      </c>
      <c r="P277" s="27" t="s">
        <v>274</v>
      </c>
      <c r="Q277" s="16" t="s">
        <v>491</v>
      </c>
      <c r="R277" s="104" t="s">
        <v>1004</v>
      </c>
      <c r="S277" s="16" t="str">
        <f>IF(ISERROR(VLOOKUP(R277,'[6]01F H40'!F$5:G$317,2,0)),0,VLOOKUP(R277,'[6]01F H40'!F$5:G$317,2,0))</f>
        <v>HYBRID IC FOR CAR ELECTRONICS</v>
      </c>
    </row>
    <row r="278" spans="1:19" ht="17.149999999999999" customHeight="1" x14ac:dyDescent="0.25">
      <c r="A278" s="26" t="s">
        <v>274</v>
      </c>
      <c r="B278" s="27" t="s">
        <v>274</v>
      </c>
      <c r="C278" s="15" t="s">
        <v>274</v>
      </c>
      <c r="D278" s="16" t="s">
        <v>492</v>
      </c>
      <c r="E278" s="16" t="s">
        <v>1005</v>
      </c>
      <c r="F278" s="16" t="str">
        <f>IF(ISERROR(VLOOKUP(E278,'02F H40'!$E$5:$F$316,2,0)),0,VLOOKUP(E278,'02F H40'!$E$5:$F$316,2,0))</f>
        <v>HYBRID IC FOR VIDEO</v>
      </c>
      <c r="H278" s="103" t="s">
        <v>1005</v>
      </c>
      <c r="I278" s="16" t="s">
        <v>492</v>
      </c>
      <c r="K278" s="16" t="s">
        <v>492</v>
      </c>
      <c r="L278" s="104" t="s">
        <v>1005</v>
      </c>
      <c r="N278" s="26" t="s">
        <v>274</v>
      </c>
      <c r="O278" s="27" t="s">
        <v>274</v>
      </c>
      <c r="P278" s="15" t="s">
        <v>274</v>
      </c>
      <c r="Q278" s="16" t="s">
        <v>492</v>
      </c>
      <c r="R278" s="104" t="s">
        <v>1005</v>
      </c>
      <c r="S278" s="16" t="str">
        <f>IF(ISERROR(VLOOKUP(R278,'[6]01F H40'!F$5:G$317,2,0)),0,VLOOKUP(R278,'[6]01F H40'!F$5:G$317,2,0))</f>
        <v>HYBRID IC FOR VIDEO</v>
      </c>
    </row>
    <row r="279" spans="1:19" ht="17.149999999999999" customHeight="1" x14ac:dyDescent="0.25">
      <c r="A279" s="26" t="s">
        <v>274</v>
      </c>
      <c r="B279" s="27" t="s">
        <v>274</v>
      </c>
      <c r="C279" s="15" t="s">
        <v>274</v>
      </c>
      <c r="D279" s="16" t="s">
        <v>493</v>
      </c>
      <c r="E279" s="16" t="s">
        <v>1006</v>
      </c>
      <c r="F279" s="16" t="str">
        <f>IF(ISERROR(VLOOKUP(E279,'02F H40'!$E$5:$F$316,2,0)),0,VLOOKUP(E279,'02F H40'!$E$5:$F$316,2,0))</f>
        <v xml:space="preserve">ACTIVE FILTER </v>
      </c>
      <c r="H279" s="103" t="s">
        <v>1006</v>
      </c>
      <c r="I279" s="16" t="s">
        <v>493</v>
      </c>
      <c r="K279" s="16" t="s">
        <v>493</v>
      </c>
      <c r="L279" s="104" t="s">
        <v>1006</v>
      </c>
      <c r="N279" s="26" t="s">
        <v>274</v>
      </c>
      <c r="O279" s="27" t="s">
        <v>274</v>
      </c>
      <c r="P279" s="15" t="s">
        <v>274</v>
      </c>
      <c r="Q279" s="16" t="s">
        <v>493</v>
      </c>
      <c r="R279" s="104" t="s">
        <v>1006</v>
      </c>
      <c r="S279" s="16" t="str">
        <f>IF(ISERROR(VLOOKUP(R279,'[6]01F H40'!F$5:G$317,2,0)),0,VLOOKUP(R279,'[6]01F H40'!F$5:G$317,2,0))</f>
        <v xml:space="preserve">ACTIVE FILTER </v>
      </c>
    </row>
    <row r="280" spans="1:19" ht="17.149999999999999" customHeight="1" x14ac:dyDescent="0.25">
      <c r="A280" s="14" t="s">
        <v>274</v>
      </c>
      <c r="B280" s="15" t="s">
        <v>274</v>
      </c>
      <c r="C280" s="15" t="s">
        <v>274</v>
      </c>
      <c r="D280" s="35" t="s">
        <v>495</v>
      </c>
      <c r="E280" s="35" t="s">
        <v>1007</v>
      </c>
      <c r="F280" s="35" t="str">
        <f>IF(ISERROR(VLOOKUP(E280,'02F H40'!$E$5:$F$316,2,0)),0,VLOOKUP(E280,'02F H40'!$E$5:$F$316,2,0))</f>
        <v>HYBRID IC FOR OTHER APPLICATIONS</v>
      </c>
      <c r="H280" s="103" t="s">
        <v>1007</v>
      </c>
      <c r="I280" s="35" t="s">
        <v>495</v>
      </c>
      <c r="K280" s="35" t="s">
        <v>495</v>
      </c>
      <c r="L280" s="104" t="s">
        <v>1007</v>
      </c>
      <c r="N280" s="14" t="s">
        <v>274</v>
      </c>
      <c r="O280" s="15" t="s">
        <v>274</v>
      </c>
      <c r="P280" s="15" t="s">
        <v>274</v>
      </c>
      <c r="Q280" s="35" t="s">
        <v>495</v>
      </c>
      <c r="R280" s="104" t="s">
        <v>1007</v>
      </c>
      <c r="S280" s="35" t="str">
        <f>IF(ISERROR(VLOOKUP(R280,'[6]01F H40'!F$5:G$317,2,0)),0,VLOOKUP(R280,'[6]01F H40'!F$5:G$317,2,0))</f>
        <v>HYBRID IC FOR OTHER APPLICATIONS</v>
      </c>
    </row>
    <row r="281" spans="1:19" ht="17.149999999999999" customHeight="1" x14ac:dyDescent="0.25">
      <c r="A281" s="14" t="s">
        <v>274</v>
      </c>
      <c r="B281" s="15" t="s">
        <v>274</v>
      </c>
      <c r="C281" s="15" t="s">
        <v>274</v>
      </c>
      <c r="D281" s="18" t="s">
        <v>496</v>
      </c>
      <c r="E281" s="18" t="s">
        <v>1008</v>
      </c>
      <c r="F281" s="18" t="str">
        <f>IF(ISERROR(VLOOKUP(E281,'02F H40'!$E$5:$F$316,2,0)),0,VLOOKUP(E281,'02F H40'!$E$5:$F$316,2,0))</f>
        <v>HYBRID RC SUB-MODULE</v>
      </c>
      <c r="H281" s="106" t="s">
        <v>1008</v>
      </c>
      <c r="I281" s="18" t="s">
        <v>496</v>
      </c>
      <c r="K281" s="18" t="s">
        <v>496</v>
      </c>
      <c r="L281" s="107" t="s">
        <v>1008</v>
      </c>
      <c r="N281" s="14" t="s">
        <v>274</v>
      </c>
      <c r="O281" s="15" t="s">
        <v>274</v>
      </c>
      <c r="P281" s="15" t="s">
        <v>274</v>
      </c>
      <c r="Q281" s="18" t="s">
        <v>496</v>
      </c>
      <c r="R281" s="107" t="s">
        <v>1008</v>
      </c>
      <c r="S281" s="18" t="str">
        <f>IF(ISERROR(VLOOKUP(R281,'[6]01F H40'!F$5:G$317,2,0)),0,VLOOKUP(R281,'[6]01F H40'!F$5:G$317,2,0))</f>
        <v>HYBRID RC SUB-MODULE</v>
      </c>
    </row>
    <row r="282" spans="1:19" ht="17.149999999999999" customHeight="1" x14ac:dyDescent="0.25">
      <c r="A282" s="14" t="s">
        <v>274</v>
      </c>
      <c r="B282" s="19" t="s">
        <v>497</v>
      </c>
      <c r="C282" s="19" t="s">
        <v>497</v>
      </c>
      <c r="D282" s="20" t="s">
        <v>498</v>
      </c>
      <c r="E282" s="20" t="s">
        <v>1009</v>
      </c>
      <c r="F282" s="20" t="str">
        <f>IF(ISERROR(VLOOKUP(E282,'02F H40'!$E$5:$F$316,2,0)),0,VLOOKUP(E282,'02F H40'!$E$5:$F$316,2,0))</f>
        <v>TUNER FOR TV/VCR</v>
      </c>
      <c r="H282" s="109" t="s">
        <v>1009</v>
      </c>
      <c r="I282" s="20" t="s">
        <v>498</v>
      </c>
      <c r="K282" s="20" t="s">
        <v>498</v>
      </c>
      <c r="L282" s="110" t="s">
        <v>1009</v>
      </c>
      <c r="N282" s="14" t="s">
        <v>274</v>
      </c>
      <c r="O282" s="19" t="s">
        <v>497</v>
      </c>
      <c r="P282" s="19" t="s">
        <v>497</v>
      </c>
      <c r="Q282" s="20" t="s">
        <v>498</v>
      </c>
      <c r="R282" s="110" t="s">
        <v>1009</v>
      </c>
      <c r="S282" s="20" t="str">
        <f>IF(ISERROR(VLOOKUP(R282,'[6]01F H40'!F$5:G$317,2,0)),0,VLOOKUP(R282,'[6]01F H40'!F$5:G$317,2,0))</f>
        <v>TUNER FOR TV/VCR</v>
      </c>
    </row>
    <row r="283" spans="1:19" ht="17.149999999999999" customHeight="1" x14ac:dyDescent="0.25">
      <c r="A283" s="14" t="s">
        <v>274</v>
      </c>
      <c r="B283" s="15" t="s">
        <v>274</v>
      </c>
      <c r="C283" s="27" t="s">
        <v>274</v>
      </c>
      <c r="D283" s="22" t="s">
        <v>499</v>
      </c>
      <c r="E283" s="22" t="s">
        <v>1010</v>
      </c>
      <c r="F283" s="22" t="str">
        <f>IF(ISERROR(VLOOKUP(E283,'02F H40'!$E$5:$F$316,2,0)),0,VLOOKUP(E283,'02F H40'!$E$5:$F$316,2,0))</f>
        <v>CATV TUNER</v>
      </c>
      <c r="H283" s="106" t="s">
        <v>1010</v>
      </c>
      <c r="I283" s="22" t="s">
        <v>499</v>
      </c>
      <c r="K283" s="22" t="s">
        <v>499</v>
      </c>
      <c r="L283" s="107" t="s">
        <v>1010</v>
      </c>
      <c r="N283" s="14" t="s">
        <v>274</v>
      </c>
      <c r="O283" s="15" t="s">
        <v>274</v>
      </c>
      <c r="P283" s="27" t="s">
        <v>274</v>
      </c>
      <c r="Q283" s="22" t="s">
        <v>499</v>
      </c>
      <c r="R283" s="107" t="s">
        <v>1010</v>
      </c>
      <c r="S283" s="22" t="str">
        <f>IF(ISERROR(VLOOKUP(R283,'[6]01F H40'!F$5:G$317,2,0)),0,VLOOKUP(R283,'[6]01F H40'!F$5:G$317,2,0))</f>
        <v>CATV TUNER</v>
      </c>
    </row>
    <row r="284" spans="1:19" ht="17.149999999999999" customHeight="1" x14ac:dyDescent="0.25">
      <c r="A284" s="14" t="s">
        <v>274</v>
      </c>
      <c r="B284" s="19" t="s">
        <v>500</v>
      </c>
      <c r="C284" s="19" t="s">
        <v>501</v>
      </c>
      <c r="D284" s="20" t="s">
        <v>502</v>
      </c>
      <c r="E284" s="20" t="s">
        <v>1011</v>
      </c>
      <c r="F284" s="20" t="str">
        <f>IF(ISERROR(VLOOKUP(E284,'02F H40'!$E$5:$F$316,2,0)),0,VLOOKUP(E284,'02F H40'!$E$5:$F$316,2,0))</f>
        <v>FUNCTINAL POWER CONVERTER (EX. VARIABLE POWER TYPE FOR PDP-TV)</v>
      </c>
      <c r="H284" s="109" t="s">
        <v>1011</v>
      </c>
      <c r="I284" s="20" t="s">
        <v>502</v>
      </c>
      <c r="K284" s="156" t="s">
        <v>1455</v>
      </c>
      <c r="L284" s="110" t="s">
        <v>1456</v>
      </c>
      <c r="N284" s="14" t="s">
        <v>274</v>
      </c>
      <c r="O284" s="19" t="s">
        <v>500</v>
      </c>
      <c r="P284" s="19" t="s">
        <v>501</v>
      </c>
      <c r="Q284" s="20" t="s">
        <v>1455</v>
      </c>
      <c r="R284" s="110" t="s">
        <v>1456</v>
      </c>
      <c r="S284" s="20" t="str">
        <f>IF(ISERROR(VLOOKUP(R284,'[6]01F H40'!F$5:G$317,2,0)),0,VLOOKUP(R284,'[6]01F H40'!F$5:G$317,2,0))</f>
        <v>AC-DC CONVERTER</v>
      </c>
    </row>
    <row r="285" spans="1:19" ht="17.149999999999999" customHeight="1" x14ac:dyDescent="0.25">
      <c r="A285" s="14"/>
      <c r="B285" s="27"/>
      <c r="C285" s="27"/>
      <c r="D285" s="185" t="s">
        <v>1458</v>
      </c>
      <c r="E285" s="185" t="s">
        <v>1459</v>
      </c>
      <c r="F285" s="209" t="str">
        <f>IF(ISERROR(VLOOKUP(E285,'[6]01F H40'!$F$5:$G$317,2,0)),0,VLOOKUP(E285,'[6]01F H40'!$F$5:$G$317,2,0))</f>
        <v>AC ADAPTER ETC.</v>
      </c>
      <c r="H285" s="187" t="s">
        <v>1043</v>
      </c>
      <c r="I285" s="162" t="s">
        <v>753</v>
      </c>
      <c r="K285" s="16" t="s">
        <v>502</v>
      </c>
      <c r="L285" s="104" t="s">
        <v>1011</v>
      </c>
      <c r="N285" s="14" t="s">
        <v>274</v>
      </c>
      <c r="O285" s="15" t="s">
        <v>274</v>
      </c>
      <c r="P285" s="27" t="s">
        <v>274</v>
      </c>
      <c r="Q285" s="16" t="s">
        <v>502</v>
      </c>
      <c r="R285" s="104" t="s">
        <v>1011</v>
      </c>
      <c r="S285" s="16" t="str">
        <f>IF(ISERROR(VLOOKUP(R285,'[6]01F H40'!F$5:G$317,2,0)),0,VLOOKUP(R285,'[6]01F H40'!F$5:G$317,2,0))</f>
        <v>FUNCTINAL POWER CONVERTER (EX. VARIABLE POWER TYPE FOR PDP-TV)</v>
      </c>
    </row>
    <row r="286" spans="1:19" ht="17.149999999999999" customHeight="1" x14ac:dyDescent="0.25">
      <c r="A286" s="14" t="s">
        <v>274</v>
      </c>
      <c r="B286" s="15" t="s">
        <v>274</v>
      </c>
      <c r="C286" s="27" t="s">
        <v>274</v>
      </c>
      <c r="D286" s="16" t="s">
        <v>753</v>
      </c>
      <c r="E286" s="71" t="s">
        <v>1043</v>
      </c>
      <c r="F286" s="71" t="str">
        <f>IF(ISERROR(VLOOKUP(E286,'02F H40'!$E$5:$F$316,2,0)),0,VLOOKUP(E286,'02F H40'!$E$5:$F$316,2,0))</f>
        <v>AC-DC CONVERTER(LOW POWER(&lt;50W))</v>
      </c>
      <c r="G286" s="160"/>
      <c r="H286" s="188" t="s">
        <v>762</v>
      </c>
      <c r="I286" s="155" t="s">
        <v>754</v>
      </c>
      <c r="K286" s="189" t="s">
        <v>1458</v>
      </c>
      <c r="L286" s="107" t="s">
        <v>1459</v>
      </c>
      <c r="M286" s="160"/>
      <c r="N286" s="14" t="s">
        <v>274</v>
      </c>
      <c r="O286" s="15" t="s">
        <v>274</v>
      </c>
      <c r="P286" s="15" t="s">
        <v>274</v>
      </c>
      <c r="Q286" s="18" t="s">
        <v>1458</v>
      </c>
      <c r="R286" s="107" t="s">
        <v>1459</v>
      </c>
      <c r="S286" s="18" t="str">
        <f>IF(ISERROR(VLOOKUP(R286,'[6]01F H40'!F$5:G$317,2,0)),0,VLOOKUP(R286,'[6]01F H40'!F$5:G$317,2,0))</f>
        <v>AC ADAPTER ETC.</v>
      </c>
    </row>
    <row r="287" spans="1:19" ht="17.149999999999999" customHeight="1" x14ac:dyDescent="0.25">
      <c r="A287" s="14" t="s">
        <v>274</v>
      </c>
      <c r="B287" s="15" t="s">
        <v>274</v>
      </c>
      <c r="C287" s="15" t="s">
        <v>274</v>
      </c>
      <c r="D287" s="22" t="s">
        <v>754</v>
      </c>
      <c r="E287" s="190" t="s">
        <v>762</v>
      </c>
      <c r="F287" s="190" t="str">
        <f>IF(ISERROR(VLOOKUP(E287,'02F H40'!$E$5:$F$316,2,0)),0,VLOOKUP(E287,'02F H40'!$E$5:$F$316,2,0))</f>
        <v>AC-DC CONVERTER(HIGH POWER(≧50W))</v>
      </c>
      <c r="G287" s="160"/>
      <c r="H287" s="109" t="s">
        <v>1012</v>
      </c>
      <c r="I287" s="83" t="s">
        <v>504</v>
      </c>
      <c r="K287" s="20" t="s">
        <v>504</v>
      </c>
      <c r="L287" s="110" t="s">
        <v>1012</v>
      </c>
      <c r="M287" s="160"/>
      <c r="N287" s="14" t="s">
        <v>274</v>
      </c>
      <c r="O287" s="15" t="s">
        <v>274</v>
      </c>
      <c r="P287" s="19" t="s">
        <v>503</v>
      </c>
      <c r="Q287" s="20" t="s">
        <v>504</v>
      </c>
      <c r="R287" s="110" t="s">
        <v>1012</v>
      </c>
      <c r="S287" s="20" t="str">
        <f>IF(ISERROR(VLOOKUP(R287,'[6]01F H40'!F$5:G$317,2,0)),0,VLOOKUP(R287,'[6]01F H40'!F$5:G$317,2,0))</f>
        <v>HIGH VOLTAGE CONVERTER</v>
      </c>
    </row>
    <row r="288" spans="1:19" ht="17.149999999999999" customHeight="1" x14ac:dyDescent="0.25">
      <c r="A288" s="14" t="s">
        <v>274</v>
      </c>
      <c r="B288" s="15" t="s">
        <v>274</v>
      </c>
      <c r="C288" s="19" t="s">
        <v>503</v>
      </c>
      <c r="D288" s="20" t="s">
        <v>504</v>
      </c>
      <c r="E288" s="20" t="s">
        <v>1012</v>
      </c>
      <c r="F288" s="20" t="str">
        <f>IF(ISERROR(VLOOKUP(E288,'02F H40'!$E$5:$F$316,2,0)),0,VLOOKUP(E288,'02F H40'!$E$5:$F$316,2,0))</f>
        <v>HIGH VOLTAGE CONVERTER</v>
      </c>
      <c r="H288" s="103" t="s">
        <v>1013</v>
      </c>
      <c r="I288" s="162" t="s">
        <v>505</v>
      </c>
      <c r="K288" s="159" t="s">
        <v>505</v>
      </c>
      <c r="L288" s="104" t="s">
        <v>1013</v>
      </c>
      <c r="N288" s="14" t="s">
        <v>274</v>
      </c>
      <c r="O288" s="15" t="s">
        <v>274</v>
      </c>
      <c r="P288" s="27" t="s">
        <v>274</v>
      </c>
      <c r="Q288" s="16" t="s">
        <v>505</v>
      </c>
      <c r="R288" s="104" t="s">
        <v>1013</v>
      </c>
      <c r="S288" s="16" t="str">
        <f>IF(ISERROR(VLOOKUP(R288,'[6]01F H40'!F$5:G$317,2,0)),0,VLOOKUP(R288,'[6]01F H40'!F$5:G$317,2,0))</f>
        <v>BALLAST,INVERTER (FOR LIGHTING)</v>
      </c>
    </row>
    <row r="289" spans="1:19" ht="17.149999999999999" customHeight="1" x14ac:dyDescent="0.25">
      <c r="A289" s="14" t="s">
        <v>274</v>
      </c>
      <c r="B289" s="15" t="s">
        <v>274</v>
      </c>
      <c r="C289" s="27" t="s">
        <v>274</v>
      </c>
      <c r="D289" s="16" t="s">
        <v>505</v>
      </c>
      <c r="E289" s="16" t="s">
        <v>1013</v>
      </c>
      <c r="F289" s="16" t="str">
        <f>IF(ISERROR(VLOOKUP(E289,'02F H40'!$E$5:$F$316,2,0)),0,VLOOKUP(E289,'02F H40'!$E$5:$F$316,2,0))</f>
        <v>HIGH VOLTAGE CONVERTER(FOR LAMP/PANEL WITH HIGH-BRIGHTNESS)</v>
      </c>
      <c r="H289" s="115" t="s">
        <v>1014</v>
      </c>
      <c r="I289" s="81" t="s">
        <v>506</v>
      </c>
      <c r="K289" s="22" t="s">
        <v>506</v>
      </c>
      <c r="L289" s="107" t="s">
        <v>1014</v>
      </c>
      <c r="N289" s="14" t="s">
        <v>274</v>
      </c>
      <c r="O289" s="15" t="s">
        <v>274</v>
      </c>
      <c r="P289" s="24" t="s">
        <v>274</v>
      </c>
      <c r="Q289" s="22" t="s">
        <v>506</v>
      </c>
      <c r="R289" s="107" t="s">
        <v>1014</v>
      </c>
      <c r="S289" s="22" t="str">
        <f>IF(ISERROR(VLOOKUP(R289,'[6]01F H40'!F$5:G$317,2,0)),0,VLOOKUP(R289,'[6]01F H40'!F$5:G$317,2,0))</f>
        <v>HIGH VOLTAGE TRANSFORMER</v>
      </c>
    </row>
    <row r="290" spans="1:19" ht="17.149999999999999" customHeight="1" x14ac:dyDescent="0.25">
      <c r="A290" s="14"/>
      <c r="B290" s="15"/>
      <c r="C290" s="27"/>
      <c r="D290" s="81" t="s">
        <v>506</v>
      </c>
      <c r="E290" s="81" t="s">
        <v>1014</v>
      </c>
      <c r="F290" s="81" t="str">
        <f>IF(ISERROR(VLOOKUP(E290,'02F H40'!$E$5:$F$316,2,0)),0,VLOOKUP(E290,'02F H40'!$E$5:$F$316,2,0))</f>
        <v>HIGH VOLTAGE TRANSFORMER</v>
      </c>
      <c r="H290" s="106">
        <v>7734</v>
      </c>
      <c r="I290" s="168" t="s">
        <v>755</v>
      </c>
      <c r="J290" s="160"/>
      <c r="K290" s="20" t="s">
        <v>665</v>
      </c>
      <c r="L290" s="110" t="s">
        <v>1015</v>
      </c>
      <c r="N290" s="14" t="s">
        <v>274</v>
      </c>
      <c r="O290" s="15" t="s">
        <v>274</v>
      </c>
      <c r="P290" s="19" t="s">
        <v>664</v>
      </c>
      <c r="Q290" s="20" t="s">
        <v>665</v>
      </c>
      <c r="R290" s="110" t="s">
        <v>1015</v>
      </c>
      <c r="S290" s="20" t="str">
        <f>IF(ISERROR(VLOOKUP(R290,'[6]01F H40'!F$5:G$317,2,0)),0,VLOOKUP(R290,'[6]01F H40'!F$5:G$317,2,0))</f>
        <v>DC/DC CONVERTER</v>
      </c>
    </row>
    <row r="291" spans="1:19" ht="17.149999999999999" customHeight="1" x14ac:dyDescent="0.25">
      <c r="A291" s="14" t="s">
        <v>274</v>
      </c>
      <c r="B291" s="15" t="s">
        <v>274</v>
      </c>
      <c r="C291" s="24" t="s">
        <v>274</v>
      </c>
      <c r="D291" s="22" t="s">
        <v>755</v>
      </c>
      <c r="E291" s="22" t="s">
        <v>1045</v>
      </c>
      <c r="F291" s="22" t="str">
        <f>IF(ISERROR(VLOOKUP(E291,'02F H40'!$E$5:$F$316,2,0)),0,VLOOKUP(E291,'02F H40'!$E$5:$F$316,2,0))</f>
        <v>INVERTER</v>
      </c>
      <c r="H291" s="109" t="s">
        <v>1015</v>
      </c>
      <c r="I291" s="20" t="s">
        <v>665</v>
      </c>
      <c r="K291" s="16" t="s">
        <v>666</v>
      </c>
      <c r="L291" s="104" t="s">
        <v>1016</v>
      </c>
      <c r="N291" s="14" t="s">
        <v>274</v>
      </c>
      <c r="O291" s="15" t="s">
        <v>274</v>
      </c>
      <c r="P291" s="27" t="s">
        <v>274</v>
      </c>
      <c r="Q291" s="16" t="s">
        <v>666</v>
      </c>
      <c r="R291" s="104" t="s">
        <v>1016</v>
      </c>
      <c r="S291" s="16" t="str">
        <f>IF(ISERROR(VLOOKUP(R291,'[6]01F H40'!F$5:G$317,2,0)),0,VLOOKUP(R291,'[6]01F H40'!F$5:G$317,2,0))</f>
        <v>DC/DC CONVERTER FOR LCD</v>
      </c>
    </row>
    <row r="292" spans="1:19" ht="17.149999999999999" customHeight="1" x14ac:dyDescent="0.25">
      <c r="A292" s="14" t="s">
        <v>274</v>
      </c>
      <c r="B292" s="15" t="s">
        <v>274</v>
      </c>
      <c r="C292" s="19" t="s">
        <v>664</v>
      </c>
      <c r="D292" s="20" t="s">
        <v>665</v>
      </c>
      <c r="E292" s="20" t="s">
        <v>1015</v>
      </c>
      <c r="F292" s="20" t="str">
        <f>IF(ISERROR(VLOOKUP(E292,'02F H40'!$E$5:$F$316,2,0)),0,VLOOKUP(E292,'02F H40'!$E$5:$F$316,2,0))</f>
        <v>DC/DC CONVERTER</v>
      </c>
      <c r="G292" s="160"/>
      <c r="H292" s="103" t="s">
        <v>1016</v>
      </c>
      <c r="I292" s="16" t="s">
        <v>666</v>
      </c>
      <c r="K292" s="159" t="s">
        <v>1465</v>
      </c>
      <c r="L292" s="104" t="s">
        <v>1466</v>
      </c>
      <c r="M292" s="160"/>
      <c r="N292" s="14" t="s">
        <v>274</v>
      </c>
      <c r="O292" s="15" t="s">
        <v>274</v>
      </c>
      <c r="P292" s="27" t="s">
        <v>274</v>
      </c>
      <c r="Q292" s="16" t="s">
        <v>1465</v>
      </c>
      <c r="R292" s="104" t="s">
        <v>1466</v>
      </c>
      <c r="S292" s="16" t="str">
        <f>IF(ISERROR(VLOOKUP(R292,'[6]01F H40'!F$5:G$317,2,0)),0,VLOOKUP(R292,'[6]01F H40'!F$5:G$317,2,0))</f>
        <v>PIEZO ELECTRIC  DC/AC  INVERTER</v>
      </c>
    </row>
    <row r="293" spans="1:19" ht="17.149999999999999" customHeight="1" x14ac:dyDescent="0.25">
      <c r="A293" s="14" t="s">
        <v>274</v>
      </c>
      <c r="B293" s="15" t="s">
        <v>274</v>
      </c>
      <c r="C293" s="27" t="s">
        <v>274</v>
      </c>
      <c r="D293" s="16" t="s">
        <v>666</v>
      </c>
      <c r="E293" s="16" t="s">
        <v>1016</v>
      </c>
      <c r="F293" s="16" t="str">
        <f>IF(ISERROR(VLOOKUP(E293,'02F H40'!$E$5:$F$316,2,0)),0,VLOOKUP(E293,'02F H40'!$E$5:$F$316,2,0))</f>
        <v>DC/DC CONVERTER FOR LCD</v>
      </c>
      <c r="H293" s="103" t="s">
        <v>1017</v>
      </c>
      <c r="I293" s="16" t="s">
        <v>667</v>
      </c>
      <c r="J293" s="160"/>
      <c r="K293" s="16" t="s">
        <v>667</v>
      </c>
      <c r="L293" s="104" t="s">
        <v>1017</v>
      </c>
      <c r="N293" s="14" t="s">
        <v>274</v>
      </c>
      <c r="O293" s="15" t="s">
        <v>274</v>
      </c>
      <c r="P293" s="27" t="s">
        <v>274</v>
      </c>
      <c r="Q293" s="16" t="s">
        <v>667</v>
      </c>
      <c r="R293" s="104" t="s">
        <v>1017</v>
      </c>
      <c r="S293" s="16" t="str">
        <f>IF(ISERROR(VLOOKUP(R293,'[6]01F H40'!F$5:G$317,2,0)),0,VLOOKUP(R293,'[6]01F H40'!F$5:G$317,2,0))</f>
        <v>ISOLATED DC-DC CONVERTER FOR TELECOMMUNICATIONS INFRASTRUCTURE EQUIPMENT</v>
      </c>
    </row>
    <row r="294" spans="1:19" ht="17.149999999999999" customHeight="1" x14ac:dyDescent="0.25">
      <c r="A294" s="14" t="s">
        <v>274</v>
      </c>
      <c r="B294" s="15" t="s">
        <v>274</v>
      </c>
      <c r="C294" s="27" t="s">
        <v>274</v>
      </c>
      <c r="D294" s="157" t="s">
        <v>1465</v>
      </c>
      <c r="E294" s="157" t="s">
        <v>1466</v>
      </c>
      <c r="F294" s="157" t="str">
        <f>IF(ISERROR(VLOOKUP(E294,'[6]01F H40'!$F$5:$G$317,2,0)),0,VLOOKUP(E294,'[6]01F H40'!$F$5:$G$317,2,0))</f>
        <v>PIEZO ELECTRIC  DC/AC  INVERTER</v>
      </c>
      <c r="H294" s="109" t="s">
        <v>1018</v>
      </c>
      <c r="I294" s="20" t="s">
        <v>509</v>
      </c>
      <c r="K294" s="20" t="s">
        <v>509</v>
      </c>
      <c r="L294" s="110" t="s">
        <v>1018</v>
      </c>
      <c r="N294" s="61" t="s">
        <v>274</v>
      </c>
      <c r="O294" s="19" t="s">
        <v>508</v>
      </c>
      <c r="P294" s="19" t="s">
        <v>508</v>
      </c>
      <c r="Q294" s="20" t="s">
        <v>509</v>
      </c>
      <c r="R294" s="110" t="s">
        <v>1018</v>
      </c>
      <c r="S294" s="20" t="str">
        <f>IF(ISERROR(VLOOKUP(R294,'[6]01F H40'!F$5:G$317,2,0)),0,VLOOKUP(R294,'[6]01F H40'!F$5:G$317,2,0))</f>
        <v>FLYBACK TRANSFORMER FOR  TELEVISION</v>
      </c>
    </row>
    <row r="295" spans="1:19" s="41" customFormat="1" ht="17.149999999999999" customHeight="1" x14ac:dyDescent="0.25">
      <c r="A295" s="14" t="s">
        <v>274</v>
      </c>
      <c r="B295" s="15" t="s">
        <v>274</v>
      </c>
      <c r="C295" s="27" t="s">
        <v>274</v>
      </c>
      <c r="D295" s="16" t="s">
        <v>667</v>
      </c>
      <c r="E295" s="16" t="s">
        <v>1017</v>
      </c>
      <c r="F295" s="16" t="str">
        <f>IF(ISERROR(VLOOKUP(E295,'02F H40'!$E$5:$F$316,2,0)),0,VLOOKUP(E295,'02F H40'!$E$5:$F$316,2,0))</f>
        <v>ISOLATED DC-DC CONVERTER FOR TELECOMMUNICATIONS INFRASTRUCTURE EQUIPMENT</v>
      </c>
      <c r="G295" s="160"/>
      <c r="H295" s="103" t="s">
        <v>1019</v>
      </c>
      <c r="I295" s="16" t="s">
        <v>511</v>
      </c>
      <c r="K295" s="16" t="s">
        <v>511</v>
      </c>
      <c r="L295" s="104" t="s">
        <v>1019</v>
      </c>
      <c r="M295" s="160"/>
      <c r="N295" s="61" t="s">
        <v>274</v>
      </c>
      <c r="O295" s="27" t="s">
        <v>274</v>
      </c>
      <c r="P295" s="15" t="s">
        <v>274</v>
      </c>
      <c r="Q295" s="16" t="s">
        <v>511</v>
      </c>
      <c r="R295" s="104" t="s">
        <v>1019</v>
      </c>
      <c r="S295" s="16" t="str">
        <f>IF(ISERROR(VLOOKUP(R295,'[6]01F H40'!F$5:G$317,2,0)),0,VLOOKUP(R295,'[6]01F H40'!F$5:G$317,2,0))</f>
        <v>FLYBACK TRANSFORMER FOR DISPLAY</v>
      </c>
    </row>
    <row r="296" spans="1:19" s="41" customFormat="1" ht="17.149999999999999" customHeight="1" x14ac:dyDescent="0.25">
      <c r="A296" s="61" t="s">
        <v>274</v>
      </c>
      <c r="B296" s="19" t="s">
        <v>508</v>
      </c>
      <c r="C296" s="19" t="s">
        <v>508</v>
      </c>
      <c r="D296" s="20" t="s">
        <v>509</v>
      </c>
      <c r="E296" s="20" t="s">
        <v>1018</v>
      </c>
      <c r="F296" s="20" t="str">
        <f>IF(ISERROR(VLOOKUP(E296,'02F H40'!$E$5:$F$316,2,0)),0,VLOOKUP(E296,'02F H40'!$E$5:$F$316,2,0))</f>
        <v>FLYBACK TRANSFORMER FOR  TELEVISION</v>
      </c>
      <c r="G296" s="1"/>
      <c r="H296" s="103" t="s">
        <v>1020</v>
      </c>
      <c r="I296" s="16" t="s">
        <v>513</v>
      </c>
      <c r="K296" s="16" t="s">
        <v>513</v>
      </c>
      <c r="L296" s="104" t="s">
        <v>1020</v>
      </c>
      <c r="M296" s="1"/>
      <c r="N296" s="14" t="s">
        <v>274</v>
      </c>
      <c r="O296" s="27" t="s">
        <v>274</v>
      </c>
      <c r="P296" s="15" t="s">
        <v>274</v>
      </c>
      <c r="Q296" s="16" t="s">
        <v>513</v>
      </c>
      <c r="R296" s="104" t="s">
        <v>1020</v>
      </c>
      <c r="S296" s="16" t="str">
        <f>IF(ISERROR(VLOOKUP(R296,'[6]01F H40'!F$5:G$317,2,0)),0,VLOOKUP(R296,'[6]01F H40'!F$5:G$317,2,0))</f>
        <v>HIGH VOLTAGE MULTIPLIER, CR BLOCK</v>
      </c>
    </row>
    <row r="297" spans="1:19" s="41" customFormat="1" ht="17.149999999999999" customHeight="1" thickBot="1" x14ac:dyDescent="0.3">
      <c r="A297" s="61" t="s">
        <v>274</v>
      </c>
      <c r="B297" s="27" t="s">
        <v>274</v>
      </c>
      <c r="C297" s="15" t="s">
        <v>274</v>
      </c>
      <c r="D297" s="16" t="s">
        <v>511</v>
      </c>
      <c r="E297" s="16" t="s">
        <v>1019</v>
      </c>
      <c r="F297" s="16" t="str">
        <f>IF(ISERROR(VLOOKUP(E297,'02F H40'!$E$5:$F$316,2,0)),0,VLOOKUP(E297,'02F H40'!$E$5:$F$316,2,0))</f>
        <v>FLYBACK TRANSFORMER FOR DISPLAY</v>
      </c>
      <c r="H297" s="119" t="s">
        <v>1021</v>
      </c>
      <c r="I297" s="39" t="s">
        <v>514</v>
      </c>
      <c r="K297" s="39" t="s">
        <v>514</v>
      </c>
      <c r="L297" s="120" t="s">
        <v>1021</v>
      </c>
      <c r="N297" s="37" t="s">
        <v>274</v>
      </c>
      <c r="O297" s="51" t="s">
        <v>274</v>
      </c>
      <c r="P297" s="38" t="s">
        <v>274</v>
      </c>
      <c r="Q297" s="39" t="s">
        <v>514</v>
      </c>
      <c r="R297" s="120" t="s">
        <v>1021</v>
      </c>
      <c r="S297" s="39" t="str">
        <f>IF(ISERROR(VLOOKUP(R297,'[6]01F H40'!F$5:G$317,2,0)),0,VLOOKUP(R297,'[6]01F H40'!F$5:G$317,2,0))</f>
        <v>HV STABILIZATION CIRCUIT MODULE</v>
      </c>
    </row>
    <row r="298" spans="1:19" ht="17.149999999999999" customHeight="1" x14ac:dyDescent="0.25">
      <c r="A298" s="14" t="s">
        <v>274</v>
      </c>
      <c r="B298" s="27" t="s">
        <v>274</v>
      </c>
      <c r="C298" s="15" t="s">
        <v>274</v>
      </c>
      <c r="D298" s="16" t="s">
        <v>513</v>
      </c>
      <c r="E298" s="16" t="s">
        <v>1020</v>
      </c>
      <c r="F298" s="16" t="str">
        <f>IF(ISERROR(VLOOKUP(E298,'02F H40'!$E$5:$F$316,2,0)),0,VLOOKUP(E298,'02F H40'!$E$5:$F$316,2,0))</f>
        <v>HIGH VOLTAGE MULTIPLIER, CR BLOCK</v>
      </c>
      <c r="G298" s="41"/>
      <c r="I298" s="41">
        <f>COUNTA(I262:I297)</f>
        <v>36</v>
      </c>
      <c r="K298" s="41">
        <f>COUNTA(N262:N297)</f>
        <v>36</v>
      </c>
      <c r="L298" s="174"/>
      <c r="M298" s="41"/>
      <c r="N298" s="42">
        <v>1</v>
      </c>
      <c r="O298" s="42">
        <v>6</v>
      </c>
      <c r="P298" s="42">
        <v>13</v>
      </c>
      <c r="Q298" s="41">
        <f>COUNTA(Q262:Q297)</f>
        <v>36</v>
      </c>
      <c r="R298" s="174"/>
      <c r="S298" s="42"/>
    </row>
    <row r="299" spans="1:19" ht="17.149999999999999" customHeight="1" thickBot="1" x14ac:dyDescent="0.3">
      <c r="A299" s="37" t="s">
        <v>274</v>
      </c>
      <c r="B299" s="51" t="s">
        <v>274</v>
      </c>
      <c r="C299" s="38" t="s">
        <v>274</v>
      </c>
      <c r="D299" s="39" t="s">
        <v>514</v>
      </c>
      <c r="E299" s="39" t="s">
        <v>1021</v>
      </c>
      <c r="F299" s="39" t="str">
        <f>IF(ISERROR(VLOOKUP(E299,'02F H40'!$E$5:$F$316,2,0)),0,VLOOKUP(E299,'02F H40'!$E$5:$F$316,2,0))</f>
        <v>HV STABILIZATION CIRCUIT MODULE</v>
      </c>
      <c r="G299" s="41"/>
      <c r="I299" s="42"/>
      <c r="K299" s="41"/>
      <c r="L299" s="174"/>
      <c r="M299" s="41"/>
      <c r="N299" s="42"/>
      <c r="O299" s="42"/>
      <c r="P299" s="42"/>
      <c r="Q299" s="42"/>
      <c r="R299" s="174"/>
      <c r="S299" s="42"/>
    </row>
    <row r="300" spans="1:19" ht="17.149999999999999" customHeight="1" x14ac:dyDescent="0.25">
      <c r="A300" s="42"/>
      <c r="B300" s="42"/>
      <c r="C300" s="42"/>
      <c r="D300" s="41"/>
      <c r="E300" s="41"/>
      <c r="F300" s="41"/>
      <c r="G300" s="41"/>
      <c r="I300" s="41"/>
      <c r="K300" s="42"/>
      <c r="L300" s="122"/>
      <c r="M300" s="41"/>
      <c r="N300" s="42"/>
      <c r="O300" s="42"/>
      <c r="P300" s="42"/>
      <c r="Q300" s="42"/>
      <c r="R300" s="122"/>
      <c r="S300" s="42"/>
    </row>
    <row r="301" spans="1:19" ht="17.149999999999999" customHeight="1" x14ac:dyDescent="0.25">
      <c r="A301" s="42"/>
      <c r="B301" s="42"/>
      <c r="C301" s="42"/>
      <c r="D301" s="42"/>
      <c r="E301" s="42"/>
      <c r="F301" s="42"/>
      <c r="G301" s="41"/>
      <c r="H301" s="140"/>
      <c r="I301" s="41"/>
      <c r="K301" s="42"/>
      <c r="L301" s="122"/>
      <c r="M301" s="41"/>
      <c r="N301" s="42"/>
      <c r="O301" s="42"/>
      <c r="P301" s="42"/>
      <c r="Q301" s="42"/>
      <c r="R301" s="122"/>
      <c r="S301" s="42"/>
    </row>
    <row r="302" spans="1:19" ht="17.149999999999999" customHeight="1" thickBot="1" x14ac:dyDescent="0.3">
      <c r="A302" s="41"/>
      <c r="B302" s="41"/>
      <c r="C302" s="41"/>
      <c r="D302" s="41"/>
      <c r="E302" s="41"/>
      <c r="F302" s="41"/>
      <c r="I302" s="41"/>
      <c r="K302" s="41"/>
      <c r="L302" s="124"/>
      <c r="N302" s="41"/>
      <c r="O302" s="41"/>
      <c r="P302" s="41"/>
      <c r="Q302" s="41"/>
      <c r="R302" s="124"/>
      <c r="S302" s="41"/>
    </row>
    <row r="303" spans="1:19" ht="17.149999999999999" customHeight="1" x14ac:dyDescent="0.25">
      <c r="A303" s="10" t="s">
        <v>516</v>
      </c>
      <c r="B303" s="53" t="s">
        <v>517</v>
      </c>
      <c r="C303" s="53" t="s">
        <v>518</v>
      </c>
      <c r="D303" s="12" t="s">
        <v>519</v>
      </c>
      <c r="E303" s="12" t="s">
        <v>1022</v>
      </c>
      <c r="F303" s="12" t="str">
        <f>IF(ISERROR(VLOOKUP(E303,'02F H40'!$E$5:$F$316,2,0)),0,VLOOKUP(E303,'02F H40'!$E$5:$F$316,2,0))</f>
        <v>NOBLE METAL PASTE AND POWDER (AG,PD,ETC)</v>
      </c>
      <c r="H303" s="100" t="s">
        <v>1022</v>
      </c>
      <c r="I303" s="12" t="s">
        <v>519</v>
      </c>
      <c r="K303" s="12" t="s">
        <v>519</v>
      </c>
      <c r="L303" s="101" t="s">
        <v>1022</v>
      </c>
      <c r="N303" s="10" t="s">
        <v>516</v>
      </c>
      <c r="O303" s="53" t="s">
        <v>517</v>
      </c>
      <c r="P303" s="53" t="s">
        <v>518</v>
      </c>
      <c r="Q303" s="12" t="s">
        <v>519</v>
      </c>
      <c r="R303" s="101" t="s">
        <v>1022</v>
      </c>
      <c r="S303" s="12" t="str">
        <f>IF(ISERROR(VLOOKUP(R303,'[6]01F H40'!F$5:G$317,2,0)),0,VLOOKUP(R303,'[6]01F H40'!F$5:G$317,2,0))</f>
        <v>NOBLE METAL PASTE AND POWDER (AG,PD,ETC)</v>
      </c>
    </row>
    <row r="304" spans="1:19" ht="17.149999999999999" customHeight="1" x14ac:dyDescent="0.25">
      <c r="A304" s="14" t="s">
        <v>274</v>
      </c>
      <c r="B304" s="27" t="s">
        <v>274</v>
      </c>
      <c r="C304" s="27" t="s">
        <v>274</v>
      </c>
      <c r="D304" s="16" t="s">
        <v>520</v>
      </c>
      <c r="E304" s="16" t="s">
        <v>1023</v>
      </c>
      <c r="F304" s="16" t="str">
        <f>IF(ISERROR(VLOOKUP(E304,'02F H40'!$E$5:$F$316,2,0)),0,VLOOKUP(E304,'02F H40'!$E$5:$F$316,2,0))</f>
        <v>BASE METAL PASTE AND POWDER (AL,NI,ETC)</v>
      </c>
      <c r="H304" s="103" t="s">
        <v>1023</v>
      </c>
      <c r="I304" s="16" t="s">
        <v>520</v>
      </c>
      <c r="K304" s="16" t="s">
        <v>520</v>
      </c>
      <c r="L304" s="104" t="s">
        <v>1023</v>
      </c>
      <c r="N304" s="14" t="s">
        <v>274</v>
      </c>
      <c r="O304" s="27" t="s">
        <v>274</v>
      </c>
      <c r="P304" s="27" t="s">
        <v>274</v>
      </c>
      <c r="Q304" s="16" t="s">
        <v>520</v>
      </c>
      <c r="R304" s="104" t="s">
        <v>1023</v>
      </c>
      <c r="S304" s="16" t="str">
        <f>IF(ISERROR(VLOOKUP(R304,'[6]01F H40'!F$5:G$317,2,0)),0,VLOOKUP(R304,'[6]01F H40'!F$5:G$317,2,0))</f>
        <v>BASE METAL PASTE AND POWDER (AL,NI,ETC)</v>
      </c>
    </row>
    <row r="305" spans="1:19" ht="17.149999999999999" customHeight="1" x14ac:dyDescent="0.25">
      <c r="A305" s="61" t="s">
        <v>274</v>
      </c>
      <c r="B305" s="15" t="s">
        <v>274</v>
      </c>
      <c r="C305" s="28" t="s">
        <v>274</v>
      </c>
      <c r="D305" s="22" t="s">
        <v>521</v>
      </c>
      <c r="E305" s="22" t="s">
        <v>1024</v>
      </c>
      <c r="F305" s="22" t="str">
        <f>IF(ISERROR(VLOOKUP(E305,'02F H40'!$E$5:$F$316,2,0)),0,VLOOKUP(E305,'02F H40'!$E$5:$F$316,2,0))</f>
        <v>INSULATION (RESIN,VERNISH,THINNER)</v>
      </c>
      <c r="H305" s="106" t="s">
        <v>1024</v>
      </c>
      <c r="I305" s="22" t="s">
        <v>521</v>
      </c>
      <c r="K305" s="22" t="s">
        <v>521</v>
      </c>
      <c r="L305" s="107" t="s">
        <v>1024</v>
      </c>
      <c r="N305" s="61" t="s">
        <v>274</v>
      </c>
      <c r="O305" s="15" t="s">
        <v>274</v>
      </c>
      <c r="P305" s="28" t="s">
        <v>274</v>
      </c>
      <c r="Q305" s="22" t="s">
        <v>521</v>
      </c>
      <c r="R305" s="107" t="s">
        <v>1024</v>
      </c>
      <c r="S305" s="22" t="str">
        <f>IF(ISERROR(VLOOKUP(R305,'[6]01F H40'!F$5:G$317,2,0)),0,VLOOKUP(R305,'[6]01F H40'!F$5:G$317,2,0))</f>
        <v>INSULATION (RESIN,VERNISH,THINNER)</v>
      </c>
    </row>
    <row r="306" spans="1:19" ht="17.149999999999999" customHeight="1" x14ac:dyDescent="0.25">
      <c r="A306" s="14" t="s">
        <v>274</v>
      </c>
      <c r="B306" s="15" t="s">
        <v>274</v>
      </c>
      <c r="C306" s="19" t="s">
        <v>523</v>
      </c>
      <c r="D306" s="20" t="s">
        <v>1044</v>
      </c>
      <c r="E306" s="20" t="s">
        <v>1025</v>
      </c>
      <c r="F306" s="20" t="str">
        <f>IF(ISERROR(VLOOKUP(E306,'02F H40'!$E$5:$F$316,2,0)),0,VLOOKUP(E306,'02F H40'!$E$5:$F$316,2,0))</f>
        <v>CERAMIC POWDER</v>
      </c>
      <c r="H306" s="109" t="s">
        <v>1025</v>
      </c>
      <c r="I306" s="20" t="s">
        <v>1044</v>
      </c>
      <c r="K306" s="24" t="s">
        <v>523</v>
      </c>
      <c r="L306" s="191" t="s">
        <v>1025</v>
      </c>
      <c r="N306" s="14" t="s">
        <v>274</v>
      </c>
      <c r="O306" s="15" t="s">
        <v>274</v>
      </c>
      <c r="P306" s="24" t="s">
        <v>523</v>
      </c>
      <c r="Q306" s="24" t="s">
        <v>523</v>
      </c>
      <c r="R306" s="191" t="s">
        <v>1025</v>
      </c>
      <c r="S306" s="24" t="str">
        <f>IF(ISERROR(VLOOKUP(R306,'[6]01F H40'!F$5:G$317,2,0)),0,VLOOKUP(R306,'[6]01F H40'!F$5:G$317,2,0))</f>
        <v>OTHER MATERIALS</v>
      </c>
    </row>
    <row r="307" spans="1:19" ht="17.149999999999999" customHeight="1" x14ac:dyDescent="0.25">
      <c r="A307" s="14"/>
      <c r="B307" s="15"/>
      <c r="C307" s="24"/>
      <c r="D307" s="24" t="s">
        <v>526</v>
      </c>
      <c r="E307" s="24" t="s">
        <v>1046</v>
      </c>
      <c r="F307" s="24" t="str">
        <f>IF(ISERROR(VLOOKUP(E307,'02F H40'!$E$5:$F$316,2,0)),0,VLOOKUP(E307,'02F H40'!$E$5:$F$316,2,0))</f>
        <v>FERRITE POWDER</v>
      </c>
      <c r="H307" s="113">
        <v>9442</v>
      </c>
      <c r="I307" s="192" t="s">
        <v>526</v>
      </c>
      <c r="K307" s="156" t="s">
        <v>526</v>
      </c>
      <c r="L307" s="110" t="s">
        <v>1468</v>
      </c>
      <c r="N307" s="14" t="s">
        <v>274</v>
      </c>
      <c r="O307" s="15" t="s">
        <v>274</v>
      </c>
      <c r="P307" s="15" t="s">
        <v>525</v>
      </c>
      <c r="Q307" s="20" t="s">
        <v>526</v>
      </c>
      <c r="R307" s="110" t="s">
        <v>1468</v>
      </c>
      <c r="S307" s="20" t="str">
        <f>IF(ISERROR(VLOOKUP(R307,'[6]01F H40'!F$5:G$317,2,0)),0,VLOOKUP(R307,'[6]01F H40'!F$5:G$317,2,0))</f>
        <v>FERRITE POWDER</v>
      </c>
    </row>
    <row r="308" spans="1:19" ht="17.149999999999999" customHeight="1" x14ac:dyDescent="0.25">
      <c r="A308" s="14" t="s">
        <v>274</v>
      </c>
      <c r="B308" s="28" t="s">
        <v>274</v>
      </c>
      <c r="C308" s="28" t="s">
        <v>525</v>
      </c>
      <c r="D308" s="24" t="s">
        <v>528</v>
      </c>
      <c r="E308" s="203" t="s">
        <v>1026</v>
      </c>
      <c r="F308" s="24" t="str">
        <f>IF(ISERROR(VLOOKUP(E308,'02F H40'!$E$5:$F$316,2,0)),0,VLOOKUP(E308,'02F H40'!$E$5:$F$316,2,0))</f>
        <v>FERRITE CORE</v>
      </c>
      <c r="H308" s="113" t="s">
        <v>1026</v>
      </c>
      <c r="I308" s="24" t="s">
        <v>528</v>
      </c>
      <c r="K308" s="22" t="s">
        <v>528</v>
      </c>
      <c r="L308" s="107" t="s">
        <v>1026</v>
      </c>
      <c r="N308" s="14" t="s">
        <v>274</v>
      </c>
      <c r="O308" s="28" t="s">
        <v>274</v>
      </c>
      <c r="P308" s="28" t="s">
        <v>274</v>
      </c>
      <c r="Q308" s="22" t="s">
        <v>528</v>
      </c>
      <c r="R308" s="107" t="s">
        <v>1026</v>
      </c>
      <c r="S308" s="22" t="str">
        <f>IF(ISERROR(VLOOKUP(R308,'[6]01F H40'!F$5:G$317,2,0)),0,VLOOKUP(R308,'[6]01F H40'!F$5:G$317,2,0))</f>
        <v>FERRITE CORE</v>
      </c>
    </row>
    <row r="309" spans="1:19" ht="17.149999999999999" customHeight="1" x14ac:dyDescent="0.25">
      <c r="A309" s="14" t="s">
        <v>274</v>
      </c>
      <c r="B309" s="15" t="s">
        <v>530</v>
      </c>
      <c r="C309" s="15" t="s">
        <v>531</v>
      </c>
      <c r="D309" s="20" t="s">
        <v>532</v>
      </c>
      <c r="E309" s="20" t="s">
        <v>1027</v>
      </c>
      <c r="F309" s="20" t="str">
        <f>IF(ISERROR(VLOOKUP(E309,'02F H40'!$E$5:$F$316,2,0)),0,VLOOKUP(E309,'02F H40'!$E$5:$F$316,2,0))</f>
        <v>FIELD EFFECT TRANSISTOR</v>
      </c>
      <c r="H309" s="109" t="s">
        <v>1027</v>
      </c>
      <c r="I309" s="20" t="s">
        <v>532</v>
      </c>
      <c r="K309" s="20" t="s">
        <v>532</v>
      </c>
      <c r="L309" s="110" t="s">
        <v>1027</v>
      </c>
      <c r="N309" s="14" t="s">
        <v>274</v>
      </c>
      <c r="O309" s="15" t="s">
        <v>530</v>
      </c>
      <c r="P309" s="15" t="s">
        <v>531</v>
      </c>
      <c r="Q309" s="20" t="s">
        <v>532</v>
      </c>
      <c r="R309" s="110" t="s">
        <v>1027</v>
      </c>
      <c r="S309" s="20" t="str">
        <f>IF(ISERROR(VLOOKUP(R309,'[6]01F H40'!F$5:G$317,2,0)),0,VLOOKUP(R309,'[6]01F H40'!F$5:G$317,2,0))</f>
        <v>FIELD EFFECT TRANSISTOR</v>
      </c>
    </row>
    <row r="310" spans="1:19" ht="17.149999999999999" customHeight="1" x14ac:dyDescent="0.25">
      <c r="A310" s="14" t="s">
        <v>274</v>
      </c>
      <c r="B310" s="15" t="s">
        <v>274</v>
      </c>
      <c r="C310" s="28" t="s">
        <v>274</v>
      </c>
      <c r="D310" s="22" t="s">
        <v>533</v>
      </c>
      <c r="E310" s="22" t="s">
        <v>1028</v>
      </c>
      <c r="F310" s="22" t="str">
        <f>IF(ISERROR(VLOOKUP(E310,'02F H40'!$E$5:$F$316,2,0)),0,VLOOKUP(E310,'02F H40'!$E$5:$F$316,2,0))</f>
        <v>MICROWAVE MONOLITHIC INTEGRATED CIRCUIT</v>
      </c>
      <c r="H310" s="106" t="s">
        <v>1028</v>
      </c>
      <c r="I310" s="22" t="s">
        <v>533</v>
      </c>
      <c r="J310" s="160"/>
      <c r="K310" s="22" t="s">
        <v>533</v>
      </c>
      <c r="L310" s="107" t="s">
        <v>1028</v>
      </c>
      <c r="N310" s="14" t="s">
        <v>274</v>
      </c>
      <c r="O310" s="15" t="s">
        <v>274</v>
      </c>
      <c r="P310" s="28" t="s">
        <v>274</v>
      </c>
      <c r="Q310" s="22" t="s">
        <v>533</v>
      </c>
      <c r="R310" s="107" t="s">
        <v>1028</v>
      </c>
      <c r="S310" s="22" t="str">
        <f>IF(ISERROR(VLOOKUP(R310,'[6]01F H40'!F$5:G$317,2,0)),0,VLOOKUP(R310,'[6]01F H40'!F$5:G$317,2,0))</f>
        <v>MICROWAVE MONOLITHIC INTEGRATED CIRCUIT</v>
      </c>
    </row>
    <row r="311" spans="1:19" ht="17.149999999999999" customHeight="1" x14ac:dyDescent="0.25">
      <c r="A311" s="14" t="s">
        <v>274</v>
      </c>
      <c r="B311" s="15" t="s">
        <v>274</v>
      </c>
      <c r="C311" s="15" t="s">
        <v>534</v>
      </c>
      <c r="D311" s="20" t="s">
        <v>535</v>
      </c>
      <c r="E311" s="20" t="s">
        <v>1029</v>
      </c>
      <c r="F311" s="20" t="str">
        <f>IF(ISERROR(VLOOKUP(E311,'02F H40'!$E$5:$F$316,2,0)),0,VLOOKUP(E311,'02F H40'!$E$5:$F$316,2,0))</f>
        <v>SPEAKER SYSTEM</v>
      </c>
      <c r="H311" s="109" t="s">
        <v>1029</v>
      </c>
      <c r="I311" s="20" t="s">
        <v>535</v>
      </c>
      <c r="K311" s="20" t="s">
        <v>535</v>
      </c>
      <c r="L311" s="193" t="s">
        <v>1029</v>
      </c>
      <c r="N311" s="14" t="s">
        <v>274</v>
      </c>
      <c r="O311" s="15" t="s">
        <v>274</v>
      </c>
      <c r="P311" s="15" t="s">
        <v>534</v>
      </c>
      <c r="Q311" s="20" t="s">
        <v>535</v>
      </c>
      <c r="R311" s="193" t="s">
        <v>1029</v>
      </c>
      <c r="S311" s="20" t="str">
        <f>IF(ISERROR(VLOOKUP(R311,'[6]01F H40'!F$5:G$317,2,0)),0,VLOOKUP(R311,'[6]01F H40'!F$5:G$317,2,0))</f>
        <v>SPEAKER SYSTEM</v>
      </c>
    </row>
    <row r="312" spans="1:19" ht="17.149999999999999" customHeight="1" x14ac:dyDescent="0.25">
      <c r="A312" s="14" t="s">
        <v>274</v>
      </c>
      <c r="B312" s="15" t="s">
        <v>274</v>
      </c>
      <c r="C312" s="15" t="s">
        <v>274</v>
      </c>
      <c r="D312" s="16" t="s">
        <v>536</v>
      </c>
      <c r="E312" s="16" t="s">
        <v>1030</v>
      </c>
      <c r="F312" s="16" t="str">
        <f>IF(ISERROR(VLOOKUP(E312,'02F H40'!$E$5:$F$316,2,0)),0,VLOOKUP(E312,'02F H40'!$E$5:$F$316,2,0))</f>
        <v>TWEETER SYSTEM</v>
      </c>
      <c r="H312" s="103" t="s">
        <v>1030</v>
      </c>
      <c r="I312" s="16" t="s">
        <v>536</v>
      </c>
      <c r="K312" s="16" t="s">
        <v>536</v>
      </c>
      <c r="L312" s="194" t="s">
        <v>1030</v>
      </c>
      <c r="N312" s="14" t="s">
        <v>274</v>
      </c>
      <c r="O312" s="15" t="s">
        <v>274</v>
      </c>
      <c r="P312" s="15" t="s">
        <v>274</v>
      </c>
      <c r="Q312" s="16" t="s">
        <v>536</v>
      </c>
      <c r="R312" s="194" t="s">
        <v>1030</v>
      </c>
      <c r="S312" s="16" t="str">
        <f>IF(ISERROR(VLOOKUP(R312,'[6]01F H40'!F$5:G$317,2,0)),0,VLOOKUP(R312,'[6]01F H40'!F$5:G$317,2,0))</f>
        <v>TWEETER SYSTEM</v>
      </c>
    </row>
    <row r="313" spans="1:19" ht="17.149999999999999" customHeight="1" x14ac:dyDescent="0.25">
      <c r="A313" s="14" t="s">
        <v>274</v>
      </c>
      <c r="B313" s="15" t="s">
        <v>274</v>
      </c>
      <c r="C313" s="28" t="s">
        <v>274</v>
      </c>
      <c r="D313" s="22" t="s">
        <v>537</v>
      </c>
      <c r="E313" s="22" t="s">
        <v>1031</v>
      </c>
      <c r="F313" s="22" t="str">
        <f>IF(ISERROR(VLOOKUP(E313,'02F H40'!$E$5:$F$316,2,0)),0,VLOOKUP(E313,'02F H40'!$E$5:$F$316,2,0))</f>
        <v>TWEETER UNIT</v>
      </c>
      <c r="H313" s="106" t="s">
        <v>1031</v>
      </c>
      <c r="I313" s="22" t="s">
        <v>537</v>
      </c>
      <c r="K313" s="22" t="s">
        <v>537</v>
      </c>
      <c r="L313" s="183" t="s">
        <v>1031</v>
      </c>
      <c r="N313" s="14" t="s">
        <v>274</v>
      </c>
      <c r="O313" s="15" t="s">
        <v>274</v>
      </c>
      <c r="P313" s="28" t="s">
        <v>274</v>
      </c>
      <c r="Q313" s="22" t="s">
        <v>537</v>
      </c>
      <c r="R313" s="183" t="s">
        <v>1031</v>
      </c>
      <c r="S313" s="22" t="str">
        <f>IF(ISERROR(VLOOKUP(R313,'[6]01F H40'!F$5:G$317,2,0)),0,VLOOKUP(R313,'[6]01F H40'!F$5:G$317,2,0))</f>
        <v>TWEETER UNIT</v>
      </c>
    </row>
    <row r="314" spans="1:19" ht="17.149999999999999" customHeight="1" x14ac:dyDescent="0.25">
      <c r="A314" s="14" t="s">
        <v>274</v>
      </c>
      <c r="B314" s="15" t="s">
        <v>274</v>
      </c>
      <c r="C314" s="15" t="s">
        <v>538</v>
      </c>
      <c r="D314" s="20" t="s">
        <v>539</v>
      </c>
      <c r="E314" s="20" t="s">
        <v>1032</v>
      </c>
      <c r="F314" s="20" t="str">
        <f>IF(ISERROR(VLOOKUP(E314,'02F H40'!$E$5:$F$316,2,0)),0,VLOOKUP(E314,'02F H40'!$E$5:$F$316,2,0))</f>
        <v>TANTALUM CAP(OSA RESALE PRODUCT:MEU)</v>
      </c>
      <c r="G314" s="160"/>
      <c r="H314" s="109" t="s">
        <v>1032</v>
      </c>
      <c r="I314" s="20" t="s">
        <v>539</v>
      </c>
      <c r="K314" s="20" t="s">
        <v>539</v>
      </c>
      <c r="L314" s="193" t="s">
        <v>1032</v>
      </c>
      <c r="M314" s="160"/>
      <c r="N314" s="14" t="s">
        <v>274</v>
      </c>
      <c r="O314" s="15" t="s">
        <v>274</v>
      </c>
      <c r="P314" s="15" t="s">
        <v>538</v>
      </c>
      <c r="Q314" s="20" t="s">
        <v>539</v>
      </c>
      <c r="R314" s="193" t="s">
        <v>1032</v>
      </c>
      <c r="S314" s="20" t="str">
        <f>IF(ISERROR(VLOOKUP(R314,'[6]01F H40'!F$5:G$317,2,0)),0,VLOOKUP(R314,'[6]01F H40'!F$5:G$317,2,0))</f>
        <v>TANTALUM CAP(OSA RESALE PRODUCT:MEU)</v>
      </c>
    </row>
    <row r="315" spans="1:19" ht="17.149999999999999" customHeight="1" x14ac:dyDescent="0.25">
      <c r="A315" s="14" t="s">
        <v>274</v>
      </c>
      <c r="B315" s="15" t="s">
        <v>274</v>
      </c>
      <c r="C315" s="15" t="s">
        <v>274</v>
      </c>
      <c r="D315" s="35" t="s">
        <v>540</v>
      </c>
      <c r="E315" s="35" t="s">
        <v>1033</v>
      </c>
      <c r="F315" s="35" t="str">
        <f>IF(ISERROR(VLOOKUP(E315,'02F H40'!$E$5:$F$316,2,0)),0,VLOOKUP(E315,'02F H40'!$E$5:$F$316,2,0))</f>
        <v>COMBINER</v>
      </c>
      <c r="H315" s="103" t="s">
        <v>1033</v>
      </c>
      <c r="I315" s="35" t="s">
        <v>540</v>
      </c>
      <c r="K315" s="35" t="s">
        <v>540</v>
      </c>
      <c r="L315" s="104" t="s">
        <v>1033</v>
      </c>
      <c r="N315" s="14" t="s">
        <v>274</v>
      </c>
      <c r="O315" s="15" t="s">
        <v>274</v>
      </c>
      <c r="P315" s="15" t="s">
        <v>274</v>
      </c>
      <c r="Q315" s="35" t="s">
        <v>540</v>
      </c>
      <c r="R315" s="104" t="s">
        <v>1033</v>
      </c>
      <c r="S315" s="35" t="str">
        <f>IF(ISERROR(VLOOKUP(R315,'[6]01F H40'!F$5:G$317,2,0)),0,VLOOKUP(R315,'[6]01F H40'!F$5:G$317,2,0))</f>
        <v>COMBINER</v>
      </c>
    </row>
    <row r="316" spans="1:19" ht="17.149999999999999" customHeight="1" x14ac:dyDescent="0.25">
      <c r="A316" s="14" t="s">
        <v>274</v>
      </c>
      <c r="B316" s="15" t="s">
        <v>274</v>
      </c>
      <c r="C316" s="15" t="s">
        <v>274</v>
      </c>
      <c r="D316" s="195" t="s">
        <v>1474</v>
      </c>
      <c r="E316" s="195" t="s">
        <v>1475</v>
      </c>
      <c r="F316" s="195" t="str">
        <f>IF(ISERROR(VLOOKUP(E316,'[6]01F H40'!$F$5:$G$317,2,0)),0,VLOOKUP(E316,'[6]01F H40'!$F$5:$G$317,2,0))</f>
        <v>SECONDARY ELECTRON MULTIPLIER</v>
      </c>
      <c r="G316" s="160" t="s">
        <v>1414</v>
      </c>
      <c r="H316" s="103" t="s">
        <v>1034</v>
      </c>
      <c r="I316" s="16" t="s">
        <v>522</v>
      </c>
      <c r="K316" s="197" t="s">
        <v>1474</v>
      </c>
      <c r="L316" s="104" t="s">
        <v>1475</v>
      </c>
      <c r="N316" s="14" t="s">
        <v>274</v>
      </c>
      <c r="O316" s="15" t="s">
        <v>274</v>
      </c>
      <c r="P316" s="15" t="s">
        <v>274</v>
      </c>
      <c r="Q316" s="35" t="s">
        <v>1474</v>
      </c>
      <c r="R316" s="104" t="s">
        <v>1475</v>
      </c>
      <c r="S316" s="35" t="str">
        <f>IF(ISERROR(VLOOKUP(R316,'[6]01F H40'!F$5:G$317,2,0)),0,VLOOKUP(R316,'[6]01F H40'!F$5:G$317,2,0))</f>
        <v>SECONDARY ELECTRON MULTIPLIER</v>
      </c>
    </row>
    <row r="317" spans="1:19" ht="17.149999999999999" customHeight="1" x14ac:dyDescent="0.25">
      <c r="A317" s="14" t="s">
        <v>274</v>
      </c>
      <c r="B317" s="15" t="s">
        <v>274</v>
      </c>
      <c r="C317" s="15" t="s">
        <v>274</v>
      </c>
      <c r="D317" s="16" t="s">
        <v>522</v>
      </c>
      <c r="E317" s="16" t="s">
        <v>1034</v>
      </c>
      <c r="F317" s="16" t="str">
        <f>IF(ISERROR(VLOOKUP(E317,'02F H40'!$E$5:$F$316,2,0)),0,VLOOKUP(E317,'02F H40'!$E$5:$F$316,2,0))</f>
        <v>DRYPHANTOM</v>
      </c>
      <c r="H317" s="103" t="s">
        <v>1035</v>
      </c>
      <c r="I317" s="35" t="s">
        <v>541</v>
      </c>
      <c r="K317" s="16" t="s">
        <v>522</v>
      </c>
      <c r="L317" s="104" t="s">
        <v>1034</v>
      </c>
      <c r="N317" s="14" t="s">
        <v>274</v>
      </c>
      <c r="O317" s="15" t="s">
        <v>274</v>
      </c>
      <c r="P317" s="15" t="s">
        <v>274</v>
      </c>
      <c r="Q317" s="16" t="s">
        <v>522</v>
      </c>
      <c r="R317" s="104" t="s">
        <v>1034</v>
      </c>
      <c r="S317" s="16" t="str">
        <f>IF(ISERROR(VLOOKUP(R317,'[6]01F H40'!F$5:G$317,2,0)),0,VLOOKUP(R317,'[6]01F H40'!F$5:G$317,2,0))</f>
        <v>DRYPHANTOM</v>
      </c>
    </row>
    <row r="318" spans="1:19" ht="17.149999999999999" customHeight="1" x14ac:dyDescent="0.25">
      <c r="A318" s="14" t="s">
        <v>274</v>
      </c>
      <c r="B318" s="15" t="s">
        <v>274</v>
      </c>
      <c r="C318" s="15" t="s">
        <v>274</v>
      </c>
      <c r="D318" s="35" t="s">
        <v>541</v>
      </c>
      <c r="E318" s="35" t="s">
        <v>1035</v>
      </c>
      <c r="F318" s="35" t="str">
        <f>IF(ISERROR(VLOOKUP(E318,'02F H40'!$E$5:$F$316,2,0)),0,VLOOKUP(E318,'02F H40'!$E$5:$F$316,2,0))</f>
        <v>OTHER NEW PRODUCTS</v>
      </c>
      <c r="H318" s="106" t="s">
        <v>1036</v>
      </c>
      <c r="I318" s="22" t="s">
        <v>542</v>
      </c>
      <c r="K318" s="35" t="s">
        <v>541</v>
      </c>
      <c r="L318" s="104" t="s">
        <v>1035</v>
      </c>
      <c r="N318" s="14" t="s">
        <v>274</v>
      </c>
      <c r="O318" s="15" t="s">
        <v>274</v>
      </c>
      <c r="P318" s="15" t="s">
        <v>274</v>
      </c>
      <c r="Q318" s="35" t="s">
        <v>541</v>
      </c>
      <c r="R318" s="104" t="s">
        <v>1035</v>
      </c>
      <c r="S318" s="35" t="str">
        <f>IF(ISERROR(VLOOKUP(R318,'[6]01F H40'!F$5:G$317,2,0)),0,VLOOKUP(R318,'[6]01F H40'!F$5:G$317,2,0))</f>
        <v>OTHER NEW PRODUCTS</v>
      </c>
    </row>
    <row r="319" spans="1:19" s="41" customFormat="1" ht="17.149999999999999" customHeight="1" x14ac:dyDescent="0.25">
      <c r="A319" s="14" t="s">
        <v>274</v>
      </c>
      <c r="B319" s="15" t="s">
        <v>274</v>
      </c>
      <c r="C319" s="28" t="s">
        <v>274</v>
      </c>
      <c r="D319" s="22" t="s">
        <v>542</v>
      </c>
      <c r="E319" s="22" t="s">
        <v>1036</v>
      </c>
      <c r="F319" s="22" t="str">
        <f>IF(ISERROR(VLOOKUP(E319,'02F H40'!$E$5:$F$316,2,0)),0,VLOOKUP(E319,'02F H40'!$E$5:$F$316,2,0))</f>
        <v>MISCELLANEOUS (ELEMENT FOR DIELETRIC included)</v>
      </c>
      <c r="G319" s="1"/>
      <c r="H319" s="113" t="s">
        <v>1037</v>
      </c>
      <c r="I319" s="24" t="s">
        <v>544</v>
      </c>
      <c r="J319" s="1"/>
      <c r="K319" s="22" t="s">
        <v>542</v>
      </c>
      <c r="L319" s="107" t="s">
        <v>1036</v>
      </c>
      <c r="M319" s="1"/>
      <c r="N319" s="14" t="s">
        <v>274</v>
      </c>
      <c r="O319" s="15" t="s">
        <v>274</v>
      </c>
      <c r="P319" s="28" t="s">
        <v>274</v>
      </c>
      <c r="Q319" s="22" t="s">
        <v>542</v>
      </c>
      <c r="R319" s="107" t="s">
        <v>1036</v>
      </c>
      <c r="S319" s="22" t="str">
        <f>IF(ISERROR(VLOOKUP(R319,'[6]01F H40'!F$5:G$317,2,0)),0,VLOOKUP(R319,'[6]01F H40'!F$5:G$317,2,0))</f>
        <v>MISCELLANEOUS (ELEMENT FOR DIELETRIC included)</v>
      </c>
    </row>
    <row r="320" spans="1:19" s="41" customFormat="1" ht="16.5" customHeight="1" x14ac:dyDescent="0.25">
      <c r="A320" s="14" t="s">
        <v>274</v>
      </c>
      <c r="B320" s="19" t="s">
        <v>544</v>
      </c>
      <c r="C320" s="24" t="s">
        <v>544</v>
      </c>
      <c r="D320" s="24" t="s">
        <v>544</v>
      </c>
      <c r="E320" s="24" t="s">
        <v>1037</v>
      </c>
      <c r="F320" s="24" t="str">
        <f>IF(ISERROR(VLOOKUP(E320,'02F H40'!$E$5:$F$316,2,0)),0,VLOOKUP(E320,'02F H40'!$E$5:$F$316,2,0))</f>
        <v>PLANT</v>
      </c>
      <c r="G320" s="1"/>
      <c r="H320" s="113" t="s">
        <v>1038</v>
      </c>
      <c r="I320" s="24" t="s">
        <v>546</v>
      </c>
      <c r="K320" s="24" t="s">
        <v>544</v>
      </c>
      <c r="L320" s="191" t="s">
        <v>1037</v>
      </c>
      <c r="M320" s="1"/>
      <c r="N320" s="14" t="s">
        <v>274</v>
      </c>
      <c r="O320" s="19" t="s">
        <v>544</v>
      </c>
      <c r="P320" s="24" t="s">
        <v>544</v>
      </c>
      <c r="Q320" s="24" t="s">
        <v>544</v>
      </c>
      <c r="R320" s="191" t="s">
        <v>1037</v>
      </c>
      <c r="S320" s="24" t="str">
        <f>IF(ISERROR(VLOOKUP(R320,'[6]01F H40'!F$5:G$317,2,0)),0,VLOOKUP(R320,'[6]01F H40'!F$5:G$317,2,0))</f>
        <v>PLANT</v>
      </c>
    </row>
    <row r="321" spans="1:19" ht="16.5" customHeight="1" thickBot="1" x14ac:dyDescent="0.3">
      <c r="A321" s="14" t="s">
        <v>274</v>
      </c>
      <c r="B321" s="19" t="s">
        <v>546</v>
      </c>
      <c r="C321" s="24" t="s">
        <v>546</v>
      </c>
      <c r="D321" s="24" t="s">
        <v>546</v>
      </c>
      <c r="E321" s="24" t="s">
        <v>1038</v>
      </c>
      <c r="F321" s="24" t="str">
        <f>IF(ISERROR(VLOOKUP(E321,'02F H40'!$E$5:$F$316,2,0)),0,VLOOKUP(E321,'02F H40'!$E$5:$F$316,2,0))</f>
        <v>DISCOUNT</v>
      </c>
      <c r="H321" s="178" t="s">
        <v>1039</v>
      </c>
      <c r="I321" s="51" t="s">
        <v>547</v>
      </c>
      <c r="J321" s="41"/>
      <c r="K321" s="24" t="s">
        <v>546</v>
      </c>
      <c r="L321" s="191" t="s">
        <v>1038</v>
      </c>
      <c r="N321" s="14" t="s">
        <v>274</v>
      </c>
      <c r="O321" s="19" t="s">
        <v>546</v>
      </c>
      <c r="P321" s="24" t="s">
        <v>546</v>
      </c>
      <c r="Q321" s="24" t="s">
        <v>546</v>
      </c>
      <c r="R321" s="191" t="s">
        <v>1038</v>
      </c>
      <c r="S321" s="24" t="str">
        <f>IF(ISERROR(VLOOKUP(R321,'[6]01F H40'!F$5:G$317,2,0)),0,VLOOKUP(R321,'[6]01F H40'!F$5:G$317,2,0))</f>
        <v>DISCOUNT</v>
      </c>
    </row>
    <row r="322" spans="1:19" ht="16.5" customHeight="1" thickBot="1" x14ac:dyDescent="0.3">
      <c r="A322" s="37" t="s">
        <v>274</v>
      </c>
      <c r="B322" s="79" t="s">
        <v>547</v>
      </c>
      <c r="C322" s="51" t="s">
        <v>547</v>
      </c>
      <c r="D322" s="51" t="s">
        <v>547</v>
      </c>
      <c r="E322" s="51" t="s">
        <v>1039</v>
      </c>
      <c r="F322" s="51" t="str">
        <f>IF(ISERROR(VLOOKUP(E322,'02F H40'!$E$5:$F$316,2,0)),0,VLOOKUP(E322,'02F H40'!$E$5:$F$316,2,0))</f>
        <v>EXCHANGE GAIN (LOSS)</v>
      </c>
      <c r="I322" s="41">
        <f>COUNTA(I303:I321)</f>
        <v>19</v>
      </c>
      <c r="K322" s="51" t="s">
        <v>547</v>
      </c>
      <c r="L322" s="199" t="s">
        <v>1039</v>
      </c>
      <c r="N322" s="37" t="s">
        <v>274</v>
      </c>
      <c r="O322" s="79" t="s">
        <v>547</v>
      </c>
      <c r="P322" s="51" t="s">
        <v>547</v>
      </c>
      <c r="Q322" s="51" t="s">
        <v>547</v>
      </c>
      <c r="R322" s="199" t="s">
        <v>1039</v>
      </c>
      <c r="S322" s="51" t="str">
        <f>IF(ISERROR(VLOOKUP(R322,'[6]01F H40'!F$5:G$317,2,0)),0,VLOOKUP(R322,'[6]01F H40'!F$5:G$317,2,0))</f>
        <v>EXCHANGE GAIN (LOSS)</v>
      </c>
    </row>
    <row r="323" spans="1:19" ht="16.5" customHeight="1" x14ac:dyDescent="0.25">
      <c r="A323" s="41"/>
      <c r="B323" s="41"/>
      <c r="C323" s="41"/>
      <c r="D323" s="41"/>
      <c r="E323" s="41"/>
      <c r="F323" s="41"/>
      <c r="I323" s="41">
        <f>I59+I96+I141+I184+I231+I259+I298+I322</f>
        <v>288</v>
      </c>
      <c r="K323" s="41">
        <f>COUNTA(N303:N322)</f>
        <v>20</v>
      </c>
      <c r="L323" s="124"/>
      <c r="N323" s="41">
        <v>1</v>
      </c>
      <c r="O323" s="41">
        <v>5</v>
      </c>
      <c r="P323" s="41">
        <v>9</v>
      </c>
      <c r="Q323" s="41">
        <f>COUNTA(Q303:Q322)</f>
        <v>20</v>
      </c>
      <c r="R323" s="124"/>
      <c r="S323" s="41"/>
    </row>
    <row r="324" spans="1:19" ht="16.5" customHeight="1" x14ac:dyDescent="0.25">
      <c r="A324" s="41"/>
      <c r="B324" s="41"/>
      <c r="C324" s="41"/>
      <c r="D324" s="41"/>
      <c r="E324" s="41"/>
      <c r="F324" s="41"/>
      <c r="G324" s="41"/>
      <c r="K324" s="41">
        <f>K59+K97+K141+K184+K230+K259+K298+K323</f>
        <v>289</v>
      </c>
      <c r="L324" s="41"/>
      <c r="M324" s="41"/>
      <c r="N324" s="41">
        <f>COUNTA(N5:N322)</f>
        <v>296</v>
      </c>
      <c r="O324" s="41">
        <f>COUNTA(O5:O322)</f>
        <v>296</v>
      </c>
      <c r="P324" s="41">
        <f>COUNTA(P5:P322)</f>
        <v>296</v>
      </c>
      <c r="Q324" s="41">
        <f>COUNTA(Q5:Q322)</f>
        <v>296</v>
      </c>
      <c r="R324" s="41"/>
      <c r="S324" s="41"/>
    </row>
    <row r="325" spans="1:19" ht="16.5" customHeight="1" x14ac:dyDescent="0.25">
      <c r="G325" s="41"/>
      <c r="L325" s="1"/>
      <c r="M325" s="41"/>
      <c r="R325" s="1"/>
    </row>
    <row r="326" spans="1:19" ht="16.5" customHeight="1" x14ac:dyDescent="0.25">
      <c r="L326" s="1"/>
      <c r="R326" s="1"/>
    </row>
    <row r="327" spans="1:19" ht="16.5" customHeight="1" x14ac:dyDescent="0.25">
      <c r="L327" s="1"/>
      <c r="R327" s="1"/>
    </row>
    <row r="328" spans="1:19" x14ac:dyDescent="0.25">
      <c r="L328" s="1"/>
      <c r="R328" s="1"/>
    </row>
    <row r="329" spans="1:19" x14ac:dyDescent="0.25">
      <c r="L329" s="1"/>
      <c r="R329" s="1"/>
    </row>
  </sheetData>
  <mergeCells count="2">
    <mergeCell ref="N2:S2"/>
    <mergeCell ref="A2:F2"/>
  </mergeCells>
  <phoneticPr fontId="3"/>
  <pageMargins left="0.43" right="0.19685039370078741" top="0.78740157480314965" bottom="0.59055118110236227" header="0.51181102362204722" footer="0.31496062992125984"/>
  <pageSetup paperSize="9" scale="50" orientation="portrait" horizontalDpi="0" verticalDpi="0" r:id="rId1"/>
  <headerFooter alignWithMargins="0">
    <oddFooter>&amp;C&amp;P/&amp;N</oddFooter>
  </headerFooter>
  <rowBreaks count="7" manualBreakCount="7">
    <brk id="62" max="16383" man="1"/>
    <brk id="100" max="11" man="1"/>
    <brk id="143" max="11" man="1"/>
    <brk id="186" max="11" man="1"/>
    <brk id="236" max="11" man="1"/>
    <brk id="261" max="11" man="1"/>
    <brk id="302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C97D07-CCDF-4981-9B4D-009FA690F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4412B7-77D1-40C4-B89E-2768377B02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3A6EA-0EFC-4D17-943E-698D1D78CB0C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02F品種分類</vt:lpstr>
      <vt:lpstr>相違点</vt:lpstr>
      <vt:lpstr>02F H40</vt:lpstr>
      <vt:lpstr>Differences</vt:lpstr>
      <vt:lpstr>'02F H40'!Print_Area</vt:lpstr>
      <vt:lpstr>'02F品種分類'!Print_Area</vt:lpstr>
      <vt:lpstr>Differences!Print_Area</vt:lpstr>
      <vt:lpstr>相違点!Print_Area</vt:lpstr>
      <vt:lpstr>'02F H40'!Print_Titles</vt:lpstr>
      <vt:lpstr>'02F品種分類'!Print_Titles</vt:lpstr>
      <vt:lpstr>Differences!Print_Titles</vt:lpstr>
      <vt:lpstr>相違点!Print_Titles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企画部</dc:creator>
  <cp:lastModifiedBy>Motohisa Tamazawa/玉澤　統久</cp:lastModifiedBy>
  <cp:lastPrinted>2002-01-08T12:42:39Z</cp:lastPrinted>
  <dcterms:created xsi:type="dcterms:W3CDTF">2000-08-18T10:00:16Z</dcterms:created>
  <dcterms:modified xsi:type="dcterms:W3CDTF">2021-03-24T05:55:47Z</dcterms:modified>
</cp:coreProperties>
</file>