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sz val="9"/>
            <color indexed="81"/>
            <rFont val="宋体"/>
            <charset val="134"/>
          </rPr>
          <t xml:space="preserve">填写《用户需求说明书》中相应的需求章节号。</t>
        </r>
      </text>
    </comment>
    <comment ref="B2" authorId="0">
      <text>
        <r>
          <rPr>
            <sz val="9"/>
            <color indexed="81"/>
            <rFont val="宋体"/>
            <charset val="134"/>
          </rPr>
          <t xml:space="preserve">填写《用户需求说明书》中相应需求章节号所对应的需求标题</t>
        </r>
      </text>
    </comment>
    <comment ref="C2" authorId="0">
      <text>
        <r>
          <rPr>
            <sz val="9"/>
            <color indexed="81"/>
            <rFont val="宋体"/>
            <charset val="134"/>
          </rPr>
          <t xml:space="preserve">选择该用户需求是原始需求还是变更需求，如果标识为“删除”，则右边所有栏目空白不填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 xml:space="preserve">填写《用户需求列表&gt;&gt;中的需求序列号.</t>
        </r>
      </text>
    </comment>
    <comment ref="E2" authorId="0">
      <text>
        <r>
          <rPr>
            <sz val="9"/>
            <color indexed="81"/>
            <rFont val="宋体"/>
            <charset val="134"/>
          </rPr>
          <t xml:space="preserve">填写《用户需求列表》中相应需求章节号所对应的需求项内容</t>
        </r>
      </text>
    </comment>
    <comment ref="F2" authorId="0">
      <text>
        <r>
          <rPr>
            <sz val="9"/>
            <color indexed="81"/>
            <rFont val="宋体"/>
            <charset val="134"/>
          </rPr>
          <t xml:space="preserve">选择该软件需求是原始需求还是变更需求，如果标识为“删除”，则右边栏目中只需填写“实现需求的约束条件”﹑“合理性”﹑“处理意见”﹑“变更级别”和“使用频度”几栏，其中“使用频度”填写NULL。其他栏空白不填。</t>
        </r>
      </text>
    </comment>
    <comment ref="G2" authorId="0">
      <text>
        <r>
          <rPr>
            <sz val="9"/>
            <color indexed="81"/>
            <rFont val="宋体"/>
            <charset val="134"/>
          </rPr>
          <t xml:space="preserve">描述该需求是否已经通过了技术评审和用户确认</t>
        </r>
      </text>
    </comment>
    <comment ref="H2" authorId="0">
      <text>
        <r>
          <rPr>
            <sz val="9"/>
            <color indexed="81"/>
            <rFont val="宋体"/>
            <charset val="134"/>
          </rPr>
          <t xml:space="preserve">与《需求变更记录》的变更序号对应</t>
        </r>
      </text>
    </comment>
    <comment ref="I2" authorId="0">
      <text>
        <r>
          <rPr>
            <sz val="9"/>
            <color indexed="81"/>
            <rFont val="宋体"/>
            <charset val="134"/>
          </rPr>
          <t xml:space="preserve">描述当前功能的实现状态</t>
        </r>
      </text>
    </comment>
    <comment ref="J2" authorId="0">
      <text>
        <r>
          <rPr>
            <sz val="9"/>
            <color indexed="81"/>
            <rFont val="宋体"/>
            <charset val="134"/>
          </rPr>
          <t xml:space="preserve">描述概要设计当前的状态</t>
        </r>
      </text>
    </comment>
    <comment ref="K2" authorId="0">
      <text>
        <r>
          <rPr>
            <sz val="9"/>
            <color indexed="81"/>
            <rFont val="宋体"/>
            <charset val="134"/>
          </rPr>
          <t xml:space="preserve">用概要设计文件名、对应章节号和章节名称描述 </t>
        </r>
      </text>
    </comment>
    <comment ref="L2" authorId="0">
      <text>
        <r>
          <rPr>
            <sz val="9"/>
            <color indexed="81"/>
            <rFont val="宋体"/>
            <charset val="134"/>
          </rPr>
          <t xml:space="preserve">描述详细设计当前的状态</t>
        </r>
      </text>
    </comment>
    <comment ref="M2" authorId="0">
      <text>
        <r>
          <rPr>
            <sz val="9"/>
            <color indexed="81"/>
            <rFont val="宋体"/>
            <charset val="134"/>
          </rPr>
          <t xml:space="preserve">用详细设计文件名、对应章节号和章节名称描述</t>
        </r>
      </text>
    </comment>
    <comment ref="Q2" authorId="0">
      <text>
        <r>
          <rPr>
            <sz val="9"/>
            <color indexed="81"/>
            <rFont val="宋体"/>
            <charset val="134"/>
          </rPr>
          <t xml:space="preserve">用代码文件名来描述</t>
        </r>
      </text>
    </comment>
    <comment ref="R2" authorId="0">
      <text>
        <r>
          <rPr>
            <sz val="9"/>
            <color indexed="81"/>
            <rFont val="宋体"/>
            <charset val="134"/>
          </rPr>
          <t xml:space="preserve">描述当前功能的编码情况，尤其对于变更项目要填写完整</t>
        </r>
      </text>
    </comment>
    <comment ref="S2" authorId="0">
      <text>
        <r>
          <rPr>
            <sz val="9"/>
            <color indexed="81"/>
            <rFont val="宋体"/>
            <charset val="134"/>
          </rPr>
          <t xml:space="preserve">备注尽量写的详细</t>
        </r>
      </text>
    </comment>
  </commentList>
</comments>
</file>

<file path=xl/sharedStrings.xml><?xml version="1.0" encoding="utf-8"?>
<sst xmlns="http://schemas.openxmlformats.org/spreadsheetml/2006/main" count="41">
  <si>
    <t>个人时间管理项目需求跟踪矩阵</t>
  </si>
  <si>
    <t>用户需求项标号</t>
  </si>
  <si>
    <t>用户需求标题</t>
  </si>
  <si>
    <t>用户需求变更标识</t>
  </si>
  <si>
    <t>需求列表编号</t>
  </si>
  <si>
    <t>需求列表功能标题</t>
  </si>
  <si>
    <t>软件需求变更标识</t>
  </si>
  <si>
    <t>需求状态</t>
  </si>
  <si>
    <t>变更序号</t>
  </si>
  <si>
    <t>当前状态</t>
  </si>
  <si>
    <t>概要设计状态</t>
  </si>
  <si>
    <t>对应概要设计章节</t>
  </si>
  <si>
    <t>详细设计状态</t>
  </si>
  <si>
    <t>对应详细设计章节</t>
  </si>
  <si>
    <t>单元测试用例</t>
  </si>
  <si>
    <t>集成测试用例</t>
  </si>
  <si>
    <t>系统测试用例</t>
  </si>
  <si>
    <t>对应代码</t>
  </si>
  <si>
    <t>系统编码状态</t>
  </si>
  <si>
    <t>备注说明</t>
  </si>
  <si>
    <t>TF</t>
  </si>
  <si>
    <t>个人时间管理</t>
  </si>
  <si>
    <t>增加</t>
  </si>
  <si>
    <t>时间线管理</t>
  </si>
  <si>
    <t>原始</t>
  </si>
  <si>
    <t>已批准</t>
  </si>
  <si>
    <t>需求开发</t>
  </si>
  <si>
    <t>未编写</t>
  </si>
  <si>
    <t>番茄管理</t>
  </si>
  <si>
    <t>习惯养成</t>
  </si>
  <si>
    <t>账户管理</t>
  </si>
  <si>
    <t xml:space="preserve">帮助与反馈 </t>
  </si>
  <si>
    <t>个人设置</t>
  </si>
  <si>
    <t>激励系统</t>
  </si>
  <si>
    <t>原始的需求：</t>
  </si>
  <si>
    <t>增加的需求：</t>
  </si>
  <si>
    <t>修改的需求：</t>
  </si>
  <si>
    <t>删除的需求：</t>
  </si>
  <si>
    <t>未变更需求数：</t>
  </si>
  <si>
    <t>现有需求总数：</t>
  </si>
  <si>
    <t>需求变更总数：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</si>
</sst>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2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25" borderId="13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20" fillId="30" borderId="11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0" borderId="3"/>
    <xf numFmtId="0" fontId="15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1" xfId="0" applyFont="1" applyFill="1" applyBorder="1" applyAlignment="1" applyProtection="1">
      <alignment horizontal="center" vertical="center"/>
    </xf>
    <xf numFmtId="0" fontId="2" fillId="2" borderId="2" xfId="32" applyFont="1" applyFill="1" applyBorder="1" applyAlignment="1" applyProtection="1">
      <alignment horizontal="center" vertical="center" wrapText="1"/>
    </xf>
    <xf numFmtId="0" fontId="2" fillId="2" borderId="2" xfId="4" applyNumberFormat="1" applyFont="1" applyFill="1" applyBorder="1" applyAlignment="1" applyProtection="1">
      <alignment horizontal="center" vertical="center" wrapText="1"/>
    </xf>
    <xf numFmtId="0" fontId="2" fillId="2" borderId="2" xfId="32" applyFont="1" applyFill="1" applyBorder="1" applyAlignment="1" applyProtection="1">
      <alignment horizontal="left" vertical="center" wrapText="1"/>
    </xf>
    <xf numFmtId="0" fontId="3" fillId="2" borderId="2" xfId="32" applyFont="1" applyFill="1" applyBorder="1" applyAlignment="1" applyProtection="1">
      <alignment horizontal="left" vertical="center" wrapText="1"/>
    </xf>
    <xf numFmtId="44" fontId="3" fillId="2" borderId="2" xfId="4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3" xfId="32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3" xfId="32" applyFont="1" applyFill="1" applyBorder="1" applyAlignment="1" applyProtection="1">
      <alignment horizontal="left" vertical="center" wrapText="1"/>
      <protection locked="0"/>
    </xf>
    <xf numFmtId="0" fontId="2" fillId="0" borderId="3" xfId="32" applyNumberFormat="1" applyFont="1" applyFill="1" applyBorder="1" applyAlignment="1" applyProtection="1">
      <alignment horizontal="left" vertical="center" wrapText="1"/>
      <protection locked="0"/>
    </xf>
    <xf numFmtId="0" fontId="3" fillId="3" borderId="3" xfId="32" applyFont="1" applyFill="1" applyBorder="1" applyAlignment="1" applyProtection="1">
      <alignment horizontal="left" vertical="center" wrapText="1"/>
      <protection locked="0"/>
    </xf>
    <xf numFmtId="44" fontId="3" fillId="3" borderId="3" xfId="4" applyFont="1" applyFill="1" applyBorder="1" applyAlignment="1" applyProtection="1">
      <alignment horizontal="left" vertical="center" wrapText="1"/>
      <protection locked="0"/>
    </xf>
    <xf numFmtId="0" fontId="2" fillId="0" borderId="3" xfId="0" applyFont="1" applyFill="1" applyBorder="1" applyAlignment="1" applyProtection="1">
      <alignment horizontal="left" vertical="center" wrapText="1"/>
      <protection locked="0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3" xfId="32" applyFont="1" applyFill="1" applyBorder="1" applyAlignment="1" applyProtection="1">
      <alignment horizontal="left" vertical="center" wrapText="1"/>
      <protection locked="0"/>
    </xf>
    <xf numFmtId="0" fontId="2" fillId="0" borderId="3" xfId="32" applyNumberFormat="1" applyFont="1" applyFill="1" applyBorder="1" applyAlignment="1" applyProtection="1">
      <alignment horizontal="left" vertical="center" wrapText="1"/>
      <protection locked="0"/>
    </xf>
    <xf numFmtId="0" fontId="3" fillId="3" borderId="3" xfId="32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protection locked="0"/>
    </xf>
    <xf numFmtId="0" fontId="5" fillId="4" borderId="4" xfId="0" applyFont="1" applyFill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4" borderId="5" xfId="0" applyFont="1" applyFill="1" applyBorder="1" applyAlignment="1" applyProtection="1">
      <alignment horizontal="center"/>
    </xf>
    <xf numFmtId="0" fontId="5" fillId="0" borderId="4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protection locked="0"/>
    </xf>
    <xf numFmtId="0" fontId="5" fillId="3" borderId="4" xfId="0" applyFont="1" applyFill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3" borderId="5" xfId="0" applyFont="1" applyFill="1" applyBorder="1" applyAlignment="1" applyProtection="1">
      <alignment horizontal="center"/>
    </xf>
    <xf numFmtId="0" fontId="3" fillId="2" borderId="2" xfId="32" applyFont="1" applyFill="1" applyBorder="1" applyAlignment="1" applyProtection="1">
      <alignment horizontal="center" vertical="center" wrapText="1"/>
    </xf>
    <xf numFmtId="0" fontId="3" fillId="5" borderId="3" xfId="32" applyFont="1" applyFill="1" applyBorder="1" applyAlignment="1" applyProtection="1">
      <alignment horizontal="left" vertical="center" wrapText="1"/>
      <protection locked="0"/>
    </xf>
    <xf numFmtId="44" fontId="3" fillId="5" borderId="3" xfId="4" applyFont="1" applyFill="1" applyBorder="1" applyAlignment="1" applyProtection="1">
      <alignment horizontal="left" vertical="center" wrapText="1"/>
      <protection locked="0"/>
    </xf>
    <xf numFmtId="44" fontId="6" fillId="5" borderId="3" xfId="4" applyFont="1" applyFill="1" applyBorder="1" applyAlignment="1" applyProtection="1">
      <alignment horizontal="left" vertical="center" wrapText="1"/>
      <protection locked="0"/>
    </xf>
    <xf numFmtId="0" fontId="3" fillId="5" borderId="3" xfId="0" applyFont="1" applyFill="1" applyBorder="1" applyAlignment="1" applyProtection="1">
      <alignment horizontal="left" vertical="center" wrapText="1"/>
      <protection locked="0"/>
    </xf>
    <xf numFmtId="0" fontId="3" fillId="5" borderId="3" xfId="32" applyFont="1" applyFill="1" applyBorder="1" applyAlignment="1" applyProtection="1">
      <alignment horizontal="left" vertical="center" wrapText="1"/>
      <protection locked="0"/>
    </xf>
    <xf numFmtId="44" fontId="6" fillId="5" borderId="3" xfId="4" applyFont="1" applyFill="1" applyBorder="1" applyAlignment="1" applyProtection="1">
      <alignment horizontal="left" vertical="center" wrapText="1"/>
      <protection locked="0"/>
    </xf>
    <xf numFmtId="0" fontId="3" fillId="5" borderId="3" xfId="0" applyFont="1" applyFill="1" applyBorder="1" applyAlignment="1" applyProtection="1">
      <alignment horizontal="left" vertical="center" wrapText="1"/>
      <protection locked="0"/>
    </xf>
    <xf numFmtId="0" fontId="3" fillId="2" borderId="3" xfId="32" applyFont="1" applyFill="1" applyBorder="1" applyAlignment="1" applyProtection="1">
      <alignment horizontal="center" vertical="center" wrapText="1"/>
    </xf>
    <xf numFmtId="0" fontId="3" fillId="0" borderId="5" xfId="32" applyFont="1" applyFill="1" applyBorder="1" applyAlignment="1" applyProtection="1">
      <alignment horizontal="left" vertical="center" wrapText="1"/>
      <protection locked="0"/>
    </xf>
    <xf numFmtId="0" fontId="3" fillId="0" borderId="0" xfId="32" applyFont="1" applyFill="1" applyAlignment="1" applyProtection="1">
      <alignment horizontal="left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_项目评审表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7"/>
  <sheetViews>
    <sheetView tabSelected="1" workbookViewId="0">
      <selection activeCell="O8" sqref="O8"/>
    </sheetView>
  </sheetViews>
  <sheetFormatPr defaultColWidth="9" defaultRowHeight="13.5"/>
  <sheetData>
    <row r="1" ht="27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24" spans="1:19">
      <c r="A2" s="2" t="s">
        <v>1</v>
      </c>
      <c r="B2" s="2" t="s">
        <v>2</v>
      </c>
      <c r="C2" s="3" t="s">
        <v>3</v>
      </c>
      <c r="D2" s="4" t="s">
        <v>4</v>
      </c>
      <c r="E2" s="3" t="s">
        <v>5</v>
      </c>
      <c r="F2" s="2" t="s">
        <v>6</v>
      </c>
      <c r="G2" s="5" t="s">
        <v>7</v>
      </c>
      <c r="H2" s="6" t="s">
        <v>8</v>
      </c>
      <c r="I2" s="28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6" t="s">
        <v>16</v>
      </c>
      <c r="Q2" s="5" t="s">
        <v>17</v>
      </c>
      <c r="R2" s="5" t="s">
        <v>18</v>
      </c>
      <c r="S2" s="36" t="s">
        <v>19</v>
      </c>
    </row>
    <row r="3" spans="1:19">
      <c r="A3" s="7" t="s">
        <v>20</v>
      </c>
      <c r="B3" s="7" t="s">
        <v>21</v>
      </c>
      <c r="C3" s="8" t="s">
        <v>22</v>
      </c>
      <c r="D3" s="9">
        <v>1</v>
      </c>
      <c r="E3" s="10" t="s">
        <v>23</v>
      </c>
      <c r="F3" s="11" t="s">
        <v>24</v>
      </c>
      <c r="G3" s="12" t="s">
        <v>25</v>
      </c>
      <c r="H3" s="13"/>
      <c r="I3" s="29" t="s">
        <v>26</v>
      </c>
      <c r="J3" s="29" t="s">
        <v>27</v>
      </c>
      <c r="K3" s="29"/>
      <c r="L3" s="29" t="s">
        <v>27</v>
      </c>
      <c r="M3" s="29"/>
      <c r="N3" s="29"/>
      <c r="O3" s="29"/>
      <c r="P3" s="30"/>
      <c r="Q3" s="29"/>
      <c r="R3" s="29"/>
      <c r="S3" s="37"/>
    </row>
    <row r="4" spans="1:19">
      <c r="A4" s="7"/>
      <c r="B4" s="7"/>
      <c r="C4" s="8"/>
      <c r="D4" s="9">
        <v>2</v>
      </c>
      <c r="E4" s="10" t="s">
        <v>28</v>
      </c>
      <c r="F4" s="11" t="s">
        <v>24</v>
      </c>
      <c r="G4" s="12" t="s">
        <v>25</v>
      </c>
      <c r="H4" s="12"/>
      <c r="I4" s="29" t="s">
        <v>26</v>
      </c>
      <c r="J4" s="29" t="s">
        <v>27</v>
      </c>
      <c r="K4" s="29"/>
      <c r="L4" s="29" t="s">
        <v>27</v>
      </c>
      <c r="M4" s="31"/>
      <c r="N4" s="29"/>
      <c r="O4" s="31"/>
      <c r="P4" s="32"/>
      <c r="Q4" s="29"/>
      <c r="R4" s="29"/>
      <c r="S4" s="37"/>
    </row>
    <row r="5" spans="1:19">
      <c r="A5" s="7"/>
      <c r="B5" s="7"/>
      <c r="C5" s="8"/>
      <c r="D5" s="14">
        <v>3</v>
      </c>
      <c r="E5" s="10" t="s">
        <v>29</v>
      </c>
      <c r="F5" s="11" t="s">
        <v>22</v>
      </c>
      <c r="G5" s="12" t="s">
        <v>25</v>
      </c>
      <c r="H5" s="12"/>
      <c r="I5" s="29" t="s">
        <v>26</v>
      </c>
      <c r="J5" s="29" t="s">
        <v>27</v>
      </c>
      <c r="K5" s="29"/>
      <c r="L5" s="29" t="s">
        <v>27</v>
      </c>
      <c r="M5" s="31"/>
      <c r="N5" s="29"/>
      <c r="O5" s="31"/>
      <c r="P5" s="32"/>
      <c r="Q5" s="29"/>
      <c r="R5" s="29"/>
      <c r="S5" s="37"/>
    </row>
    <row r="6" spans="1:19">
      <c r="A6" s="7"/>
      <c r="B6" s="7"/>
      <c r="C6" s="8"/>
      <c r="D6" s="9">
        <v>4</v>
      </c>
      <c r="E6" s="10" t="s">
        <v>30</v>
      </c>
      <c r="F6" s="11" t="s">
        <v>22</v>
      </c>
      <c r="G6" s="12" t="s">
        <v>25</v>
      </c>
      <c r="H6" s="12"/>
      <c r="I6" s="29" t="s">
        <v>26</v>
      </c>
      <c r="J6" s="29" t="s">
        <v>27</v>
      </c>
      <c r="K6" s="29"/>
      <c r="L6" s="29" t="s">
        <v>27</v>
      </c>
      <c r="M6" s="31"/>
      <c r="N6" s="29"/>
      <c r="O6" s="31"/>
      <c r="P6" s="32"/>
      <c r="Q6" s="29"/>
      <c r="R6" s="29"/>
      <c r="S6" s="37"/>
    </row>
    <row r="7" spans="1:19">
      <c r="A7" s="7"/>
      <c r="B7" s="7"/>
      <c r="C7" s="8"/>
      <c r="D7" s="9">
        <v>5</v>
      </c>
      <c r="E7" s="10" t="s">
        <v>31</v>
      </c>
      <c r="F7" s="11" t="s">
        <v>22</v>
      </c>
      <c r="G7" s="12" t="s">
        <v>25</v>
      </c>
      <c r="H7" s="12"/>
      <c r="I7" s="29" t="s">
        <v>26</v>
      </c>
      <c r="J7" s="29" t="s">
        <v>27</v>
      </c>
      <c r="K7" s="29"/>
      <c r="L7" s="29" t="s">
        <v>27</v>
      </c>
      <c r="M7" s="31"/>
      <c r="N7" s="29"/>
      <c r="O7" s="31"/>
      <c r="P7" s="32"/>
      <c r="Q7" s="29"/>
      <c r="R7" s="29"/>
      <c r="S7" s="37"/>
    </row>
    <row r="8" spans="1:19">
      <c r="A8" s="7"/>
      <c r="B8" s="7"/>
      <c r="C8" s="8"/>
      <c r="D8" s="9">
        <v>6</v>
      </c>
      <c r="E8" s="10" t="s">
        <v>32</v>
      </c>
      <c r="F8" s="11" t="s">
        <v>22</v>
      </c>
      <c r="G8" s="12" t="s">
        <v>25</v>
      </c>
      <c r="H8" s="12"/>
      <c r="I8" s="29" t="s">
        <v>26</v>
      </c>
      <c r="J8" s="29" t="s">
        <v>27</v>
      </c>
      <c r="K8" s="29"/>
      <c r="L8" s="29" t="s">
        <v>27</v>
      </c>
      <c r="M8" s="31"/>
      <c r="N8" s="29"/>
      <c r="O8" s="31"/>
      <c r="P8" s="32"/>
      <c r="Q8" s="29"/>
      <c r="R8" s="29"/>
      <c r="S8" s="37"/>
    </row>
    <row r="9" spans="1:19">
      <c r="A9" s="7"/>
      <c r="B9" s="7"/>
      <c r="C9" s="8"/>
      <c r="D9" s="15">
        <v>7</v>
      </c>
      <c r="E9" s="16" t="s">
        <v>33</v>
      </c>
      <c r="F9" s="17" t="s">
        <v>22</v>
      </c>
      <c r="G9" s="18" t="s">
        <v>25</v>
      </c>
      <c r="H9" s="18"/>
      <c r="I9" s="33" t="s">
        <v>26</v>
      </c>
      <c r="J9" s="33" t="s">
        <v>27</v>
      </c>
      <c r="K9" s="33"/>
      <c r="L9" s="33" t="s">
        <v>27</v>
      </c>
      <c r="M9" s="34"/>
      <c r="N9" s="33"/>
      <c r="O9" s="34"/>
      <c r="P9" s="35"/>
      <c r="Q9" s="33"/>
      <c r="R9" s="33"/>
      <c r="S9" s="38"/>
    </row>
    <row r="10" ht="14.25" spans="1:19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ht="14.25" spans="1:19">
      <c r="A11" s="20" t="s">
        <v>34</v>
      </c>
      <c r="B11" s="21"/>
      <c r="C11" s="21"/>
      <c r="D11" s="21"/>
      <c r="E11" s="22"/>
      <c r="F11" s="23">
        <f>COUNTIF(F3:F8,"&lt;&gt;"&amp;"")-COUNTIF(F3:F8,"增加")</f>
        <v>2</v>
      </c>
      <c r="G11" s="24"/>
      <c r="H11" s="24"/>
      <c r="I11" s="19"/>
      <c r="J11" s="24"/>
      <c r="K11" s="24"/>
      <c r="L11" s="19"/>
      <c r="M11" s="19"/>
      <c r="N11" s="19"/>
      <c r="O11" s="19"/>
      <c r="P11" s="19"/>
      <c r="Q11" s="19"/>
      <c r="R11" s="19"/>
      <c r="S11" s="19"/>
    </row>
    <row r="12" ht="14.25" spans="1:19">
      <c r="A12" s="20" t="s">
        <v>35</v>
      </c>
      <c r="B12" s="21"/>
      <c r="C12" s="21"/>
      <c r="D12" s="21"/>
      <c r="E12" s="22"/>
      <c r="F12" s="23">
        <v>5</v>
      </c>
      <c r="G12" s="24"/>
      <c r="H12" s="24"/>
      <c r="I12" s="19"/>
      <c r="J12" s="24"/>
      <c r="K12" s="24"/>
      <c r="L12" s="19"/>
      <c r="M12" s="19"/>
      <c r="N12" s="19"/>
      <c r="O12" s="19"/>
      <c r="P12" s="19"/>
      <c r="Q12" s="19"/>
      <c r="R12" s="19"/>
      <c r="S12" s="19"/>
    </row>
    <row r="13" ht="14.25" spans="1:19">
      <c r="A13" s="20" t="s">
        <v>36</v>
      </c>
      <c r="B13" s="21"/>
      <c r="C13" s="21"/>
      <c r="D13" s="21"/>
      <c r="E13" s="22"/>
      <c r="F13" s="23">
        <f>COUNTIF(F3:F8,"修改")</f>
        <v>0</v>
      </c>
      <c r="G13" s="24"/>
      <c r="H13" s="24"/>
      <c r="I13" s="19"/>
      <c r="J13" s="24"/>
      <c r="K13" s="24"/>
      <c r="L13" s="19"/>
      <c r="M13" s="19"/>
      <c r="N13" s="19"/>
      <c r="O13" s="19"/>
      <c r="P13" s="19"/>
      <c r="Q13" s="19"/>
      <c r="R13" s="19"/>
      <c r="S13" s="19"/>
    </row>
    <row r="14" ht="14.25" spans="1:19">
      <c r="A14" s="20" t="s">
        <v>37</v>
      </c>
      <c r="B14" s="21"/>
      <c r="C14" s="21"/>
      <c r="D14" s="21"/>
      <c r="E14" s="22"/>
      <c r="F14" s="23">
        <f>COUNTIF(F3:F8,"删除")</f>
        <v>0</v>
      </c>
      <c r="G14" s="24"/>
      <c r="H14" s="24"/>
      <c r="I14" s="19"/>
      <c r="J14" s="24"/>
      <c r="K14" s="24"/>
      <c r="L14" s="19"/>
      <c r="M14" s="19"/>
      <c r="N14" s="19"/>
      <c r="O14" s="19"/>
      <c r="P14" s="19"/>
      <c r="Q14" s="19"/>
      <c r="R14" s="19"/>
      <c r="S14" s="19"/>
    </row>
    <row r="15" ht="14.25" spans="1:19">
      <c r="A15" s="25" t="s">
        <v>38</v>
      </c>
      <c r="B15" s="26"/>
      <c r="C15" s="26"/>
      <c r="D15" s="26"/>
      <c r="E15" s="27"/>
      <c r="F15" s="23">
        <v>2</v>
      </c>
      <c r="G15" s="24"/>
      <c r="H15" s="24"/>
      <c r="I15" s="19"/>
      <c r="J15" s="24"/>
      <c r="K15" s="24"/>
      <c r="L15" s="19"/>
      <c r="M15" s="19"/>
      <c r="N15" s="19"/>
      <c r="O15" s="19"/>
      <c r="P15" s="19"/>
      <c r="Q15" s="19"/>
      <c r="R15" s="19"/>
      <c r="S15" s="19"/>
    </row>
    <row r="16" ht="14.25" spans="1:19">
      <c r="A16" s="25" t="s">
        <v>39</v>
      </c>
      <c r="B16" s="26"/>
      <c r="C16" s="26"/>
      <c r="D16" s="26"/>
      <c r="E16" s="27"/>
      <c r="F16" s="23">
        <f>F11+F12-F14</f>
        <v>7</v>
      </c>
      <c r="G16" s="24"/>
      <c r="H16" s="24"/>
      <c r="I16" s="19"/>
      <c r="J16" s="24"/>
      <c r="K16" s="24"/>
      <c r="L16" s="19"/>
      <c r="M16" s="19"/>
      <c r="N16" s="19"/>
      <c r="O16" s="19"/>
      <c r="P16" s="19"/>
      <c r="Q16" s="19"/>
      <c r="R16" s="19"/>
      <c r="S16" s="19"/>
    </row>
    <row r="17" ht="14.25" spans="1:19">
      <c r="A17" s="25" t="s">
        <v>40</v>
      </c>
      <c r="B17" s="26"/>
      <c r="C17" s="26"/>
      <c r="D17" s="26"/>
      <c r="E17" s="27"/>
      <c r="F17" s="23">
        <v>5</v>
      </c>
      <c r="G17" s="24"/>
      <c r="H17" s="24"/>
      <c r="I17" s="19"/>
      <c r="J17" s="24"/>
      <c r="K17" s="24"/>
      <c r="L17" s="19"/>
      <c r="M17" s="19"/>
      <c r="N17" s="19"/>
      <c r="O17" s="19"/>
      <c r="P17" s="19"/>
      <c r="Q17" s="19"/>
      <c r="R17" s="19"/>
      <c r="S17" s="19"/>
    </row>
  </sheetData>
  <mergeCells count="11">
    <mergeCell ref="A1:S1"/>
    <mergeCell ref="A11:E11"/>
    <mergeCell ref="A12:E12"/>
    <mergeCell ref="A13:E13"/>
    <mergeCell ref="A14:E14"/>
    <mergeCell ref="A15:E15"/>
    <mergeCell ref="A16:E16"/>
    <mergeCell ref="A17:E17"/>
    <mergeCell ref="A3:A9"/>
    <mergeCell ref="B3:B9"/>
    <mergeCell ref="C3:C9"/>
  </mergeCells>
  <dataValidations count="8">
    <dataValidation type="list" allowBlank="1" showInputMessage="1" showErrorMessage="1" sqref="C3">
      <formula1>"原始,增加,删除,修改"</formula1>
    </dataValidation>
    <dataValidation type="list" allowBlank="1" showInputMessage="1" showErrorMessage="1" sqref="R3:R6">
      <formula1>"未编码,编码,已单元测试,已集成测试,已系统测试"</formula1>
    </dataValidation>
    <dataValidation type="list" showInputMessage="1" showErrorMessage="1" sqref="F9 F3:F8">
      <formula1>"原始,增加,删除,修改"</formula1>
    </dataValidation>
    <dataValidation type="list" allowBlank="1" showInputMessage="1" showErrorMessage="1" prompt="&#10;" sqref="G9 G3:G8">
      <formula1>"已批准,未批准"</formula1>
    </dataValidation>
    <dataValidation allowBlank="1" showInputMessage="1" showErrorMessage="1" sqref="J3:J9 L3:L9"/>
    <dataValidation allowBlank="1" showInputMessage="1" showErrorMessage="1" prompt="&#10;" sqref="H9 H3:H8"/>
    <dataValidation type="list" allowBlank="1" showInputMessage="1" showErrorMessage="1" sqref="I9 I3:I8">
      <formula1>"需求开发,详细计划,系统设计,实现与测试,系统测试,系统验收"</formula1>
    </dataValidation>
    <dataValidation type="list" allowBlank="1" showInputMessage="1" showErrorMessage="1" sqref="R9 R7:R8">
      <formula1>"未编码,编码,已单元测试,提交测试"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HuangChunchun</dc:creator>
  <dcterms:created xsi:type="dcterms:W3CDTF">2016-07-16T07:41:08Z</dcterms:created>
  <dcterms:modified xsi:type="dcterms:W3CDTF">2016-07-16T08:02:27Z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