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AE4D33DA-9924-452E-9EBB-F5C8D13A091A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115" i="1"/>
  <c r="L74" i="1"/>
  <c r="L98" i="1"/>
  <c r="L43" i="1"/>
  <c r="L88" i="1"/>
  <c r="L38" i="1"/>
  <c r="L10" i="1"/>
  <c r="L67" i="1"/>
  <c r="L17" i="1"/>
  <c r="L52" i="1"/>
  <c r="L106" i="1"/>
  <c r="L19" i="1"/>
  <c r="L93" i="1"/>
  <c r="L44" i="1"/>
  <c r="L96" i="1"/>
  <c r="L61" i="1"/>
  <c r="L3" i="1"/>
  <c r="L68" i="1"/>
  <c r="L53" i="1"/>
  <c r="L28" i="1"/>
  <c r="L91" i="1"/>
  <c r="L114" i="1"/>
  <c r="L23" i="1"/>
  <c r="L25" i="1"/>
  <c r="L5" i="1"/>
  <c r="L97" i="1"/>
  <c r="L103" i="1"/>
  <c r="L73" i="1"/>
  <c r="L66" i="1"/>
  <c r="L18" i="1"/>
  <c r="L51" i="1"/>
  <c r="L72" i="1"/>
  <c r="L63" i="1"/>
  <c r="L75" i="1"/>
  <c r="L59" i="1"/>
  <c r="L13" i="1"/>
  <c r="L120" i="1"/>
  <c r="L49" i="1"/>
  <c r="L107" i="1"/>
  <c r="L69" i="1"/>
  <c r="L47" i="1"/>
  <c r="L48" i="1"/>
  <c r="L39" i="1"/>
  <c r="L11" i="1"/>
  <c r="L14" i="1"/>
  <c r="L16" i="1"/>
  <c r="L116" i="1"/>
  <c r="L70" i="1"/>
  <c r="L34" i="1"/>
  <c r="L29" i="1"/>
  <c r="L65" i="1"/>
  <c r="L90" i="1"/>
  <c r="L6" i="1"/>
  <c r="L79" i="1"/>
  <c r="L42" i="1"/>
  <c r="L58" i="1"/>
  <c r="L62" i="1"/>
  <c r="L26" i="1"/>
  <c r="L111" i="1"/>
  <c r="L81" i="1"/>
  <c r="L86" i="1"/>
  <c r="L22" i="1"/>
  <c r="L78" i="1"/>
  <c r="L41" i="1"/>
  <c r="L118" i="1"/>
  <c r="L87" i="1"/>
  <c r="L27" i="1"/>
  <c r="L33" i="1"/>
  <c r="L99" i="1"/>
  <c r="L36" i="1"/>
  <c r="L35" i="1"/>
  <c r="L15" i="1"/>
  <c r="L121" i="1"/>
  <c r="L8" i="1"/>
  <c r="L101" i="1"/>
  <c r="L30" i="1"/>
  <c r="L100" i="1"/>
  <c r="L76" i="1"/>
  <c r="L113" i="1"/>
  <c r="L40" i="1"/>
  <c r="L71" i="1"/>
  <c r="L105" i="1"/>
  <c r="L9" i="1"/>
  <c r="L45" i="1"/>
  <c r="L82" i="1"/>
  <c r="L117" i="1"/>
  <c r="L102" i="1"/>
  <c r="L119" i="1"/>
  <c r="L56" i="1"/>
  <c r="L80" i="1"/>
  <c r="L84" i="1"/>
  <c r="L4" i="1"/>
  <c r="L109" i="1"/>
  <c r="L37" i="1"/>
  <c r="L95" i="1"/>
  <c r="L83" i="1"/>
  <c r="L21" i="1"/>
  <c r="L77" i="1"/>
  <c r="L94" i="1"/>
  <c r="L7" i="1"/>
  <c r="L32" i="1"/>
  <c r="L24" i="1"/>
  <c r="L104" i="1"/>
  <c r="L112" i="1"/>
  <c r="L55" i="1"/>
  <c r="L57" i="1"/>
  <c r="L64" i="1"/>
  <c r="L46" i="1"/>
  <c r="L12" i="1"/>
  <c r="L92" i="1"/>
  <c r="L54" i="1"/>
  <c r="L31" i="1"/>
  <c r="L110" i="1"/>
  <c r="L50" i="1"/>
  <c r="L89" i="1"/>
  <c r="L85" i="1"/>
  <c r="L60" i="1"/>
  <c r="L108" i="1"/>
  <c r="L20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4" i="1"/>
  <c r="C26" i="1"/>
  <c r="C23" i="1"/>
  <c r="C19" i="1"/>
  <c r="C25" i="1"/>
  <c r="B54" i="1"/>
  <c r="C20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L2" i="1"/>
  <c r="B1" i="1"/>
  <c r="E3" i="1" l="1"/>
  <c r="N2" i="1"/>
  <c r="B30" i="1"/>
  <c r="B31" i="1"/>
  <c r="B32" i="1"/>
  <c r="B29" i="1"/>
  <c r="O2" i="1"/>
  <c r="B2" i="1"/>
  <c r="C1" i="1"/>
  <c r="E4" i="1" l="1"/>
  <c r="B4" i="1"/>
  <c r="C15" i="1"/>
  <c r="C13" i="1"/>
  <c r="C12" i="1"/>
  <c r="C14" i="1"/>
  <c r="C32" i="1"/>
  <c r="C30" i="1"/>
  <c r="C16" i="1"/>
  <c r="C31" i="1"/>
  <c r="C29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35" i="1"/>
  <c r="C37" i="1"/>
  <c r="C36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C38" i="1"/>
  <c r="C47" i="1"/>
  <c r="D43" i="1"/>
  <c r="D44" i="1"/>
  <c r="D46" i="1"/>
  <c r="D45" i="1"/>
  <c r="C44" i="1"/>
  <c r="D47" i="1"/>
  <c r="C45" i="1"/>
  <c r="C46" i="1"/>
  <c r="C43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12" i="1"/>
  <c r="S48" i="1"/>
  <c r="S78" i="1"/>
  <c r="S32" i="1"/>
  <c r="S24" i="1"/>
  <c r="S59" i="1"/>
  <c r="S51" i="1"/>
  <c r="S43" i="1"/>
  <c r="S2" i="1"/>
  <c r="S38" i="1"/>
  <c r="S60" i="1"/>
  <c r="S110" i="1"/>
  <c r="S111" i="1"/>
  <c r="S56" i="1"/>
  <c r="S84" i="1"/>
  <c r="S106" i="1"/>
  <c r="S61" i="1"/>
  <c r="S13" i="1"/>
  <c r="S25" i="1"/>
  <c r="S37" i="1"/>
  <c r="S81" i="1"/>
  <c r="S104" i="1"/>
  <c r="S93" i="1"/>
  <c r="S44" i="1"/>
  <c r="S103" i="1"/>
  <c r="S107" i="1"/>
  <c r="S117" i="1"/>
  <c r="S4" i="1"/>
  <c r="S91" i="1"/>
  <c r="S14" i="1"/>
  <c r="S22" i="1"/>
  <c r="S66" i="1"/>
  <c r="S21" i="1"/>
  <c r="S63" i="1"/>
  <c r="S26" i="1"/>
  <c r="S108" i="1"/>
  <c r="S75" i="1"/>
  <c r="S112" i="1"/>
  <c r="S8" i="1"/>
  <c r="S77" i="1"/>
  <c r="S116" i="1"/>
  <c r="S76" i="1"/>
  <c r="S94" i="1"/>
  <c r="S10" i="1"/>
  <c r="S31" i="1"/>
  <c r="S82" i="1"/>
  <c r="S6" i="1"/>
  <c r="S121" i="1"/>
  <c r="S5" i="1"/>
  <c r="S100" i="1"/>
  <c r="S18" i="1"/>
  <c r="S34" i="1"/>
  <c r="S33" i="1"/>
  <c r="S102" i="1"/>
  <c r="S41" i="1"/>
  <c r="S11" i="1"/>
  <c r="S3" i="1"/>
  <c r="S69" i="1"/>
  <c r="S64" i="1"/>
  <c r="S55" i="1"/>
  <c r="S50" i="1"/>
  <c r="S29" i="1"/>
  <c r="S71" i="1"/>
  <c r="S40" i="1"/>
  <c r="S20" i="1"/>
  <c r="S87" i="1"/>
  <c r="S90" i="1"/>
  <c r="S70" i="1"/>
  <c r="S28" i="1"/>
  <c r="S23" i="1"/>
  <c r="S97" i="1"/>
  <c r="S74" i="1"/>
  <c r="S115" i="1"/>
  <c r="S65" i="1"/>
  <c r="S99" i="1"/>
  <c r="S19" i="1"/>
  <c r="S119" i="1"/>
  <c r="S120" i="1"/>
  <c r="S95" i="1"/>
  <c r="S57" i="1"/>
  <c r="S67" i="1"/>
  <c r="S72" i="1"/>
  <c r="S80" i="1"/>
  <c r="S118" i="1"/>
  <c r="S113" i="1"/>
  <c r="S52" i="1"/>
  <c r="S79" i="1"/>
  <c r="S45" i="1"/>
  <c r="S47" i="1"/>
  <c r="S88" i="1"/>
  <c r="S27" i="1"/>
  <c r="S39" i="1"/>
  <c r="S35" i="1"/>
  <c r="S46" i="1"/>
  <c r="S9" i="1"/>
  <c r="S16" i="1"/>
  <c r="S89" i="1"/>
  <c r="S17" i="1"/>
  <c r="S15" i="1"/>
  <c r="S114" i="1"/>
  <c r="S7" i="1"/>
  <c r="S86" i="1"/>
  <c r="S36" i="1"/>
  <c r="S96" i="1"/>
  <c r="S85" i="1"/>
  <c r="S62" i="1"/>
  <c r="S83" i="1"/>
  <c r="S54" i="1"/>
  <c r="S58" i="1"/>
  <c r="S30" i="1"/>
  <c r="S101" i="1"/>
  <c r="S53" i="1"/>
  <c r="S105" i="1"/>
  <c r="S49" i="1"/>
  <c r="S68" i="1"/>
  <c r="S92" i="1"/>
  <c r="S73" i="1"/>
  <c r="S98" i="1"/>
  <c r="S42" i="1"/>
  <c r="S109" i="1"/>
  <c r="E8" i="1" l="1"/>
  <c r="T64" i="1"/>
  <c r="T118" i="1"/>
  <c r="T113" i="1"/>
  <c r="T70" i="1"/>
  <c r="T48" i="1"/>
  <c r="T120" i="1"/>
  <c r="T63" i="1"/>
  <c r="T71" i="1"/>
  <c r="T28" i="1"/>
  <c r="T80" i="1"/>
  <c r="T18" i="1"/>
  <c r="T27" i="1"/>
  <c r="T99" i="1"/>
  <c r="T74" i="1"/>
  <c r="T96" i="1"/>
  <c r="T77" i="1"/>
  <c r="T57" i="1"/>
  <c r="T39" i="1"/>
  <c r="T49" i="1"/>
  <c r="T114" i="1"/>
  <c r="T10" i="1"/>
  <c r="T51" i="1"/>
  <c r="T13" i="1"/>
  <c r="T11" i="1"/>
  <c r="T3" i="1"/>
  <c r="T121" i="1"/>
  <c r="T104" i="1"/>
  <c r="T8" i="1"/>
  <c r="T76" i="1"/>
  <c r="T112" i="1"/>
  <c r="T92" i="1"/>
  <c r="T79" i="1"/>
  <c r="T109" i="1"/>
  <c r="T23" i="1"/>
  <c r="T16" i="1"/>
  <c r="T73" i="1"/>
  <c r="T69" i="1"/>
  <c r="T66" i="1"/>
  <c r="T84" i="1"/>
  <c r="T22" i="1"/>
  <c r="T87" i="1"/>
  <c r="T17" i="1"/>
  <c r="T31" i="1"/>
  <c r="T103" i="1"/>
  <c r="T89" i="1"/>
  <c r="T68" i="1"/>
  <c r="T119" i="1"/>
  <c r="T97" i="1"/>
  <c r="T53" i="1"/>
  <c r="T61" i="1"/>
  <c r="T7" i="1"/>
  <c r="T111" i="1"/>
  <c r="T67" i="1"/>
  <c r="T52" i="1"/>
  <c r="T117" i="1"/>
  <c r="T88" i="1"/>
  <c r="T12" i="1"/>
  <c r="T105" i="1"/>
  <c r="T34" i="1"/>
  <c r="T93" i="1"/>
  <c r="T25" i="1"/>
  <c r="T100" i="1"/>
  <c r="T75" i="1"/>
  <c r="T58" i="1"/>
  <c r="T54" i="1"/>
  <c r="T20" i="1"/>
  <c r="T60" i="1"/>
  <c r="T55" i="1"/>
  <c r="T41" i="1"/>
  <c r="T102" i="1"/>
  <c r="T106" i="1"/>
  <c r="T95" i="1"/>
  <c r="T90" i="1"/>
  <c r="T110" i="1"/>
  <c r="T65" i="1"/>
  <c r="T56" i="1"/>
  <c r="T46" i="1"/>
  <c r="T6" i="1"/>
  <c r="T24" i="1"/>
  <c r="T45" i="1"/>
  <c r="T5" i="1"/>
  <c r="T108" i="1"/>
  <c r="T94" i="1"/>
  <c r="T21" i="1"/>
  <c r="T26" i="1"/>
  <c r="T86" i="1"/>
  <c r="T82" i="1"/>
  <c r="T4" i="1"/>
  <c r="T107" i="1"/>
  <c r="T19" i="1"/>
  <c r="T43" i="1"/>
  <c r="T33" i="1"/>
  <c r="T9" i="1"/>
  <c r="T50" i="1"/>
  <c r="T91" i="1"/>
  <c r="T2" i="1"/>
  <c r="T44" i="1"/>
  <c r="T35" i="1"/>
  <c r="T42" i="1"/>
  <c r="T83" i="1"/>
  <c r="T78" i="1"/>
  <c r="T14" i="1"/>
  <c r="T98" i="1"/>
  <c r="T115" i="1"/>
  <c r="T32" i="1"/>
  <c r="T47" i="1"/>
  <c r="T30" i="1"/>
  <c r="T116" i="1"/>
  <c r="T37" i="1"/>
  <c r="T29" i="1"/>
  <c r="T81" i="1"/>
  <c r="T62" i="1"/>
  <c r="T59" i="1"/>
  <c r="T15" i="1"/>
  <c r="T72" i="1"/>
  <c r="T101" i="1"/>
  <c r="T85" i="1"/>
  <c r="T40" i="1"/>
  <c r="T36" i="1"/>
  <c r="T38" i="1"/>
  <c r="E9" i="1" l="1"/>
  <c r="U12" i="1"/>
  <c r="V62" i="1"/>
  <c r="V33" i="1"/>
  <c r="U30" i="1"/>
  <c r="U53" i="1"/>
  <c r="V13" i="1"/>
  <c r="V14" i="1"/>
  <c r="U50" i="1"/>
  <c r="V89" i="1"/>
  <c r="V59" i="1"/>
  <c r="V22" i="1"/>
  <c r="U78" i="1"/>
  <c r="V121" i="1"/>
  <c r="U23" i="1"/>
  <c r="U3" i="1"/>
  <c r="U65" i="1"/>
  <c r="V41" i="1"/>
  <c r="V118" i="1"/>
  <c r="U83" i="1"/>
  <c r="V16" i="1"/>
  <c r="V114" i="1"/>
  <c r="U94" i="1"/>
  <c r="U117" i="1"/>
  <c r="U35" i="1"/>
  <c r="V103" i="1"/>
  <c r="V73" i="1"/>
  <c r="V95" i="1"/>
  <c r="V26" i="1"/>
  <c r="V76" i="1"/>
  <c r="U26" i="1"/>
  <c r="V15" i="1"/>
  <c r="U36" i="1"/>
  <c r="U61" i="1"/>
  <c r="V6" i="1"/>
  <c r="V79" i="1"/>
  <c r="U40" i="1"/>
  <c r="U93" i="1"/>
  <c r="U25" i="1"/>
  <c r="U10" i="1"/>
  <c r="U63" i="1"/>
  <c r="U43" i="1"/>
  <c r="U110" i="1"/>
  <c r="V28" i="1"/>
  <c r="V21" i="1"/>
  <c r="V42" i="1"/>
  <c r="V88" i="1"/>
  <c r="V4" i="1"/>
  <c r="U20" i="1"/>
  <c r="U86" i="1"/>
  <c r="U14" i="1"/>
  <c r="V87" i="1"/>
  <c r="V23" i="1"/>
  <c r="V32" i="1"/>
  <c r="V37" i="1"/>
  <c r="V106" i="1"/>
  <c r="U49" i="1"/>
  <c r="V8" i="1"/>
  <c r="U64" i="1"/>
  <c r="V72" i="1"/>
  <c r="U42" i="1"/>
  <c r="V49" i="1"/>
  <c r="U104" i="1"/>
  <c r="V77" i="1"/>
  <c r="V45" i="1"/>
  <c r="V11" i="1"/>
  <c r="V35" i="1"/>
  <c r="U60" i="1"/>
  <c r="U21" i="1"/>
  <c r="V109" i="1"/>
  <c r="V30" i="1"/>
  <c r="U24" i="1"/>
  <c r="V71" i="1"/>
  <c r="V3" i="1"/>
  <c r="U120" i="1"/>
  <c r="V82" i="1"/>
  <c r="V83" i="1"/>
  <c r="V64" i="1"/>
  <c r="V99" i="1"/>
  <c r="U22" i="1"/>
  <c r="V91" i="1"/>
  <c r="V98" i="1"/>
  <c r="U67" i="1"/>
  <c r="U103" i="1"/>
  <c r="U100" i="1"/>
  <c r="V55" i="1"/>
  <c r="U58" i="1"/>
  <c r="U88" i="1"/>
  <c r="U41" i="1"/>
  <c r="U66" i="1"/>
  <c r="V67" i="1"/>
  <c r="U85" i="1"/>
  <c r="U95" i="1"/>
  <c r="V66" i="1"/>
  <c r="V34" i="1"/>
  <c r="V113" i="1"/>
  <c r="U13" i="1"/>
  <c r="U34" i="1"/>
  <c r="U96" i="1"/>
  <c r="U19" i="1"/>
  <c r="V57" i="1"/>
  <c r="V25" i="1"/>
  <c r="V112" i="1"/>
  <c r="U115" i="1"/>
  <c r="V46" i="1"/>
  <c r="U17" i="1"/>
  <c r="V12" i="1"/>
  <c r="U69" i="1"/>
  <c r="U75" i="1"/>
  <c r="U55" i="1"/>
  <c r="U80" i="1"/>
  <c r="U106" i="1"/>
  <c r="V54" i="1"/>
  <c r="U84" i="1"/>
  <c r="U121" i="1"/>
  <c r="U59" i="1"/>
  <c r="U6" i="1"/>
  <c r="V78" i="1"/>
  <c r="U118" i="1"/>
  <c r="V115" i="1"/>
  <c r="U79" i="1"/>
  <c r="V65" i="1"/>
  <c r="V84" i="1"/>
  <c r="U105" i="1"/>
  <c r="U37" i="1"/>
  <c r="V92" i="1"/>
  <c r="U28" i="1"/>
  <c r="U111" i="1"/>
  <c r="U71" i="1"/>
  <c r="V74" i="1"/>
  <c r="V50" i="1"/>
  <c r="V18" i="1"/>
  <c r="V43" i="1"/>
  <c r="V39" i="1"/>
  <c r="V20" i="1"/>
  <c r="V100" i="1"/>
  <c r="V107" i="1"/>
  <c r="U16" i="1"/>
  <c r="V27" i="1"/>
  <c r="V47" i="1"/>
  <c r="V19" i="1"/>
  <c r="U99" i="1"/>
  <c r="U47" i="1"/>
  <c r="V56" i="1"/>
  <c r="V101" i="1"/>
  <c r="V61" i="1"/>
  <c r="U77" i="1"/>
  <c r="V40" i="1"/>
  <c r="V31" i="1"/>
  <c r="U32" i="1"/>
  <c r="V5" i="1"/>
  <c r="U76" i="1"/>
  <c r="V93" i="1"/>
  <c r="U9" i="1"/>
  <c r="U108" i="1"/>
  <c r="U31" i="1"/>
  <c r="U4" i="1"/>
  <c r="U8" i="1"/>
  <c r="U87" i="1"/>
  <c r="U33" i="1"/>
  <c r="V38" i="1"/>
  <c r="V120" i="1"/>
  <c r="V44" i="1"/>
  <c r="V2" i="1"/>
  <c r="U62" i="1"/>
  <c r="U91" i="1"/>
  <c r="V85" i="1"/>
  <c r="V70" i="1"/>
  <c r="U119" i="1"/>
  <c r="V102" i="1"/>
  <c r="U44" i="1"/>
  <c r="V53" i="1"/>
  <c r="U98" i="1"/>
  <c r="U70" i="1"/>
  <c r="U51" i="1"/>
  <c r="U101" i="1"/>
  <c r="V51" i="1"/>
  <c r="V9" i="1"/>
  <c r="V80" i="1"/>
  <c r="V111" i="1"/>
  <c r="V86" i="1"/>
  <c r="V81" i="1"/>
  <c r="U68" i="1"/>
  <c r="V119" i="1"/>
  <c r="V29" i="1"/>
  <c r="U107" i="1"/>
  <c r="U56" i="1"/>
  <c r="V105" i="1"/>
  <c r="V60" i="1"/>
  <c r="U39" i="1"/>
  <c r="V58" i="1"/>
  <c r="U18" i="1"/>
  <c r="V116" i="1"/>
  <c r="V108" i="1"/>
  <c r="U116" i="1"/>
  <c r="V96" i="1"/>
  <c r="U92" i="1"/>
  <c r="U2" i="1"/>
  <c r="V90" i="1"/>
  <c r="U54" i="1"/>
  <c r="V10" i="1"/>
  <c r="U27" i="1"/>
  <c r="V52" i="1"/>
  <c r="U7" i="1"/>
  <c r="U57" i="1"/>
  <c r="U74" i="1"/>
  <c r="U72" i="1"/>
  <c r="U90" i="1"/>
  <c r="V69" i="1"/>
  <c r="V94" i="1"/>
  <c r="U112" i="1"/>
  <c r="V63" i="1"/>
  <c r="U29" i="1"/>
  <c r="U89" i="1"/>
  <c r="U82" i="1"/>
  <c r="V24" i="1"/>
  <c r="U48" i="1"/>
  <c r="U113" i="1"/>
  <c r="V104" i="1"/>
  <c r="U81" i="1"/>
  <c r="U109" i="1"/>
  <c r="U38" i="1"/>
  <c r="U11" i="1"/>
  <c r="V17" i="1"/>
  <c r="V75" i="1"/>
  <c r="U102" i="1"/>
  <c r="V117" i="1"/>
  <c r="U114" i="1"/>
  <c r="V36" i="1"/>
  <c r="V7" i="1"/>
  <c r="U45" i="1"/>
  <c r="U97" i="1"/>
  <c r="U15" i="1"/>
  <c r="U5" i="1"/>
  <c r="V68" i="1"/>
  <c r="V97" i="1"/>
  <c r="V48" i="1"/>
  <c r="U52" i="1"/>
  <c r="V110" i="1"/>
  <c r="U73" i="1"/>
  <c r="U46" i="1"/>
  <c r="E10" i="1" l="1"/>
  <c r="X110" i="1"/>
  <c r="X91" i="1"/>
  <c r="X56" i="1"/>
  <c r="X12" i="1"/>
  <c r="X17" i="1"/>
  <c r="X33" i="1"/>
  <c r="X52" i="1"/>
  <c r="X49" i="1"/>
  <c r="X65" i="1"/>
  <c r="X22" i="1"/>
  <c r="X3" i="1"/>
  <c r="X64" i="1"/>
  <c r="X61" i="1"/>
  <c r="X83" i="1"/>
  <c r="X43" i="1"/>
  <c r="X90" i="1"/>
  <c r="X30" i="1"/>
  <c r="X59" i="1"/>
  <c r="X74" i="1"/>
  <c r="X54" i="1"/>
  <c r="X20" i="1"/>
  <c r="X25" i="1"/>
  <c r="X50" i="1"/>
  <c r="X18" i="1"/>
  <c r="X26" i="1"/>
  <c r="X10" i="1"/>
  <c r="X88" i="1"/>
  <c r="X113" i="1"/>
  <c r="X67" i="1"/>
  <c r="X105" i="1"/>
  <c r="X24" i="1"/>
  <c r="X75" i="1"/>
  <c r="X41" i="1"/>
  <c r="X92" i="1"/>
  <c r="X13" i="1"/>
  <c r="X89" i="1"/>
  <c r="X16" i="1"/>
  <c r="X23" i="1"/>
  <c r="X111" i="1"/>
  <c r="X85" i="1"/>
  <c r="X66" i="1"/>
  <c r="X73" i="1"/>
  <c r="X27" i="1"/>
  <c r="X32" i="1"/>
  <c r="X102" i="1"/>
  <c r="X4" i="1"/>
  <c r="X58" i="1"/>
  <c r="X107" i="1"/>
  <c r="X118" i="1"/>
  <c r="X21" i="1"/>
  <c r="X108" i="1"/>
  <c r="X109" i="1"/>
  <c r="X60" i="1"/>
  <c r="X81" i="1"/>
  <c r="X119" i="1"/>
  <c r="X57" i="1"/>
  <c r="X63" i="1"/>
  <c r="X82" i="1"/>
  <c r="X101" i="1"/>
  <c r="X7" i="1"/>
  <c r="X115" i="1"/>
  <c r="X112" i="1"/>
  <c r="X45" i="1"/>
  <c r="X68" i="1"/>
  <c r="X76" i="1"/>
  <c r="X9" i="1"/>
  <c r="X98" i="1"/>
  <c r="X42" i="1"/>
  <c r="X106" i="1"/>
  <c r="X53" i="1"/>
  <c r="X55" i="1"/>
  <c r="X97" i="1"/>
  <c r="X28" i="1"/>
  <c r="X70" i="1"/>
  <c r="X6" i="1"/>
  <c r="X87" i="1"/>
  <c r="X95" i="1"/>
  <c r="X79" i="1"/>
  <c r="X93" i="1"/>
  <c r="X80" i="1"/>
  <c r="X40" i="1"/>
  <c r="X29" i="1"/>
  <c r="X47" i="1"/>
  <c r="X44" i="1"/>
  <c r="X51" i="1"/>
  <c r="X14" i="1"/>
  <c r="X77" i="1"/>
  <c r="X48" i="1"/>
  <c r="X121" i="1"/>
  <c r="X46" i="1"/>
  <c r="X78" i="1"/>
  <c r="X37" i="1"/>
  <c r="X104" i="1"/>
  <c r="X86" i="1"/>
  <c r="X84" i="1"/>
  <c r="X19" i="1"/>
  <c r="X100" i="1"/>
  <c r="X71" i="1"/>
  <c r="X15" i="1"/>
  <c r="X62" i="1"/>
  <c r="X114" i="1"/>
  <c r="X39" i="1"/>
  <c r="X103" i="1"/>
  <c r="X38" i="1"/>
  <c r="X35" i="1"/>
  <c r="X11" i="1"/>
  <c r="X36" i="1"/>
  <c r="X99" i="1"/>
  <c r="X117" i="1"/>
  <c r="X69" i="1"/>
  <c r="X2" i="1"/>
  <c r="X31" i="1"/>
  <c r="X72" i="1"/>
  <c r="X120" i="1"/>
  <c r="X96" i="1"/>
  <c r="X94" i="1"/>
  <c r="X5" i="1"/>
  <c r="X116" i="1"/>
  <c r="X34" i="1"/>
  <c r="X8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<sst xmlns="http://schemas.openxmlformats.org/spreadsheetml/2006/main" count="160" uniqueCount="33">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</sst>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bed24b1e93346e4ab5804fc2c77058c">
      <tp t="s">
        <v>clean81</v>
        <stp/>
        <stp>clean81</stp>
        <stp>172520775</stp>
        <tr r="T82" s="1"/>
      </tp>
      <tp t="s">
        <v>clean54</v>
        <stp/>
        <stp>clean54</stp>
        <stp>219574947</stp>
        <tr r="T55" s="1"/>
      </tp>
      <tp t="s">
        <v>clean62</v>
        <stp/>
        <stp>clean62</stp>
        <stp>622859468</stp>
        <tr r="T63" s="1"/>
      </tp>
    </main>
    <main first="rtdsrv.5bed24b1e93346e4ab5804fc2c77058c">
      <tp t="s">
        <v>clean80</v>
        <stp/>
        <stp>clean80</stp>
        <stp>172520776</stp>
        <tr r="T81" s="1"/>
      </tp>
      <tp t="s">
        <v>clean55</v>
        <stp/>
        <stp>clean55</stp>
        <stp>219574946</stp>
        <tr r="T56" s="1"/>
      </tp>
      <tp t="s">
        <v>clean63</v>
        <stp/>
        <stp>clean63</stp>
        <stp>622859467</stp>
        <tr r="T64" s="1"/>
      </tp>
    </main>
    <main first="rtdsrv.5f13c665aaa54d02a8beae1c73f116fd">
      <tp>
        <v>7705.2135244257224</v>
        <stp/>
        <stp>-lapse15</stp>
        <stp/>
        <tr r="X16" s="1"/>
      </tp>
      <tp>
        <v>3844.5529482497568</v>
        <stp/>
        <stp>-lapse14</stp>
        <stp/>
        <tr r="X15" s="1"/>
      </tp>
      <tp>
        <v>6532.7197575842292</v>
        <stp/>
        <stp>-lapse17</stp>
        <stp/>
        <tr r="X18" s="1"/>
      </tp>
      <tp>
        <v>11159.880496934808</v>
        <stp/>
        <stp>-lapse16</stp>
        <stp/>
        <tr r="X17" s="1"/>
      </tp>
      <tp>
        <v>35278.017991573346</v>
        <stp/>
        <stp>-lapse11</stp>
        <stp/>
        <tr r="X12" s="1"/>
      </tp>
      <tp>
        <v>110380.90230168465</v>
        <stp/>
        <stp>-lapse10</stp>
        <stp/>
        <tr r="X11" s="1"/>
      </tp>
      <tp>
        <v>32167.492585467888</v>
        <stp/>
        <stp>-lapse13</stp>
        <stp/>
        <tr r="X14" s="1"/>
      </tp>
      <tp>
        <v>37644.817343637413</v>
        <stp/>
        <stp>-lapse12</stp>
        <stp/>
        <tr r="X13" s="1"/>
      </tp>
      <tp>
        <v>22822.613798964107</v>
        <stp/>
        <stp>-lapse19</stp>
        <stp/>
        <tr r="X20" s="1"/>
      </tp>
      <tp>
        <v>11839.560957539967</v>
        <stp/>
        <stp>-lapse18</stp>
        <stp/>
        <tr r="X19" s="1"/>
      </tp>
    </main>
    <main first="rtdsrv.5bed24b1e93346e4ab5804fc2c77058c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  <tp t="s">
        <v>clean83</v>
        <stp/>
        <stp>clean83</stp>
        <stp>172520773</stp>
        <tr r="T84" s="1"/>
      </tp>
      <tp t="s">
        <v>clean56</v>
        <stp/>
        <stp>clean56</stp>
        <stp>219574945</stp>
        <tr r="T57" s="1"/>
      </tp>
      <tp t="s">
        <v>clean60</v>
        <stp/>
        <stp>clean60</stp>
        <stp>622859470</stp>
        <tr r="T61" s="1"/>
      </tp>
    </main>
    <main first="rtdsrv.5f13c665aaa54d02a8beae1c73f116fd">
      <tp>
        <v>16468.976305491498</v>
        <stp/>
        <stp>-lapse25</stp>
        <stp/>
        <tr r="X26" s="1"/>
      </tp>
      <tp>
        <v>26704.62012536261</v>
        <stp/>
        <stp>-lapse24</stp>
        <stp/>
        <tr r="X25" s="1"/>
      </tp>
      <tp>
        <v>30404.307104603591</v>
        <stp/>
        <stp>-lapse27</stp>
        <stp/>
        <tr r="X28" s="1"/>
      </tp>
      <tp>
        <v>25863.942767476914</v>
        <stp/>
        <stp>-lapse26</stp>
        <stp/>
        <tr r="X27" s="1"/>
      </tp>
      <tp>
        <v>35169.534971009307</v>
        <stp/>
        <stp>-lapse21</stp>
        <stp/>
        <tr r="X22" s="1"/>
      </tp>
      <tp>
        <v>22844.799206575051</v>
        <stp/>
        <stp>-lapse20</stp>
        <stp/>
        <tr r="X21" s="1"/>
      </tp>
      <tp>
        <v>14270.635276465931</v>
        <stp/>
        <stp>-lapse23</stp>
        <stp/>
        <tr r="X24" s="1"/>
      </tp>
      <tp>
        <v>17079.871939612236</v>
        <stp/>
        <stp>-lapse22</stp>
        <stp/>
        <tr r="X23" s="1"/>
      </tp>
      <tp>
        <v>7171.7758447139868</v>
        <stp/>
        <stp>-lapse29</stp>
        <stp/>
        <tr r="X30" s="1"/>
      </tp>
      <tp>
        <v>22762.424755131029</v>
        <stp/>
        <stp>-lapse28</stp>
        <stp/>
        <tr r="X29" s="1"/>
      </tp>
    </main>
    <main first="rtdsrv.5bed24b1e93346e4ab5804fc2c77058c">
      <tp t="s">
        <v>clean82</v>
        <stp/>
        <stp>clean82</stp>
        <stp>172520774</stp>
        <tr r="T83" s="1"/>
      </tp>
      <tp t="s">
        <v>clean57</v>
        <stp/>
        <stp>clean57</stp>
        <stp>219574944</stp>
        <tr r="T58" s="1"/>
      </tp>
      <tp t="s">
        <v>clean61</v>
        <stp/>
        <stp>clean61</stp>
        <stp>622859469</stp>
        <tr r="T62" s="1"/>
      </tp>
    </main>
    <main first="rtdsrv.5f13c665aaa54d02a8beae1c73f116fd">
      <tp>
        <v>2156.5973393594113</v>
        <stp/>
        <stp>-lapse35</stp>
        <stp/>
        <tr r="X36" s="1"/>
      </tp>
      <tp>
        <v>12269.06838965735</v>
        <stp/>
        <stp>-lapse34</stp>
        <stp/>
        <tr r="X35" s="1"/>
      </tp>
      <tp>
        <v>24201.065925282732</v>
        <stp/>
        <stp>-lapse37</stp>
        <stp/>
        <tr r="X38" s="1"/>
      </tp>
      <tp>
        <v>189.24274063254418</v>
        <stp/>
        <stp>-lapse36</stp>
        <stp/>
        <tr r="X37" s="1"/>
      </tp>
      <tp>
        <v>37298.44457928498</v>
        <stp/>
        <stp>-lapse31</stp>
        <stp/>
        <tr r="X32" s="1"/>
      </tp>
      <tp>
        <v>17719.988697550492</v>
        <stp/>
        <stp>-lapse30</stp>
        <stp/>
        <tr r="X31" s="1"/>
      </tp>
      <tp>
        <v>7051.4058826927667</v>
        <stp/>
        <stp>-lapse33</stp>
        <stp/>
        <tr r="X34" s="1"/>
      </tp>
      <tp>
        <v>15971.781931463605</v>
        <stp/>
        <stp>-lapse32</stp>
        <stp/>
        <tr r="X33" s="1"/>
      </tp>
    </main>
    <main first="rtdsrv.5f13c665aaa54d02a8beae1c73f116fd">
      <tp>
        <v>24226.244889683519</v>
        <stp/>
        <stp>-lapse39</stp>
        <stp/>
        <tr r="X40" s="1"/>
      </tp>
      <tp>
        <v>9783.7108809094461</v>
        <stp/>
        <stp>-lapse38</stp>
        <stp/>
        <tr r="X39" s="1"/>
      </tp>
    </main>
    <main first="rtdsrv.5bed24b1e93346e4ab5804fc2c77058c">
      <tp t="s">
        <v>clean85</v>
        <stp/>
        <stp>clean85</stp>
        <stp>172520779</stp>
        <tr r="T86" s="1"/>
      </tp>
      <tp t="s">
        <v>clean50</v>
        <stp/>
        <stp>clean50</stp>
        <stp>219574943</stp>
        <tr r="T51" s="1"/>
      </tp>
      <tp t="s">
        <v>clean66</v>
        <stp/>
        <stp>clean66</stp>
        <stp>622859472</stp>
        <tr r="T67" s="1"/>
      </tp>
    </main>
    <main first="rtdsrv.5f13c665aaa54d02a8beae1c73f116fd">
      <tp>
        <v>1078.6940358063248</v>
        <stp/>
        <stp>-lapse45</stp>
        <stp/>
        <tr r="X46" s="1"/>
      </tp>
      <tp>
        <v>4988.895002713879</v>
        <stp/>
        <stp>-lapse44</stp>
        <stp/>
        <tr r="X45" s="1"/>
      </tp>
    </main>
    <main first="rtdsrv.5f13c665aaa54d02a8beae1c73f116fd">
      <tp>
        <v>26436.26069034632</v>
        <stp/>
        <stp>-lapse47</stp>
        <stp/>
        <tr r="X48" s="1"/>
      </tp>
      <tp>
        <v>26360.212202032333</v>
        <stp/>
        <stp>-lapse46</stp>
        <stp/>
        <tr r="X47" s="1"/>
      </tp>
      <tp>
        <v>33071.412389014418</v>
        <stp/>
        <stp>-lapse41</stp>
        <stp/>
        <tr r="X42" s="1"/>
      </tp>
      <tp>
        <v>795.45675091656926</v>
        <stp/>
        <stp>-lapse40</stp>
        <stp/>
        <tr r="X41" s="1"/>
      </tp>
      <tp>
        <v>19145.257606375075</v>
        <stp/>
        <stp>-lapse43</stp>
        <stp/>
        <tr r="X44" s="1"/>
      </tp>
      <tp>
        <v>16088.992463193894</v>
        <stp/>
        <stp>-lapse42</stp>
        <stp/>
        <tr r="X43" s="1"/>
      </tp>
      <tp>
        <v>23800.982537522788</v>
        <stp/>
        <stp>-lapse49</stp>
        <stp/>
        <tr r="X50" s="1"/>
      </tp>
      <tp>
        <v>10422.449883488129</v>
        <stp/>
        <stp>-lapse48</stp>
        <stp/>
        <tr r="X49" s="1"/>
      </tp>
      <tp>
        <v>13621.9809300546</v>
        <stp/>
        <stp>clean104</stp>
        <stp/>
        <tr r="U105" s="1"/>
      </tp>
      <tp>
        <v>6427.7132674103568</v>
        <stp/>
        <stp>clean105</stp>
        <stp/>
        <tr r="U106" s="1"/>
      </tp>
      <tp>
        <v>4871.2374625003204</v>
        <stp/>
        <stp>clean106</stp>
        <stp/>
        <tr r="U107" s="1"/>
      </tp>
      <tp>
        <v>156986.29277138176</v>
        <stp/>
        <stp>clean107</stp>
        <stp/>
        <tr r="U108" s="1"/>
      </tp>
      <tp>
        <v>6449.582816227984</v>
        <stp/>
        <stp>clean100</stp>
        <stp/>
        <tr r="U101" s="1"/>
      </tp>
      <tp>
        <v>29100.975827620565</v>
        <stp/>
        <stp>clean101</stp>
        <stp/>
        <tr r="U102" s="1"/>
      </tp>
      <tp>
        <v>10296.419397651262</v>
        <stp/>
        <stp>clean102</stp>
        <stp/>
        <tr r="U103" s="1"/>
      </tp>
      <tp>
        <v>20186.793120686507</v>
        <stp/>
        <stp>clean103</stp>
        <stp/>
        <tr r="U104" s="1"/>
      </tp>
      <tp>
        <v>4876.1234353045465</v>
        <stp/>
        <stp>clean108</stp>
        <stp/>
        <tr r="U109" s="1"/>
      </tp>
      <tp>
        <v>4061.7902687139658</v>
        <stp/>
        <stp>clean109</stp>
        <stp/>
        <tr r="U110" s="1"/>
      </tp>
    </main>
    <main first="rtdsrv.5bed24b1e93346e4ab5804fc2c77058c">
      <tp t="s">
        <v>clean51</v>
        <stp/>
        <stp>clean51</stp>
        <stp>219574942</stp>
        <tr r="T52" s="1"/>
      </tp>
      <tp t="s">
        <v>clean67</v>
        <stp/>
        <stp>clean67</stp>
        <stp>622859471</stp>
        <tr r="T68" s="1"/>
      </tp>
      <tp t="s">
        <v>clean84</v>
        <stp/>
        <stp>clean84</stp>
        <stp>172520780</stp>
        <tr r="T85" s="1"/>
      </tp>
    </main>
    <main first="rtdsrv.5f13c665aaa54d02a8beae1c73f116fd">
      <tp>
        <v>15466.054924779724</v>
        <stp/>
        <stp>-lapse55</stp>
        <stp/>
        <tr r="X56" s="1"/>
      </tp>
      <tp>
        <v>2495.9109130032971</v>
        <stp/>
        <stp>-lapse54</stp>
        <stp/>
        <tr r="X55" s="1"/>
      </tp>
      <tp>
        <v>1983.4722780537709</v>
        <stp/>
        <stp>-lapse57</stp>
        <stp/>
        <tr r="X58" s="1"/>
      </tp>
      <tp>
        <v>23785.418083831315</v>
        <stp/>
        <stp>-lapse56</stp>
        <stp/>
        <tr r="X57" s="1"/>
      </tp>
      <tp>
        <v>15768.061540731998</v>
        <stp/>
        <stp>-lapse51</stp>
        <stp/>
        <tr r="X52" s="1"/>
      </tp>
      <tp>
        <v>921.59560752476284</v>
        <stp/>
        <stp>-lapse50</stp>
        <stp/>
        <tr r="X51" s="1"/>
      </tp>
      <tp>
        <v>2235.2835203089171</v>
        <stp/>
        <stp>-lapse53</stp>
        <stp/>
        <tr r="X54" s="1"/>
      </tp>
      <tp>
        <v>3823.1619160133837</v>
        <stp/>
        <stp>-lapse52</stp>
        <stp/>
        <tr r="X53" s="1"/>
      </tp>
      <tp>
        <v>22039.318575841738</v>
        <stp/>
        <stp>-lapse59</stp>
        <stp/>
        <tr r="X60" s="1"/>
      </tp>
      <tp>
        <v>25665.622917295052</v>
        <stp/>
        <stp>-lapse58</stp>
        <stp/>
        <tr r="X59" s="1"/>
      </tp>
    </main>
    <main first="rtdsrv.5f13c665aaa54d02a8beae1c73f116fd">
      <tp>
        <v>1693.0460588653598</v>
        <stp/>
        <stp>clean114</stp>
        <stp/>
        <tr r="U115" s="1"/>
      </tp>
      <tp>
        <v>9925.2478355046715</v>
        <stp/>
        <stp>clean115</stp>
        <stp/>
        <tr r="U116" s="1"/>
      </tp>
      <tp>
        <v>16896.175071369064</v>
        <stp/>
        <stp>clean116</stp>
        <stp/>
        <tr r="U117" s="1"/>
      </tp>
      <tp>
        <v>28101.406876352845</v>
        <stp/>
        <stp>clean117</stp>
        <stp/>
        <tr r="U118" s="1"/>
      </tp>
      <tp>
        <v>10310.886959895101</v>
        <stp/>
        <stp>clean110</stp>
        <stp/>
        <tr r="U111" s="1"/>
      </tp>
      <tp>
        <v>32731.96879143226</v>
        <stp/>
        <stp>clean111</stp>
        <stp/>
        <tr r="U112" s="1"/>
      </tp>
      <tp>
        <v>20151.195583530636</v>
        <stp/>
        <stp>clean112</stp>
        <stp/>
        <tr r="U113" s="1"/>
      </tp>
      <tp>
        <v>16328.407490035253</v>
        <stp/>
        <stp>clean113</stp>
        <stp/>
        <tr r="U114" s="1"/>
      </tp>
      <tp>
        <v>4544.305911379186</v>
        <stp/>
        <stp>clean118</stp>
        <stp/>
        <tr r="U119" s="1"/>
      </tp>
      <tp>
        <v>11954.795382976972</v>
        <stp/>
        <stp>clean119</stp>
        <stp/>
        <tr r="U120" s="1"/>
      </tp>
    </main>
    <main first="rtdsrv.5bed24b1e93346e4ab5804fc2c77058c">
      <tp t="s">
        <v>clean87</v>
        <stp/>
        <stp>clean87</stp>
        <stp>172520777</stp>
        <tr r="T88" s="1"/>
      </tp>
      <tp t="s">
        <v>clean52</v>
        <stp/>
        <stp>clean52</stp>
        <stp>219574941</stp>
        <tr r="T53" s="1"/>
      </tp>
      <tp t="s">
        <v>clean64</v>
        <stp/>
        <stp>clean64</stp>
        <stp>622859474</stp>
        <tr r="T65" s="1"/>
      </tp>
    </main>
    <main first="rtdsrv.5f13c665aaa54d02a8beae1c73f116fd">
      <tp>
        <v>15133.699912922953</v>
        <stp/>
        <stp>-lapse65</stp>
        <stp/>
        <tr r="X66" s="1"/>
      </tp>
      <tp>
        <v>6404.3252197063903</v>
        <stp/>
        <stp>-lapse64</stp>
        <stp/>
        <tr r="X65" s="1"/>
      </tp>
      <tp>
        <v>51.519237631296036</v>
        <stp/>
        <stp>-lapse67</stp>
        <stp/>
        <tr r="X68" s="1"/>
      </tp>
      <tp>
        <v>6114.0231001992524</v>
        <stp/>
        <stp>-lapse66</stp>
        <stp/>
        <tr r="X67" s="1"/>
      </tp>
      <tp>
        <v>12176.912010888236</v>
        <stp/>
        <stp>-lapse61</stp>
        <stp/>
        <tr r="X62" s="1"/>
      </tp>
      <tp>
        <v>19106.661552019355</v>
        <stp/>
        <stp>-lapse60</stp>
        <stp/>
        <tr r="X61" s="1"/>
      </tp>
      <tp>
        <v>21707.321218021516</v>
        <stp/>
        <stp>-lapse63</stp>
        <stp/>
        <tr r="X64" s="1"/>
      </tp>
      <tp>
        <v>32289.529792314555</v>
        <stp/>
        <stp>-lapse62</stp>
        <stp/>
        <tr r="X63" s="1"/>
      </tp>
    </main>
    <main first="rtdsrv.5f13c665aaa54d02a8beae1c73f116fd">
      <tp>
        <v>12908.456256882688</v>
        <stp/>
        <stp>-lapse69</stp>
        <stp/>
        <tr r="X70" s="1"/>
      </tp>
      <tp>
        <v>10402.85962314628</v>
        <stp/>
        <stp>-lapse68</stp>
        <stp/>
        <tr r="X69" s="1"/>
      </tp>
      <tp>
        <v>8320.60353169677</v>
        <stp/>
        <stp>clean120</stp>
        <stp/>
        <tr r="U121" s="1"/>
      </tp>
    </main>
    <main first="rtdsrv.5bed24b1e93346e4ab5804fc2c77058c">
      <tp t="s">
        <v>clean86</v>
        <stp/>
        <stp>clean86</stp>
        <stp>172520778</stp>
        <tr r="T87" s="1"/>
      </tp>
      <tp t="s">
        <v>clean53</v>
        <stp/>
        <stp>clean53</stp>
        <stp>219574940</stp>
        <tr r="T54" s="1"/>
      </tp>
      <tp t="s">
        <v>clean65</v>
        <stp/>
        <stp>clean65</stp>
        <stp>622859473</stp>
        <tr r="T66" s="1"/>
      </tp>
    </main>
    <main first="rtdsrv.5f13c665aaa54d02a8beae1c73f116fd">
      <tp>
        <v>11900.082457701803</v>
        <stp/>
        <stp>-lapse75</stp>
        <stp/>
        <tr r="X76" s="1"/>
      </tp>
      <tp>
        <v>14139.178229859808</v>
        <stp/>
        <stp>-lapse74</stp>
        <stp/>
        <tr r="X75" s="1"/>
      </tp>
      <tp>
        <v>17608.335521996632</v>
        <stp/>
        <stp>-lapse77</stp>
        <stp/>
        <tr r="X78" s="1"/>
      </tp>
      <tp>
        <v>26741.00866880274</v>
        <stp/>
        <stp>-lapse76</stp>
        <stp/>
        <tr r="X77" s="1"/>
      </tp>
      <tp>
        <v>6413.3666368982658</v>
        <stp/>
        <stp>-lapse71</stp>
        <stp/>
        <tr r="X72" s="1"/>
      </tp>
      <tp>
        <v>4336.5121480135012</v>
        <stp/>
        <stp>-lapse70</stp>
        <stp/>
        <tr r="X71" s="1"/>
      </tp>
      <tp>
        <v>8140.6925111459668</v>
        <stp/>
        <stp>-lapse73</stp>
        <stp/>
        <tr r="X74" s="1"/>
      </tp>
      <tp>
        <v>8057.34899595551</v>
        <stp/>
        <stp>-lapse72</stp>
        <stp/>
        <tr r="X73" s="1"/>
      </tp>
    </main>
    <main first="rtdsrv.5f13c665aaa54d02a8beae1c73f116fd">
      <tp>
        <v>13635.25321974309</v>
        <stp/>
        <stp>-lapse79</stp>
        <stp/>
        <tr r="X80" s="1"/>
      </tp>
      <tp>
        <v>16495.916404224601</v>
        <stp/>
        <stp>-lapse78</stp>
        <stp/>
        <tr r="X79" s="1"/>
      </tp>
    </main>
    <main first="rtdsrv.5bed24b1e93346e4ab5804fc2c77058c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5bed24b1e93346e4ab5804fc2c77058c">
      <tp t="s">
        <v>clean89</v>
        <stp/>
        <stp>clean89</stp>
        <stp>172520783</stp>
        <tr r="T90" s="1"/>
      </tp>
    </main>
    <main first="rtdsrv.5f13c665aaa54d02a8beae1c73f116fd">
      <tp>
        <v>11420.393113317299</v>
        <stp/>
        <stp>-lapse85</stp>
        <stp/>
        <tr r="X86" s="1"/>
      </tp>
      <tp>
        <v>7314.8098644607098</v>
        <stp/>
        <stp>-lapse84</stp>
        <stp/>
        <tr r="X85" s="1"/>
      </tp>
      <tp>
        <v>32735.764459701735</v>
        <stp/>
        <stp>-lapse87</stp>
        <stp/>
        <tr r="X88" s="1"/>
      </tp>
    </main>
    <main first="rtdsrv.5f13c665aaa54d02a8beae1c73f116fd">
      <tp>
        <v>11793.719570325653</v>
        <stp/>
        <stp>-lapse86</stp>
        <stp/>
        <tr r="X87" s="1"/>
      </tp>
      <tp>
        <v>16348.03843748697</v>
        <stp/>
        <stp>-lapse81</stp>
        <stp/>
        <tr r="X82" s="1"/>
      </tp>
      <tp>
        <v>6789.371506090738</v>
        <stp/>
        <stp>-lapse80</stp>
        <stp/>
        <tr r="X81" s="1"/>
      </tp>
      <tp>
        <v>7755.7142889031657</v>
        <stp/>
        <stp>-lapse83</stp>
        <stp/>
        <tr r="X84" s="1"/>
      </tp>
      <tp>
        <v>34377.228800659825</v>
        <stp/>
        <stp>-lapse82</stp>
        <stp/>
        <tr r="X83" s="1"/>
      </tp>
    </main>
    <main first="rtdsrv.5f13c665aaa54d02a8beae1c73f116fd">
      <tp>
        <v>14976.50404498741</v>
        <stp/>
        <stp>-lapse89</stp>
        <stp/>
        <tr r="X90" s="1"/>
      </tp>
      <tp>
        <v>3720.1177421623611</v>
        <stp/>
        <stp>-lapse88</stp>
        <stp/>
        <tr r="X89" s="1"/>
      </tp>
    </main>
    <main first="rtdsrv.5bed24b1e93346e4ab5804fc2c77058c">
      <tp t="s">
        <v>-lapse2</v>
        <stp/>
        <stp>-lapse2</stp>
        <stp>322082989</stp>
        <tr r="V3" s="1"/>
      </tp>
      <tp t="s">
        <v>+Yield1</v>
        <stp/>
        <stp>+Yield1</stp>
        <stp>0</stp>
        <tr r="C23" s="1"/>
      </tp>
      <tp t="s">
        <v>clean88</v>
        <stp/>
        <stp>clean88</stp>
        <stp>172520784</stp>
        <tr r="T89" s="1"/>
      </tp>
    </main>
    <main first="rtdsrv.5f13c665aaa54d02a8beae1c73f116fd">
      <tp>
        <v>12752.105409031486</v>
        <stp/>
        <stp>-lapse95</stp>
        <stp/>
        <tr r="X96" s="1"/>
      </tp>
      <tp>
        <v>9299.9660235996453</v>
        <stp/>
        <stp>-lapse94</stp>
        <stp/>
        <tr r="X95" s="1"/>
      </tp>
      <tp>
        <v>17898.841695510633</v>
        <stp/>
        <stp>-lapse97</stp>
        <stp/>
        <tr r="X98" s="1"/>
      </tp>
      <tp>
        <v>32701.780327141289</v>
        <stp/>
        <stp>-lapse96</stp>
        <stp/>
        <tr r="X97" s="1"/>
      </tp>
      <tp>
        <v>3183.3020038067325</v>
        <stp/>
        <stp>-lapse91</stp>
        <stp/>
        <tr r="X92" s="1"/>
      </tp>
      <tp>
        <v>7621.3151023225473</v>
        <stp/>
        <stp>-lapse90</stp>
        <stp/>
        <tr r="X91" s="1"/>
      </tp>
      <tp>
        <v>11121.947755703424</v>
        <stp/>
        <stp>-lapse93</stp>
        <stp/>
        <tr r="X94" s="1"/>
      </tp>
      <tp>
        <v>12393.641602713711</v>
        <stp/>
        <stp>-lapse92</stp>
        <stp/>
        <tr r="X93" s="1"/>
      </tp>
    </main>
    <main first="rtdsrv.5f13c665aaa54d02a8beae1c73f116fd">
      <tp>
        <v>11262.848994249209</v>
        <stp/>
        <stp>-lapse99</stp>
        <stp/>
        <tr r="X100" s="1"/>
      </tp>
      <tp>
        <v>3774.0301900574277</v>
        <stp/>
        <stp>-lapse98</stp>
        <stp/>
        <tr r="X99" s="1"/>
      </tp>
    </main>
    <main first="rtdsrv.5bed24b1e93346e4ab5804fc2c77058c">
      <tp t="s">
        <v>clean68</v>
        <stp/>
        <stp>clean68</stp>
        <stp>622859478</stp>
        <tr r="T69" s="1"/>
      </tp>
      <tp t="s">
        <v>+Yield2</v>
        <stp/>
        <stp>+Yield2</stp>
        <stp>0</stp>
        <tr r="C24" s="1"/>
      </tp>
    </main>
    <main first="rtdsrv.5f13c665aaa54d02a8beae1c73f116fd">
      <tp>
        <v>17680.13211952693</v>
        <stp/>
        <stp>clean4</stp>
        <stp/>
        <tr r="U5" s="1"/>
      </tp>
      <tp>
        <v>11018.339139285312</v>
        <stp/>
        <stp>clean5</stp>
        <stp/>
        <tr r="U6" s="1"/>
      </tp>
      <tp>
        <v>23139.795535526577</v>
        <stp/>
        <stp>clean6</stp>
        <stp/>
        <tr r="U7" s="1"/>
      </tp>
      <tp>
        <v>26188.562819790641</v>
        <stp/>
        <stp>clean7</stp>
        <stp/>
        <tr r="U8" s="1"/>
      </tp>
      <tp>
        <v>40405.393199454535</v>
        <stp/>
        <stp>clean1</stp>
        <stp/>
        <tr r="U2" s="1"/>
      </tp>
      <tp>
        <v>18394.554556779167</v>
        <stp/>
        <stp>clean2</stp>
        <stp/>
        <tr r="U3" s="1"/>
      </tp>
      <tp>
        <v>11498.86391013066</v>
        <stp/>
        <stp>clean3</stp>
        <stp/>
        <tr r="U4" s="1"/>
      </tp>
      <tp>
        <v>5125.5743033718263</v>
        <stp/>
        <stp>clean8</stp>
        <stp/>
        <tr r="U9" s="1"/>
      </tp>
      <tp>
        <v>11169.798909407407</v>
        <stp/>
        <stp>clean9</stp>
        <stp/>
        <tr r="U10" s="1"/>
      </tp>
    </main>
    <main first="rtdsrv.5bed24b1e93346e4ab5804fc2c77058c">
      <tp t="s">
        <v>clean69</v>
        <stp/>
        <stp>clean69</stp>
        <stp>622859477</stp>
        <tr r="T70" s="1"/>
      </tp>
      <tp t="s">
        <v>+Yield3</v>
        <stp/>
        <stp>+Yield3</stp>
        <stp>0</stp>
        <tr r="C25" s="1"/>
      </tp>
    </main>
    <main first="rtdsrv.5bed24b1e93346e4ab5804fc2c77058c">
      <tp t="s">
        <v>-priceday</v>
        <stp/>
        <stp>-priceday</stp>
        <stp>-931882295</stp>
        <tr r="B4" s="1"/>
      </tp>
    </main>
    <main first="rtdsrv.5bed24b1e93346e4ab5804fc2c77058c">
      <tp t="s">
        <v>clean58</v>
        <stp/>
        <stp>clean58</stp>
        <stp>219574951</stp>
        <tr r="T59" s="1"/>
      </tp>
      <tp t="s">
        <v>+Yield4</v>
        <stp/>
        <stp>+Yield4</stp>
        <stp>0</stp>
        <tr r="C26" s="1"/>
      </tp>
    </main>
    <main first="rtdsrv.5bed24b1e93346e4ab5804fc2c77058c">
      <tp t="s">
        <v>clean107</v>
        <stp/>
        <stp>clean107</stp>
        <stp>288853214</stp>
        <tr r="T108" s="1"/>
      </tp>
      <tp t="s">
        <v>clean117</v>
        <stp/>
        <stp>clean117</stp>
        <stp>288853213</stp>
        <tr r="T118" s="1"/>
      </tp>
    </main>
    <main first="rtdsrv.5bed24b1e93346e4ab5804fc2c77058c">
      <tp t="s">
        <v>clean59</v>
        <stp/>
        <stp>clean59</stp>
        <stp>219574950</stp>
        <tr r="T60" s="1"/>
      </tp>
    </main>
    <main first="rtdsrv.5bed24b1e93346e4ab5804fc2c77058c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5bed24b1e93346e4ab5804fc2c77058c"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</main>
    <main first="rtdsrv.5bed24b1e93346e4ab5804fc2c77058c">
      <tp t="s">
        <v>clean115</v>
        <stp/>
        <stp>clean115</stp>
        <stp>1451652627</stp>
        <tr r="T116" s="1"/>
      </tp>
      <tp t="s">
        <v>clean105</v>
        <stp/>
        <stp>clean105</stp>
        <stp>1451652628</stp>
        <tr r="T106" s="1"/>
      </tp>
    </main>
    <main first="rtdsrv.5bed24b1e93346e4ab5804fc2c77058c">
      <tp t="s">
        <v>-Mat5</v>
        <stp/>
        <stp>-Mat5</stp>
        <stp>-1355295843</stp>
        <tr r="C16" s="1"/>
      </tp>
    </main>
    <main first="rtdsrv.5bed24b1e93346e4ab5804fc2c77058c">
      <tp t="s">
        <v>-lapse22</v>
        <stp/>
        <stp>-lapse22</stp>
        <stp>545879629</stp>
        <tr r="V23" s="1"/>
      </tp>
      <tp t="s">
        <v>-lapse20</v>
        <stp/>
        <stp>-lapse20</stp>
        <stp>545879469</stp>
        <tr r="V21" s="1"/>
      </tp>
      <tp t="s">
        <v>-lapse35</v>
        <stp/>
        <stp>-lapse35</stp>
        <stp>-15619155</stp>
        <tr r="V36" s="1"/>
      </tp>
      <tp t="s">
        <v>Fac57</v>
        <stp/>
        <stp>Fac57</stp>
        <stp>-1209216649</stp>
        <tr r="L58" s="1"/>
      </tp>
    </main>
    <main first="rtdsrv.5f13c665aaa54d02a8beae1c73f116fd">
      <tp>
        <v>40405.393113889906</v>
        <stp/>
        <stp>-lapse1</stp>
        <stp/>
        <tr r="X2" s="1"/>
      </tp>
      <tp>
        <v>21444.519630159124</v>
        <stp/>
        <stp>-lapse2</stp>
        <stp/>
        <tr r="X3" s="1"/>
      </tp>
      <tp>
        <v>1765.7913463624238</v>
        <stp/>
        <stp>-lapse3</stp>
        <stp/>
        <tr r="X4" s="1"/>
      </tp>
      <tp>
        <v>2827.6827581935886</v>
        <stp/>
        <stp>-lapse4</stp>
        <stp/>
        <tr r="X5" s="1"/>
      </tp>
      <tp>
        <v>21801.166731494424</v>
        <stp/>
        <stp>-lapse5</stp>
        <stp/>
        <tr r="X6" s="1"/>
      </tp>
      <tp>
        <v>13811.152295955404</v>
        <stp/>
        <stp>-lapse6</stp>
        <stp/>
        <tr r="X7" s="1"/>
      </tp>
      <tp>
        <v>1071.8735565248239</v>
        <stp/>
        <stp>-lapse7</stp>
        <stp/>
        <tr r="X8" s="1"/>
      </tp>
      <tp>
        <v>14416.121475137543</v>
        <stp/>
        <stp>-lapse8</stp>
        <stp/>
        <tr r="X9" s="1"/>
      </tp>
      <tp>
        <v>7528.0952996862543</v>
        <stp/>
        <stp>-lapse9</stp>
        <stp/>
        <tr r="X10" s="1"/>
      </tp>
    </main>
    <main first="rtdsrv.5bed24b1e93346e4ab5804fc2c77058c">
      <tp t="s">
        <v>-lapse120</v>
        <stp/>
        <stp>-lapse120</stp>
        <stp>-965108067</stp>
        <tr r="V121" s="1"/>
      </tp>
      <tp t="s">
        <v>-lapse110</v>
        <stp/>
        <stp>-lapse110</stp>
        <stp>-965108019</stp>
        <tr r="V111" s="1"/>
      </tp>
    </main>
    <main first="rtdsrv.5bed24b1e93346e4ab5804fc2c77058c">
      <tp t="s">
        <v>Fac26</v>
        <stp/>
        <stp>Fac26</stp>
        <stp>-1376931842</stp>
        <tr r="L27" s="1"/>
      </tp>
      <tp t="s">
        <v>-lapse23</v>
        <stp/>
        <stp>-lapse23</stp>
        <stp>545879645</stp>
        <tr r="V24" s="1"/>
      </tp>
      <tp t="s">
        <v>-lapse21</v>
        <stp/>
        <stp>-lapse21</stp>
        <stp>545879485</stp>
        <tr r="V22" s="1"/>
      </tp>
    </main>
    <main first="rtdsrv.5bed24b1e93346e4ab5804fc2c77058c">
      <tp t="s">
        <v>-lapse107</v>
        <stp/>
        <stp>-lapse107</stp>
        <stp>-357749139</stp>
        <tr r="V108" s="1"/>
      </tp>
      <tp t="s">
        <v>-lapse117</v>
        <stp/>
        <stp>-lapse117</stp>
        <stp>-357749123</stp>
        <tr r="V118" s="1"/>
      </tp>
    </main>
    <main first="rtdsrv.5bed24b1e93346e4ab5804fc2c77058c">
      <tp t="s">
        <v>-Mat2</v>
        <stp/>
        <stp>-Mat2</stp>
        <stp>541672349</stp>
        <tr r="C13" s="1"/>
      </tp>
      <tp t="s">
        <v>Fac82</v>
        <stp/>
        <stp>Fac82</stp>
        <stp>-2105276805</stp>
        <tr r="L83" s="1"/>
      </tp>
    </main>
    <main first="rtdsrv.5bed24b1e93346e4ab5804fc2c77058c">
      <tp t="s">
        <v>Fac36</v>
        <stp/>
        <stp>Fac36</stp>
        <stp>-1269199417</stp>
        <tr r="L37" s="1"/>
      </tp>
    </main>
    <main first="rtdsrv.5bed24b1e93346e4ab5804fc2c77058c">
      <tp t="s">
        <v>-lapse119</v>
        <stp/>
        <stp>-lapse119</stp>
        <stp>1143682461</stp>
        <tr r="V120" s="1"/>
      </tp>
      <tp t="s">
        <v>-lapse109</v>
        <stp/>
        <stp>-lapse109</stp>
        <stp>1143682445</stp>
        <tr r="V110" s="1"/>
      </tp>
      <tp t="s">
        <v>clean5</v>
        <stp/>
        <stp>clean5</stp>
        <stp>-1672610289</stp>
        <tr r="T6" s="1"/>
      </tp>
    </main>
    <main first="rtdsrv.5bed24b1e93346e4ab5804fc2c77058c">
      <tp t="s">
        <v>-Mat1</v>
        <stp/>
        <stp>-Mat1</stp>
        <stp>541664157</stp>
        <tr r="C12" s="1"/>
      </tp>
      <tp t="s">
        <v>Fac63</v>
        <stp/>
        <stp>Fac63</stp>
        <stp>-2109776521</stp>
        <tr r="L64" s="1"/>
      </tp>
    </main>
    <main first="rtdsrv.5bed24b1e93346e4ab5804fc2c77058c">
      <tp t="s">
        <v>Fac21</v>
        <stp/>
        <stp>Fac21</stp>
        <stp>-2008989351</stp>
        <tr r="L22" s="1"/>
      </tp>
      <tp t="s">
        <v>-lapse25</v>
        <stp/>
        <stp>-lapse25</stp>
        <stp>545879549</stp>
        <tr r="V26" s="1"/>
      </tp>
      <tp t="s">
        <v>Fac23</v>
        <stp/>
        <stp>Fac23</stp>
        <stp>-2033323897</stp>
        <tr r="L24" s="1"/>
      </tp>
    </main>
    <main first="rtdsrv.5bed24b1e93346e4ab5804fc2c77058c">
      <tp t="s">
        <v>-lapse30</v>
        <stp/>
        <stp>-lapse30</stp>
        <stp>-15619043</stp>
        <tr r="V31" s="1"/>
      </tp>
      <tp t="s">
        <v>Fac19</v>
        <stp/>
        <stp>Fac19</stp>
        <stp>-1292110965</stp>
        <tr r="L20" s="1"/>
      </tp>
    </main>
    <main first="rtdsrv.5bed24b1e93346e4ab5804fc2c77058c">
      <tp t="s">
        <v>-lapse111</v>
        <stp/>
        <stp>-lapse111</stp>
        <stp>-336500707</stp>
        <tr r="V112" s="1"/>
      </tp>
      <tp t="s">
        <v>-lapse101</v>
        <stp/>
        <stp>-lapse101</stp>
        <stp>-336500723</stp>
        <tr r="V102" s="1"/>
      </tp>
      <tp t="s">
        <v>-lapse102</v>
        <stp/>
        <stp>-lapse102</stp>
        <stp>1800080157</stp>
        <tr r="V103" s="1"/>
      </tp>
    </main>
    <main first="rtdsrv.5bed24b1e93346e4ab5804fc2c77058c">
      <tp t="s">
        <v>-lapse24</v>
        <stp/>
        <stp>-lapse24</stp>
        <stp>545879533</stp>
        <tr r="V25" s="1"/>
      </tp>
      <tp t="s">
        <v>Fac44</v>
        <stp/>
        <stp>Fac44</stp>
        <stp>-1433938964</stp>
        <tr r="L45" s="1"/>
      </tp>
      <tp t="s">
        <v>Fac13</v>
        <stp/>
        <stp>Fac13</stp>
        <stp>-1392249828</stp>
        <tr r="L14" s="1"/>
      </tp>
    </main>
    <main first="rtdsrv.5bed24b1e93346e4ab5804fc2c77058c">
      <tp t="s">
        <v>-lapse112</v>
        <stp/>
        <stp>-lapse112</stp>
        <stp>1800080237</stp>
        <tr r="V113" s="1"/>
      </tp>
      <tp t="s">
        <v>-lapse26</v>
        <stp/>
        <stp>-lapse26</stp>
        <stp>545879437</stp>
        <tr r="V27" s="1"/>
      </tp>
      <tp t="s">
        <v>Fac16</v>
        <stp/>
        <stp>Fac16</stp>
        <stp>-1711981837</stp>
        <tr r="L17" s="1"/>
      </tp>
      <tp t="s">
        <v>-lapse32</v>
        <stp/>
        <stp>-lapse32</stp>
        <stp>-15619011</stp>
        <tr r="V33" s="1"/>
      </tp>
    </main>
    <main first="rtdsrv.5bed24b1e93346e4ab5804fc2c77058c">
      <tp t="s">
        <v>-lapse27</v>
        <stp/>
        <stp>-lapse27</stp>
        <stp>545879453</stp>
        <tr r="V28" s="1"/>
      </tp>
    </main>
    <main first="rtdsrv.5bed24b1e93346e4ab5804fc2c77058c">
      <tp t="s">
        <v>-lapse33</v>
        <stp/>
        <stp>-lapse33</stp>
        <stp>-15619059</stp>
        <tr r="V34" s="1"/>
      </tp>
    </main>
    <main first="rtdsrv.5bed24b1e93346e4ab5804fc2c77058c">
      <tp t="s">
        <v>-lapse100</v>
        <stp/>
        <stp>-lapse100</stp>
        <stp>-965107971</stp>
        <tr r="V101" s="1"/>
      </tp>
    </main>
    <main first="rtdsrv.5bed24b1e93346e4ab5804fc2c77058c">
      <tp t="s">
        <v>-lapse105</v>
        <stp/>
        <stp>-lapse105</stp>
        <stp>1104953805</stp>
        <tr r="V106" s="1"/>
      </tp>
    </main>
    <main first="rtdsrv.5bed24b1e93346e4ab5804fc2c77058c">
      <tp t="s">
        <v>-lapse115</v>
        <stp/>
        <stp>-lapse115</stp>
        <stp>1104953821</stp>
        <tr r="V116" s="1"/>
      </tp>
    </main>
    <main first="rtdsrv.5bed24b1e93346e4ab5804fc2c77058c">
      <tp t="s">
        <v>Fac17</v>
        <stp/>
        <stp>Fac17</stp>
        <stp>-1975934273</stp>
        <tr r="L18" s="1"/>
      </tp>
    </main>
    <main first="rtdsrv.5bed24b1e93346e4ab5804fc2c77058c">
      <tp t="s">
        <v>Fac99</v>
        <stp/>
        <stp>Fac99</stp>
        <stp>-2034398248</stp>
        <tr r="L100" s="1"/>
      </tp>
    </main>
    <main first="rtdsrv.5bed24b1e93346e4ab5804fc2c77058c">
      <tp t="s">
        <v>Fac78</v>
        <stp/>
        <stp>Fac78</stp>
        <stp>-1313811574</stp>
        <tr r="L79" s="1"/>
      </tp>
    </main>
    <main first="rtdsrv.5bed24b1e93346e4ab5804fc2c77058c">
      <tp t="s">
        <v>-lapse34</v>
        <stp/>
        <stp>-lapse34</stp>
        <stp>-15618979</stp>
        <tr r="V35" s="1"/>
      </tp>
    </main>
    <main first="rtdsrv.5bed24b1e93346e4ab5804fc2c77058c">
      <tp t="s">
        <v>-lapse37</v>
        <stp/>
        <stp>-lapse37</stp>
        <stp>-15618995</stp>
        <tr r="V38" s="1"/>
      </tp>
      <tp t="s">
        <v>Fac91</v>
        <stp/>
        <stp>Fac91</stp>
        <stp>-1186530366</stp>
        <tr r="L92" s="1"/>
      </tp>
      <tp t="s">
        <v>Fac34</v>
        <stp/>
        <stp>Fac34</stp>
        <stp>-1951262449</stp>
        <tr r="L35" s="1"/>
      </tp>
      <tp t="s">
        <v>Fac73</v>
        <stp/>
        <stp>Fac73</stp>
        <stp>-1794752178</stp>
        <tr r="L74" s="1"/>
      </tp>
    </main>
    <main first="rtdsrv.5bed24b1e93346e4ab5804fc2c77058c">
      <tp t="s">
        <v>-lapse36</v>
        <stp/>
        <stp>-lapse36</stp>
        <stp>-15618947</stp>
        <tr r="V37" s="1"/>
      </tp>
      <tp t="s">
        <v>Fac30</v>
        <stp/>
        <stp>Fac30</stp>
        <stp>-1510054408</stp>
        <tr r="L31" s="1"/>
      </tp>
    </main>
    <main first="rtdsrv.5bed24b1e93346e4ab5804fc2c77058c">
      <tp t="s">
        <v>-lapse31</v>
        <stp/>
        <stp>-lapse31</stp>
        <stp>-15618963</stp>
        <tr r="V32" s="1"/>
      </tp>
      <tp t="s">
        <v>Fac98</v>
        <stp/>
        <stp>Fac98</stp>
        <stp>-1970143394</stp>
        <tr r="L99" s="1"/>
      </tp>
      <tp t="s">
        <v>Fac54</v>
        <stp/>
        <stp>Fac54</stp>
        <stp>-1184236753</stp>
        <tr r="L55" s="1"/>
      </tp>
      <tp t="s">
        <v>-dayCount</v>
        <stp/>
        <stp>-dayCount</stp>
        <stp>1443484981</stp>
        <tr r="B5" s="1"/>
      </tp>
    </main>
    <main first="rtdsrv.5bed24b1e93346e4ab5804fc2c77058c">
      <tp t="s">
        <v>clean6</v>
        <stp/>
        <stp>clean6</stp>
        <stp>-1269325762</stp>
        <tr r="T7" s="1"/>
      </tp>
    </main>
    <main first="rtdsrv.5bed24b1e93346e4ab5804fc2c77058c">
      <tp t="s">
        <v>-lapse39</v>
        <stp/>
        <stp>-lapse39</stp>
        <stp>-15619091</stp>
        <tr r="V40" s="1"/>
      </tp>
      <tp t="s">
        <v>-lapse38</v>
        <stp/>
        <stp>-lapse38</stp>
        <stp>-15619171</stp>
        <tr r="V39" s="1"/>
      </tp>
    </main>
    <main first="rtdsrv.5bed24b1e93346e4ab5804fc2c77058c">
      <tp t="s">
        <v>-Mat3</v>
        <stp/>
        <stp>-Mat3</stp>
        <stp>-1355545699</stp>
        <tr r="C14" s="1"/>
      </tp>
    </main>
    <main first="rtdsrv.5bed24b1e93346e4ab5804fc2c77058c">
      <tp t="s">
        <v>clean8</v>
        <stp/>
        <stp>clean8</stp>
        <stp>-1719664456</stp>
        <tr r="T9" s="1"/>
      </tp>
    </main>
    <main first="rtdsrv.5bed24b1e93346e4ab5804fc2c77058c">
      <tp t="s">
        <v>-lapse29</v>
        <stp/>
        <stp>-lapse29</stp>
        <stp>545879357</stp>
        <tr r="V30" s="1"/>
      </tp>
    </main>
    <main first="rtdsrv.5bed24b1e93346e4ab5804fc2c77058c">
      <tp t="s">
        <v>Fac51</v>
        <stp/>
        <stp>Fac51</stp>
        <stp>-1124192546</stp>
        <tr r="L52" s="1"/>
      </tp>
    </main>
    <main first="rtdsrv.5bed24b1e93346e4ab5804fc2c77058c">
      <tp t="s">
        <v>Fac77</v>
        <stp/>
        <stp>Fac77</stp>
        <stp>-2141176190</stp>
        <tr r="L78" s="1"/>
      </tp>
      <tp t="s">
        <v>-lapse28</v>
        <stp/>
        <stp>-lapse28</stp>
        <stp>545879341</stp>
        <tr r="V29" s="1"/>
      </tp>
      <tp t="s">
        <v>Fac64</v>
        <stp/>
        <stp>Fac64</stp>
        <stp>-1195434502</stp>
        <tr r="L65" s="1"/>
      </tp>
    </main>
    <main first="rtdsrv.5bed24b1e93346e4ab5804fc2c77058c"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-lapse3</v>
        <stp/>
        <stp>-lapse3</stp>
        <stp>-373567715</stp>
        <tr r="V4" s="1"/>
      </tp>
    </main>
    <main first="rtdsrv.5bed24b1e93346e4ab5804fc2c77058c">
      <tp t="s">
        <v>Today</v>
        <stp/>
        <stp>Today</stp>
        <stp>0</stp>
        <tr r="B1" s="1"/>
      </tp>
    </main>
    <main first="rtdsrv.5bed24b1e93346e4ab5804fc2c77058c">
      <tp t="s">
        <v>-exCoupon</v>
        <stp/>
        <stp>-exCoupon</stp>
        <stp>0</stp>
        <tr r="B6" s="1"/>
      </tp>
    </main>
    <main first="rtdsrv.5bed24b1e93346e4ab5804fc2c77058c">
      <tp t="s">
        <v>clean18</v>
        <stp/>
        <stp>clean18</stp>
        <stp>-1749793517</stp>
        <tr r="T19" s="1"/>
      </tp>
      <tp t="s">
        <v>clean19</v>
        <stp/>
        <stp>clean19</stp>
        <stp>-1749793518</stp>
        <tr r="T20" s="1"/>
      </tp>
      <tp t="s">
        <v>clean13</v>
        <stp/>
        <stp>clean13</stp>
        <stp>-1749793528</stp>
        <tr r="T14" s="1"/>
      </tp>
      <tp t="s">
        <v>clean17</v>
        <stp/>
        <stp>clean17</stp>
        <stp>-1749793524</stp>
        <tr r="T18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</main>
    <main first="rtdsrv.5bed24b1e93346e4ab5804fc2c77058c">
      <tp t="s">
        <v>-settlement</v>
        <stp/>
        <stp>-settlement</stp>
        <stp>3</stp>
        <tr r="B7" s="1"/>
      </tp>
    </main>
    <main first="rtdsrv.5bed24b1e93346e4ab5804fc2c77058c">
      <tp t="s">
        <v>-lapse6</v>
        <stp/>
        <stp>-lapse6</stp>
        <stp>1763570285</stp>
        <tr r="V7" s="1"/>
      </tp>
    </main>
    <main first="rtdsrv.5bed24b1e93346e4ab5804fc2c77058c">
      <tp t="s">
        <v>-lapse106</v>
        <stp/>
        <stp>-lapse106</stp>
        <stp>-1053399843</stp>
        <tr r="V107" s="1"/>
      </tp>
    </main>
    <main first="rtdsrv.5bed24b1e93346e4ab5804fc2c77058c">
      <tp t="s">
        <v>-lapse1</v>
        <stp/>
        <stp>-lapse1</stp>
        <stp>1152017149</stp>
        <tr r="V2" s="1"/>
      </tp>
      <tp t="s">
        <v>-lapse7</v>
        <stp/>
        <stp>-lapse7</stp>
        <stp>1197877469</stp>
        <tr r="V8" s="1"/>
      </tp>
      <tp t="s">
        <v>Clock</v>
        <stp/>
        <stp>Clock</stp>
        <stp>0</stp>
        <tr r="C8" s="1"/>
      </tp>
    </main>
    <main first="rtdsrv.5bed24b1e93346e4ab5804fc2c77058c">
      <tp t="s">
        <v>-lapse113</v>
        <stp/>
        <stp>-lapse113</stp>
        <stp>-1664953155</stp>
        <tr r="V114" s="1"/>
      </tp>
      <tp t="s">
        <v>-lapse103</v>
        <stp/>
        <stp>-lapse103</stp>
        <stp>-1664953171</stp>
        <tr r="V104" s="1"/>
      </tp>
    </main>
    <main first="rtdsrv.5bed24b1e93346e4ab5804fc2c77058c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5bed24b1e93346e4ab5804fc2c77058c">
      <tp t="s">
        <v>clean97</v>
        <stp/>
        <stp>clean97</stp>
        <stp>-1393563164</stp>
        <tr r="T98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clean93</v>
        <stp/>
        <stp>clean93</stp>
        <stp>-1393563168</stp>
        <tr r="T94" s="1"/>
      </tp>
      <tp t="s">
        <v>clean99</v>
        <stp/>
        <stp>clean99</stp>
        <stp>-1393563158</stp>
        <tr r="T100" s="1"/>
      </tp>
      <tp t="s">
        <v>clean98</v>
        <stp/>
        <stp>clean98</stp>
        <stp>-1393563157</stp>
        <tr r="T99" s="1"/>
      </tp>
    </main>
    <main first="rtdsrv.5bed24b1e93346e4ab5804fc2c77058c">
      <tp t="s">
        <v>-lapse116</v>
        <stp/>
        <stp>-lapse116</stp>
        <stp>-1053400019</stp>
        <tr r="V117" s="1"/>
      </tp>
    </main>
    <main first="rtdsrv.5bed24b1e93346e4ab5804fc2c77058c">
      <tp t="s">
        <v>clean7</v>
        <stp/>
        <stp>clean7</stp>
        <stp>1459557593</stp>
        <tr r="T8" s="1"/>
      </tp>
    </main>
    <main first="rtdsrv.5bed24b1e93346e4ab5804fc2c77058c">
      <tp t="s">
        <v>clean73</v>
        <stp/>
        <stp>clean73</stp>
        <stp>-943224474</stp>
        <tr r="T74" s="1"/>
      </tp>
      <tp t="s">
        <v>clean72</v>
        <stp/>
        <stp>clean72</stp>
        <stp>-943224473</stp>
        <tr r="T73" s="1"/>
      </tp>
      <tp t="s">
        <v>clean71</v>
        <stp/>
        <stp>clean71</stp>
        <stp>-943224472</stp>
        <tr r="T72" s="1"/>
      </tp>
      <tp t="s">
        <v>clean70</v>
        <stp/>
        <stp>clean70</stp>
        <stp>-943224471</stp>
        <tr r="T71" s="1"/>
      </tp>
      <tp t="s">
        <v>clean77</v>
        <stp/>
        <stp>clean77</stp>
        <stp>-943224470</stp>
        <tr r="T78" s="1"/>
      </tp>
      <tp t="s">
        <v>clean74</v>
        <stp/>
        <stp>clean74</stp>
        <stp>-943224467</stp>
        <tr r="T75" s="1"/>
      </tp>
      <tp t="s">
        <v>clean79</v>
        <stp/>
        <stp>clean79</stp>
        <stp>-943224464</stp>
        <tr r="T80" s="1"/>
      </tp>
      <tp t="s">
        <v>clean78</v>
        <stp/>
        <stp>clean78</stp>
        <stp>-943224463</stp>
        <tr r="T79" s="1"/>
      </tp>
      <tp t="s">
        <v>clean76</v>
        <stp/>
        <stp>clean76</stp>
        <stp>-943224469</stp>
        <tr r="T77" s="1"/>
      </tp>
      <tp t="s">
        <v>clean75</v>
        <stp/>
        <stp>clean75</stp>
        <stp>-943224468</stp>
        <tr r="T76" s="1"/>
      </tp>
      <tp t="s">
        <v>-lapse94</v>
        <stp/>
        <stp>-lapse94</stp>
        <stp>-1501918019</stp>
        <tr r="V95" s="1"/>
      </tp>
      <tp t="s">
        <v>-lapse99</v>
        <stp/>
        <stp>-lapse99</stp>
        <stp>-1501918003</stp>
        <tr r="V100" s="1"/>
      </tp>
      <tp t="s">
        <v>-lapse97</v>
        <stp/>
        <stp>-lapse97</stp>
        <stp>-1501918035</stp>
        <tr r="V98" s="1"/>
      </tp>
    </main>
    <main first="rtdsrv.5bed24b1e93346e4ab5804fc2c77058c">
      <tp t="s">
        <v>-lapse95</v>
        <stp/>
        <stp>-lapse95</stp>
        <stp>-1501918067</stp>
        <tr r="V96" s="1"/>
      </tp>
    </main>
    <main first="rtdsrv.5bed24b1e93346e4ab5804fc2c77058c">
      <tp t="s">
        <v>Fac119</v>
        <stp/>
        <stp>Fac119</stp>
        <stp>1449578328</stp>
        <tr r="L120" s="1"/>
      </tp>
      <tp t="s">
        <v>Fac5</v>
        <stp/>
        <stp>Fac5</stp>
        <stp>94689490</stp>
        <tr r="L6" s="1"/>
      </tp>
    </main>
    <main first="rtdsrv.5bed24b1e93346e4ab5804fc2c77058c">
      <tp t="s">
        <v>-Bond2</v>
        <stp/>
        <stp>-Bond2</stp>
        <stp>-503007396</stp>
        <tr r="S3" s="1"/>
      </tp>
      <tp t="s">
        <v>-Bond3</v>
        <stp/>
        <stp>-Bond3</stp>
        <stp>-503007396</stp>
        <tr r="S4" s="1"/>
      </tp>
      <tp t="s">
        <v>-Bond1</v>
        <stp/>
        <stp>-Bond1</stp>
        <stp>-503007396</stp>
        <tr r="S2" s="1"/>
      </tp>
      <tp t="s">
        <v>-Bond6</v>
        <stp/>
        <stp>-Bond6</stp>
        <stp>-503007396</stp>
        <tr r="S7" s="1"/>
      </tp>
      <tp t="s">
        <v>-Bond7</v>
        <stp/>
        <stp>-Bond7</stp>
        <stp>-503007396</stp>
        <tr r="S8" s="1"/>
      </tp>
      <tp t="s">
        <v>-Bond4</v>
        <stp/>
        <stp>-Bond4</stp>
        <stp>-503007396</stp>
        <tr r="S5" s="1"/>
      </tp>
      <tp t="s">
        <v>-Bond5</v>
        <stp/>
        <stp>-Bond5</stp>
        <stp>-503007396</stp>
        <tr r="S6" s="1"/>
      </tp>
      <tp t="s">
        <v>-Bond8</v>
        <stp/>
        <stp>-Bond8</stp>
        <stp>-503007396</stp>
        <tr r="S9" s="1"/>
      </tp>
      <tp t="s">
        <v>-Bond9</v>
        <stp/>
        <stp>-Bond9</stp>
        <stp>-503007396</stp>
        <tr r="S10" s="1"/>
      </tp>
    </main>
    <main first="rtdsrv.5bed24b1e93346e4ab5804fc2c77058c">
      <tp t="s">
        <v>-lapse59</v>
        <stp/>
        <stp>-lapse59</stp>
        <stp>-1545398259</stp>
        <tr r="V60" s="1"/>
      </tp>
      <tp t="s">
        <v>clean37</v>
        <stp/>
        <stp>clean37</stp>
        <stp>1382374358</stp>
        <tr r="T38" s="1"/>
      </tp>
      <tp t="s">
        <v>clean36</v>
        <stp/>
        <stp>clean36</stp>
        <stp>1382374359</stp>
        <tr r="T37" s="1"/>
      </tp>
      <tp t="s">
        <v>clean33</v>
        <stp/>
        <stp>clean33</stp>
        <stp>1382374354</stp>
        <tr r="T34" s="1"/>
      </tp>
      <tp t="s">
        <v>clean32</v>
        <stp/>
        <stp>clean32</stp>
        <stp>1382374355</stp>
        <tr r="T33" s="1"/>
      </tp>
      <tp t="s">
        <v>clean31</v>
        <stp/>
        <stp>clean31</stp>
        <stp>1382374356</stp>
        <tr r="T32" s="1"/>
      </tp>
      <tp t="s">
        <v>clean30</v>
        <stp/>
        <stp>clean30</stp>
        <stp>1382374357</stp>
        <tr r="T31" s="1"/>
      </tp>
      <tp t="s">
        <v>-lapse58</v>
        <stp/>
        <stp>-lapse58</stp>
        <stp>-1545398211</stp>
        <tr r="V59" s="1"/>
      </tp>
      <tp t="s">
        <v>clean39</v>
        <stp/>
        <stp>clean39</stp>
        <stp>1382374364</stp>
        <tr r="T40" s="1"/>
      </tp>
      <tp t="s">
        <v>clean38</v>
        <stp/>
        <stp>clean38</stp>
        <stp>1382374365</stp>
        <tr r="T39" s="1"/>
      </tp>
      <tp t="s">
        <v>clean35</v>
        <stp/>
        <stp>clean35</stp>
        <stp>1382374360</stp>
        <tr r="T36" s="1"/>
      </tp>
      <tp t="s">
        <v>clean34</v>
        <stp/>
        <stp>clean34</stp>
        <stp>1382374361</stp>
        <tr r="T35" s="1"/>
      </tp>
    </main>
    <main first="rtdsrv.5bed24b1e93346e4ab5804fc2c77058c">
      <tp t="s">
        <v>-calendar</v>
        <stp/>
        <stp>-calendar</stp>
        <stp>0</stp>
        <tr r="B3" s="1"/>
      </tp>
      <tp t="s">
        <v>Fac110</v>
        <stp/>
        <stp>Fac110</stp>
        <stp>-168429548</stp>
        <tr r="L111" s="1"/>
      </tp>
    </main>
    <main first="rtdsrv.5bed24b1e93346e4ab5804fc2c77058c">
      <tp t="s">
        <v>-lapse55</v>
        <stp/>
        <stp>-lapse55</stp>
        <stp>-1545398067</stp>
        <tr r="V56" s="1"/>
      </tp>
    </main>
    <main first="rtdsrv.5bed24b1e93346e4ab5804fc2c77058c">
      <tp t="s">
        <v>-lapse57</v>
        <stp/>
        <stp>-lapse57</stp>
        <stp>-1545398035</stp>
        <tr r="V58" s="1"/>
      </tp>
      <tp t="s">
        <v>-lapse54</v>
        <stp/>
        <stp>-lapse54</stp>
        <stp>-1545398019</stp>
        <tr r="V55" s="1"/>
      </tp>
      <tp t="s">
        <v>-lapse53</v>
        <stp/>
        <stp>-lapse53</stp>
        <stp>-1545398099</stp>
        <tr r="V54" s="1"/>
      </tp>
      <tp t="s">
        <v>-lapse50</v>
        <stp/>
        <stp>-lapse50</stp>
        <stp>-1545398083</stp>
        <tr r="V51" s="1"/>
      </tp>
    </main>
    <main first="rtdsrv.5bed24b1e93346e4ab5804fc2c77058c">
      <tp t="s">
        <v>-lapse51</v>
        <stp/>
        <stp>-lapse51</stp>
        <stp>-1545398131</stp>
        <tr r="V52" s="1"/>
      </tp>
      <tp t="s">
        <v>-lapse56</v>
        <stp/>
        <stp>-lapse56</stp>
        <stp>-1545398115</stp>
        <tr r="V57" s="1"/>
      </tp>
    </main>
    <main first="rtdsrv.5bed24b1e93346e4ab5804fc2c77058c">
      <tp t="s">
        <v>Fac112</v>
        <stp/>
        <stp>Fac112</stp>
        <stp>1919825691</stp>
        <tr r="L113" s="1"/>
      </tp>
      <tp t="s">
        <v>clean2</v>
        <stp/>
        <stp>clean2</stp>
        <stp>1056273066</stp>
        <tr r="T3" s="1"/>
      </tp>
    </main>
    <main first="rtdsrv.5bed24b1e93346e4ab5804fc2c77058c">
      <tp t="s">
        <v>clean49</v>
        <stp/>
        <stp>clean49</stp>
        <stp>1785658891</stp>
        <tr r="T50" s="1"/>
      </tp>
      <tp t="s">
        <v>clean48</v>
        <stp/>
        <stp>clean48</stp>
        <stp>1785658892</stp>
        <tr r="T49" s="1"/>
      </tp>
      <tp t="s">
        <v>clean44</v>
        <stp/>
        <stp>clean44</stp>
        <stp>1785658888</stp>
        <tr r="T45" s="1"/>
      </tp>
      <tp t="s">
        <v>clean47</v>
        <stp/>
        <stp>clean47</stp>
        <stp>1785658885</stp>
        <tr r="T48" s="1"/>
      </tp>
      <tp t="s">
        <v>clean40</v>
        <stp/>
        <stp>clean40</stp>
        <stp>1785658884</stp>
        <tr r="T41" s="1"/>
      </tp>
      <tp t="s">
        <v>clean45</v>
        <stp/>
        <stp>clean45</stp>
        <stp>1785658887</stp>
        <tr r="T46" s="1"/>
      </tp>
      <tp t="s">
        <v>clean46</v>
        <stp/>
        <stp>clean46</stp>
        <stp>1785658886</stp>
        <tr r="T47" s="1"/>
      </tp>
      <tp t="s">
        <v>clean43</v>
        <stp/>
        <stp>clean43</stp>
        <stp>1785658881</stp>
        <tr r="T44" s="1"/>
      </tp>
      <tp t="s">
        <v>clean41</v>
        <stp/>
        <stp>clean41</stp>
        <stp>1785658883</stp>
        <tr r="T42" s="1"/>
      </tp>
      <tp t="s">
        <v>clean42</v>
        <stp/>
        <stp>clean42</stp>
        <stp>1785658882</stp>
        <tr r="T43" s="1"/>
      </tp>
    </main>
    <main first="rtdsrv.5bed24b1e93346e4ab5804fc2c77058c">
      <tp t="s">
        <v>Fac111</v>
        <stp/>
        <stp>Fac111</stp>
        <stp>-160238042</stp>
        <tr r="L112" s="1"/>
      </tp>
    </main>
    <main first="rtdsrv.5bed24b1e93346e4ab5804fc2c77058c">
      <tp t="s">
        <v>Fac107</v>
        <stp/>
        <stp>Fac107</stp>
        <stp>-609815891</stp>
        <tr r="L108" s="1"/>
      </tp>
      <tp t="s">
        <v>Fac101</v>
        <stp/>
        <stp>Fac101</stp>
        <stp>-451198016</stp>
        <tr r="L102" s="1"/>
      </tp>
      <tp t="s">
        <v>Fac117</v>
        <stp/>
        <stp>Fac117</stp>
        <stp>-469354893</stp>
        <tr r="L118" s="1"/>
      </tp>
    </main>
    <main first="rtdsrv.5bed24b1e93346e4ab5804fc2c77058c">
      <tp t="s">
        <v>-EngineFlatYield3</v>
        <stp/>
        <stp>-EngineFlatYield3</stp>
        <stp>1142889924</stp>
        <tr r="C37" s="1"/>
      </tp>
    </main>
    <main first="rtdsrv.5bed24b1e93346e4ab5804fc2c77058c">
      <tp t="s">
        <v>-lapse90</v>
        <stp/>
        <stp>-lapse90</stp>
        <stp>-1501917827</stp>
        <tr r="V91" s="1"/>
      </tp>
      <tp t="s">
        <v>-lapse96</v>
        <stp/>
        <stp>-lapse96</stp>
        <stp>-1501917859</stp>
        <tr r="V97" s="1"/>
      </tp>
      <tp t="s">
        <v>-lapse93</v>
        <stp/>
        <stp>-lapse93</stp>
        <stp>-1501917843</stp>
        <tr r="V94" s="1"/>
      </tp>
      <tp t="s">
        <v>-lapse91</v>
        <stp/>
        <stp>-lapse91</stp>
        <stp>-1501917875</stp>
        <tr r="V92" s="1"/>
      </tp>
    </main>
    <main first="rtdsrv.5bed24b1e93346e4ab5804fc2c77058c">
      <tp t="s">
        <v>Fac120</v>
        <stp/>
        <stp>Fac120</stp>
        <stp>-744788641</stp>
        <tr r="L121" s="1"/>
      </tp>
    </main>
    <main first="rtdsrv.5bed24b1e93346e4ab5804fc2c77058c">
      <tp t="s">
        <v>-Bond29</v>
        <stp/>
        <stp>-Bond29</stp>
        <stp>-503007396</stp>
        <tr r="S30" s="1"/>
      </tp>
      <tp t="s">
        <v>-Bond28</v>
        <stp/>
        <stp>-Bond28</stp>
        <stp>-503007396</stp>
        <tr r="S29" s="1"/>
      </tp>
      <tp t="s">
        <v>-Bond21</v>
        <stp/>
        <stp>-Bond21</stp>
        <stp>-503007396</stp>
        <tr r="S22" s="1"/>
      </tp>
      <tp t="s">
        <v>-Bond20</v>
        <stp/>
        <stp>-Bond20</stp>
        <stp>-503007396</stp>
        <tr r="S21" s="1"/>
      </tp>
      <tp t="s">
        <v>-Bond23</v>
        <stp/>
        <stp>-Bond23</stp>
        <stp>-503007396</stp>
        <tr r="S24" s="1"/>
      </tp>
      <tp t="s">
        <v>-Bond22</v>
        <stp/>
        <stp>-Bond22</stp>
        <stp>-503007396</stp>
        <tr r="S23" s="1"/>
      </tp>
      <tp t="s">
        <v>-Bond25</v>
        <stp/>
        <stp>-Bond25</stp>
        <stp>-503007396</stp>
        <tr r="S26" s="1"/>
      </tp>
      <tp t="s">
        <v>-Bond24</v>
        <stp/>
        <stp>-Bond24</stp>
        <stp>-503007396</stp>
        <tr r="S25" s="1"/>
      </tp>
      <tp t="s">
        <v>-Bond27</v>
        <stp/>
        <stp>-Bond27</stp>
        <stp>-503007396</stp>
        <tr r="S28" s="1"/>
      </tp>
      <tp t="s">
        <v>-Bond26</v>
        <stp/>
        <stp>-Bond26</stp>
        <stp>-503007396</stp>
        <tr r="S27" s="1"/>
      </tp>
      <tp t="s">
        <v>-Bond30</v>
        <stp/>
        <stp>-Bond30</stp>
        <stp>-503007396</stp>
        <tr r="S31" s="1"/>
      </tp>
      <tp t="s">
        <v>-Bond19</v>
        <stp/>
        <stp>-Bond19</stp>
        <stp>-503007396</stp>
        <tr r="S20" s="1"/>
      </tp>
      <tp t="s">
        <v>-Bond18</v>
        <stp/>
        <stp>-Bond18</stp>
        <stp>-503007396</stp>
        <tr r="S19" s="1"/>
      </tp>
      <tp t="s">
        <v>-Bond11</v>
        <stp/>
        <stp>-Bond11</stp>
        <stp>-503007396</stp>
        <tr r="S12" s="1"/>
      </tp>
      <tp t="s">
        <v>-Bond10</v>
        <stp/>
        <stp>-Bond10</stp>
        <stp>-503007396</stp>
        <tr r="S11" s="1"/>
      </tp>
      <tp t="s">
        <v>-Bond13</v>
        <stp/>
        <stp>-Bond13</stp>
        <stp>-503007396</stp>
        <tr r="S14" s="1"/>
      </tp>
      <tp t="s">
        <v>-Bond12</v>
        <stp/>
        <stp>-Bond12</stp>
        <stp>-503007396</stp>
        <tr r="S13" s="1"/>
      </tp>
      <tp t="s">
        <v>-Bond15</v>
        <stp/>
        <stp>-Bond15</stp>
        <stp>-503007396</stp>
        <tr r="S16" s="1"/>
      </tp>
      <tp t="s">
        <v>-Bond14</v>
        <stp/>
        <stp>-Bond14</stp>
        <stp>-503007396</stp>
        <tr r="S15" s="1"/>
      </tp>
      <tp t="s">
        <v>-Bond17</v>
        <stp/>
        <stp>-Bond17</stp>
        <stp>-503007396</stp>
        <tr r="S18" s="1"/>
      </tp>
      <tp t="s">
        <v>-Bond16</v>
        <stp/>
        <stp>-Bond16</stp>
        <stp>-503007396</stp>
        <tr r="S17" s="1"/>
      </tp>
      <tp t="s">
        <v>clean4</v>
        <stp/>
        <stp>clean4</stp>
        <stp>-106526348</stp>
        <tr r="T5" s="1"/>
      </tp>
      <tp t="s">
        <v>-lapse92</v>
        <stp/>
        <stp>-lapse92</stp>
        <stp>-1501917923</stp>
        <tr r="V93" s="1"/>
      </tp>
      <tp t="s">
        <v>-lapse98</v>
        <stp/>
        <stp>-lapse98</stp>
        <stp>-1501917955</stp>
        <tr r="V99" s="1"/>
      </tp>
    </main>
    <main first="rtdsrv.5bed24b1e93346e4ab5804fc2c77058c">
      <tp t="s">
        <v>Fac108</v>
        <stp/>
        <stp>Fac108</stp>
        <stp>-205789162</stp>
        <tr r="L109" s="1"/>
      </tp>
      <tp t="s">
        <v>Fac113</v>
        <stp/>
        <stp>Fac113</stp>
        <stp>2091578503</stp>
        <tr r="L114" s="1"/>
      </tp>
    </main>
    <main first="rtdsrv.5bed24b1e93346e4ab5804fc2c77058c">
      <tp t="s">
        <v>Fac116</v>
        <stp/>
        <stp>Fac116</stp>
        <stp>1567701280</stp>
        <tr r="L117" s="1"/>
      </tp>
      <tp t="s">
        <v>Fac114</v>
        <stp/>
        <stp>Fac114</stp>
        <stp>1806390382</stp>
        <tr r="L115" s="1"/>
      </tp>
      <tp t="s">
        <v>-Bond89</v>
        <stp/>
        <stp>-Bond89</stp>
        <stp>-503007428</stp>
        <tr r="S90" s="1"/>
      </tp>
      <tp t="s">
        <v>-Bond88</v>
        <stp/>
        <stp>-Bond88</stp>
        <stp>-503007428</stp>
        <tr r="S89" s="1"/>
      </tp>
      <tp t="s">
        <v>-Bond81</v>
        <stp/>
        <stp>-Bond81</stp>
        <stp>-503007428</stp>
        <tr r="S82" s="1"/>
      </tp>
      <tp t="s">
        <v>-Bond80</v>
        <stp/>
        <stp>-Bond80</stp>
        <stp>-503007428</stp>
        <tr r="S81" s="1"/>
      </tp>
      <tp t="s">
        <v>-Bond83</v>
        <stp/>
        <stp>-Bond83</stp>
        <stp>-503007428</stp>
        <tr r="S84" s="1"/>
      </tp>
      <tp t="s">
        <v>-Bond82</v>
        <stp/>
        <stp>-Bond82</stp>
        <stp>-503007428</stp>
        <tr r="S83" s="1"/>
      </tp>
      <tp t="s">
        <v>-Bond85</v>
        <stp/>
        <stp>-Bond85</stp>
        <stp>-503007428</stp>
        <tr r="S86" s="1"/>
      </tp>
      <tp t="s">
        <v>-Bond84</v>
        <stp/>
        <stp>-Bond84</stp>
        <stp>-503007428</stp>
        <tr r="S85" s="1"/>
      </tp>
      <tp t="s">
        <v>-Bond87</v>
        <stp/>
        <stp>-Bond87</stp>
        <stp>-503007428</stp>
        <tr r="S88" s="1"/>
      </tp>
      <tp t="s">
        <v>-Bond86</v>
        <stp/>
        <stp>-Bond86</stp>
        <stp>-503007428</stp>
        <tr r="S87" s="1"/>
      </tp>
      <tp t="s">
        <v>-Bond90</v>
        <stp/>
        <stp>-Bond90</stp>
        <stp>-503007428</stp>
        <tr r="S91" s="1"/>
      </tp>
      <tp t="s">
        <v>-Bond69</v>
        <stp/>
        <stp>-Bond69</stp>
        <stp>-503007428</stp>
        <tr r="S70" s="1"/>
      </tp>
      <tp t="s">
        <v>-Bond68</v>
        <stp/>
        <stp>-Bond68</stp>
        <stp>-503007428</stp>
        <tr r="S69" s="1"/>
      </tp>
      <tp t="s">
        <v>-Bond61</v>
        <stp/>
        <stp>-Bond61</stp>
        <stp>-503007428</stp>
        <tr r="S62" s="1"/>
      </tp>
      <tp t="s">
        <v>-Bond63</v>
        <stp/>
        <stp>-Bond63</stp>
        <stp>-503007428</stp>
        <tr r="S64" s="1"/>
      </tp>
      <tp t="s">
        <v>-Bond62</v>
        <stp/>
        <stp>-Bond62</stp>
        <stp>-503007428</stp>
        <tr r="S63" s="1"/>
      </tp>
      <tp t="s">
        <v>-Bond65</v>
        <stp/>
        <stp>-Bond65</stp>
        <stp>-503007428</stp>
        <tr r="S66" s="1"/>
      </tp>
      <tp t="s">
        <v>-Bond64</v>
        <stp/>
        <stp>-Bond64</stp>
        <stp>-503007428</stp>
        <tr r="S65" s="1"/>
      </tp>
      <tp t="s">
        <v>-Bond67</v>
        <stp/>
        <stp>-Bond67</stp>
        <stp>-503007428</stp>
        <tr r="S68" s="1"/>
      </tp>
      <tp t="s">
        <v>-Bond66</v>
        <stp/>
        <stp>-Bond66</stp>
        <stp>-503007428</stp>
        <tr r="S67" s="1"/>
      </tp>
      <tp t="s">
        <v>-Bond79</v>
        <stp/>
        <stp>-Bond79</stp>
        <stp>-503007428</stp>
        <tr r="S80" s="1"/>
      </tp>
      <tp t="s">
        <v>-Bond78</v>
        <stp/>
        <stp>-Bond78</stp>
        <stp>-503007428</stp>
        <tr r="S79" s="1"/>
      </tp>
      <tp t="s">
        <v>-Bond71</v>
        <stp/>
        <stp>-Bond71</stp>
        <stp>-503007428</stp>
        <tr r="S72" s="1"/>
      </tp>
      <tp t="s">
        <v>-Bond70</v>
        <stp/>
        <stp>-Bond70</stp>
        <stp>-503007428</stp>
        <tr r="S71" s="1"/>
      </tp>
      <tp t="s">
        <v>-Bond73</v>
        <stp/>
        <stp>-Bond73</stp>
        <stp>-503007428</stp>
        <tr r="S74" s="1"/>
      </tp>
      <tp t="s">
        <v>-Bond72</v>
        <stp/>
        <stp>-Bond72</stp>
        <stp>-503007428</stp>
        <tr r="S73" s="1"/>
      </tp>
      <tp t="s">
        <v>-Bond75</v>
        <stp/>
        <stp>-Bond75</stp>
        <stp>-503007428</stp>
        <tr r="S76" s="1"/>
      </tp>
      <tp t="s">
        <v>-Bond74</v>
        <stp/>
        <stp>-Bond74</stp>
        <stp>-503007428</stp>
        <tr r="S75" s="1"/>
      </tp>
      <tp t="s">
        <v>-Bond77</v>
        <stp/>
        <stp>-Bond77</stp>
        <stp>-503007428</stp>
        <tr r="S78" s="1"/>
      </tp>
      <tp t="s">
        <v>-Bond76</v>
        <stp/>
        <stp>-Bond76</stp>
        <stp>-503007428</stp>
        <tr r="S77" s="1"/>
      </tp>
      <tp t="s">
        <v>-Bond99</v>
        <stp/>
        <stp>-Bond99</stp>
        <stp>-503007476</stp>
        <tr r="S100" s="1"/>
      </tp>
      <tp t="s">
        <v>-Bond98</v>
        <stp/>
        <stp>-Bond98</stp>
        <stp>-503007476</stp>
        <tr r="S99" s="1"/>
      </tp>
      <tp t="s">
        <v>-Bond91</v>
        <stp/>
        <stp>-Bond91</stp>
        <stp>-503007476</stp>
        <tr r="S92" s="1"/>
      </tp>
      <tp t="s">
        <v>-Bond93</v>
        <stp/>
        <stp>-Bond93</stp>
        <stp>-503007476</stp>
        <tr r="S94" s="1"/>
      </tp>
      <tp t="s">
        <v>-Bond92</v>
        <stp/>
        <stp>-Bond92</stp>
        <stp>-503007476</stp>
        <tr r="S93" s="1"/>
      </tp>
      <tp t="s">
        <v>-Bond95</v>
        <stp/>
        <stp>-Bond95</stp>
        <stp>-503007476</stp>
        <tr r="S96" s="1"/>
      </tp>
      <tp t="s">
        <v>-Bond94</v>
        <stp/>
        <stp>-Bond94</stp>
        <stp>-503007476</stp>
        <tr r="S95" s="1"/>
      </tp>
      <tp t="s">
        <v>-Bond97</v>
        <stp/>
        <stp>-Bond97</stp>
        <stp>-503007476</stp>
        <tr r="S98" s="1"/>
      </tp>
      <tp t="s">
        <v>-Bond96</v>
        <stp/>
        <stp>-Bond96</stp>
        <stp>-503007476</stp>
        <tr r="S97" s="1"/>
      </tp>
      <tp t="s">
        <v>-Bond49</v>
        <stp/>
        <stp>-Bond49</stp>
        <stp>-503007444</stp>
        <tr r="S50" s="1"/>
      </tp>
      <tp t="s">
        <v>-Bond48</v>
        <stp/>
        <stp>-Bond48</stp>
        <stp>-503007444</stp>
        <tr r="S49" s="1"/>
      </tp>
      <tp t="s">
        <v>-Bond41</v>
        <stp/>
        <stp>-Bond41</stp>
        <stp>-503007444</stp>
        <tr r="S42" s="1"/>
      </tp>
      <tp t="s">
        <v>-Bond40</v>
        <stp/>
        <stp>-Bond40</stp>
        <stp>-503007444</stp>
        <tr r="S41" s="1"/>
      </tp>
      <tp t="s">
        <v>-Bond43</v>
        <stp/>
        <stp>-Bond43</stp>
        <stp>-503007444</stp>
        <tr r="S44" s="1"/>
      </tp>
      <tp t="s">
        <v>-Bond42</v>
        <stp/>
        <stp>-Bond42</stp>
        <stp>-503007444</stp>
        <tr r="S43" s="1"/>
      </tp>
      <tp t="s">
        <v>-Bond45</v>
        <stp/>
        <stp>-Bond45</stp>
        <stp>-503007444</stp>
        <tr r="S46" s="1"/>
      </tp>
      <tp t="s">
        <v>-Bond44</v>
        <stp/>
        <stp>-Bond44</stp>
        <stp>-503007444</stp>
        <tr r="S45" s="1"/>
      </tp>
      <tp t="s">
        <v>-Bond47</v>
        <stp/>
        <stp>-Bond47</stp>
        <stp>-503007444</stp>
        <tr r="S48" s="1"/>
      </tp>
      <tp t="s">
        <v>-Bond46</v>
        <stp/>
        <stp>-Bond46</stp>
        <stp>-503007444</stp>
        <tr r="S47" s="1"/>
      </tp>
      <tp t="s">
        <v>-Bond59</v>
        <stp/>
        <stp>-Bond59</stp>
        <stp>-503007444</stp>
        <tr r="S60" s="1"/>
      </tp>
      <tp t="s">
        <v>-Bond58</v>
        <stp/>
        <stp>-Bond58</stp>
        <stp>-503007444</stp>
        <tr r="S59" s="1"/>
      </tp>
      <tp t="s">
        <v>-Bond51</v>
        <stp/>
        <stp>-Bond51</stp>
        <stp>-503007444</stp>
        <tr r="S52" s="1"/>
      </tp>
      <tp t="s">
        <v>-Bond50</v>
        <stp/>
        <stp>-Bond50</stp>
        <stp>-503007444</stp>
        <tr r="S51" s="1"/>
      </tp>
      <tp t="s">
        <v>-Bond53</v>
        <stp/>
        <stp>-Bond53</stp>
        <stp>-503007444</stp>
        <tr r="S54" s="1"/>
      </tp>
      <tp t="s">
        <v>-Bond52</v>
        <stp/>
        <stp>-Bond52</stp>
        <stp>-503007444</stp>
        <tr r="S53" s="1"/>
      </tp>
      <tp t="s">
        <v>-Bond55</v>
        <stp/>
        <stp>-Bond55</stp>
        <stp>-503007444</stp>
        <tr r="S56" s="1"/>
      </tp>
      <tp t="s">
        <v>-Bond54</v>
        <stp/>
        <stp>-Bond54</stp>
        <stp>-503007444</stp>
        <tr r="S55" s="1"/>
      </tp>
      <tp t="s">
        <v>-Bond57</v>
        <stp/>
        <stp>-Bond57</stp>
        <stp>-503007444</stp>
        <tr r="S58" s="1"/>
      </tp>
      <tp t="s">
        <v>-Bond56</v>
        <stp/>
        <stp>-Bond56</stp>
        <stp>-503007444</stp>
        <tr r="S57" s="1"/>
      </tp>
      <tp t="s">
        <v>-Bond60</v>
        <stp/>
        <stp>-Bond60</stp>
        <stp>-503007444</stp>
        <tr r="S61" s="1"/>
      </tp>
      <tp t="s">
        <v>-Bond39</v>
        <stp/>
        <stp>-Bond39</stp>
        <stp>-503007444</stp>
        <tr r="S40" s="1"/>
      </tp>
      <tp t="s">
        <v>-Bond38</v>
        <stp/>
        <stp>-Bond38</stp>
        <stp>-503007444</stp>
        <tr r="S39" s="1"/>
      </tp>
      <tp t="s">
        <v>-Bond31</v>
        <stp/>
        <stp>-Bond31</stp>
        <stp>-503007444</stp>
        <tr r="S32" s="1"/>
      </tp>
      <tp t="s">
        <v>-Bond33</v>
        <stp/>
        <stp>-Bond33</stp>
        <stp>-503007444</stp>
        <tr r="S34" s="1"/>
      </tp>
      <tp t="s">
        <v>-Bond32</v>
        <stp/>
        <stp>-Bond32</stp>
        <stp>-503007444</stp>
        <tr r="S33" s="1"/>
      </tp>
      <tp t="s">
        <v>-Bond35</v>
        <stp/>
        <stp>-Bond35</stp>
        <stp>-503007444</stp>
        <tr r="S36" s="1"/>
      </tp>
      <tp t="s">
        <v>-Bond34</v>
        <stp/>
        <stp>-Bond34</stp>
        <stp>-503007444</stp>
        <tr r="S35" s="1"/>
      </tp>
      <tp t="s">
        <v>-Bond37</v>
        <stp/>
        <stp>-Bond37</stp>
        <stp>-503007444</stp>
        <tr r="S38" s="1"/>
      </tp>
      <tp t="s">
        <v>-Bond36</v>
        <stp/>
        <stp>-Bond36</stp>
        <stp>-503007444</stp>
        <tr r="S37" s="1"/>
      </tp>
    </main>
    <main first="rtdsrv.5bed24b1e93346e4ab5804fc2c77058c">
      <tp t="s">
        <v>Fac105</v>
        <stp/>
        <stp>Fac105</stp>
        <stp>1903518533</stp>
        <tr r="L106" s="1"/>
      </tp>
    </main>
    <main first="rtdsrv.5bed24b1e93346e4ab5804fc2c77058c">
      <tp t="s">
        <v>Fac118</v>
        <stp/>
        <stp>Fac118</stp>
        <stp>1943048500</stp>
        <tr r="L119" s="1"/>
      </tp>
      <tp t="s">
        <v>clean9</v>
        <stp/>
        <stp>clean9</stp>
        <stp>1009218899</stp>
        <tr r="T10" s="1"/>
      </tp>
    </main>
    <main first="rtdsrv.5bed24b1e93346e4ab5804fc2c77058c">
      <tp t="s">
        <v>clean3</v>
        <stp/>
        <stp>clean3</stp>
        <stp>-509810875</stp>
        <tr r="T4" s="1"/>
      </tp>
    </main>
    <main first="rtdsrv.5bed24b1e93346e4ab5804fc2c77058c">
      <tp t="s">
        <v>-lapse52</v>
        <stp/>
        <stp>-lapse52</stp>
        <stp>-1545397923</stp>
        <tr r="V53" s="1"/>
      </tp>
      <tp t="s">
        <v>Fac106</v>
        <stp/>
        <stp>Fac106</stp>
        <stp>-200781740</stp>
        <tr r="L107" s="1"/>
      </tp>
    </main>
    <main first="rtdsrv.5f13c665aaa54d02a8beae1c73f116fd">
      <tp>
        <v>16809.081197526884</v>
        <stp/>
        <stp>clean44</stp>
        <stp/>
        <tr r="U45" s="1"/>
      </tp>
      <tp>
        <v>16226.250565210858</v>
        <stp/>
        <stp>clean45</stp>
        <stp/>
        <tr r="U46" s="1"/>
      </tp>
      <tp>
        <v>37394.355313781984</v>
        <stp/>
        <stp>clean46</stp>
        <stp/>
        <tr r="U47" s="1"/>
      </tp>
      <tp>
        <v>1291.1432173973078</v>
        <stp/>
        <stp>clean47</stp>
        <stp/>
        <tr r="U48" s="1"/>
      </tp>
      <tp>
        <v>9786.1090785504657</v>
        <stp/>
        <stp>clean40</stp>
        <stp/>
        <tr r="U41" s="1"/>
      </tp>
      <tp>
        <v>10387.900539023052</v>
        <stp/>
        <stp>clean41</stp>
        <stp/>
        <tr r="U42" s="1"/>
      </tp>
      <tp>
        <v>20147.380778785267</v>
        <stp/>
        <stp>clean42</stp>
        <stp/>
        <tr r="U43" s="1"/>
      </tp>
      <tp>
        <v>20985.502271166628</v>
        <stp/>
        <stp>clean43</stp>
        <stp/>
        <tr r="U44" s="1"/>
      </tp>
      <tp>
        <v>18581.576918501378</v>
        <stp/>
        <stp>clean48</stp>
        <stp/>
        <tr r="U49" s="1"/>
      </tp>
      <tp>
        <v>9184.4406405875179</v>
        <stp/>
        <stp>clean49</stp>
        <stp/>
        <tr r="U50" s="1"/>
      </tp>
    </main>
    <main first="rtdsrv.5f13c665aaa54d02a8beae1c73f116fd">
      <tp>
        <v>10939.633198405303</v>
        <stp/>
        <stp>clean54</stp>
        <stp/>
        <tr r="U55" s="1"/>
      </tp>
      <tp>
        <v>13320.76244843275</v>
        <stp/>
        <stp>clean55</stp>
        <stp/>
        <tr r="U56" s="1"/>
      </tp>
      <tp>
        <v>36049.519325054098</v>
        <stp/>
        <stp>clean56</stp>
        <stp/>
        <tr r="U57" s="1"/>
      </tp>
    </main>
    <main first="rtdsrv.5f13c665aaa54d02a8beae1c73f116fd">
      <tp>
        <v>11077.604041430197</v>
        <stp/>
        <stp>clean57</stp>
        <stp/>
        <tr r="U58" s="1"/>
      </tp>
      <tp>
        <v>5625.3057093208954</v>
        <stp/>
        <stp>clean50</stp>
        <stp/>
        <tr r="U51" s="1"/>
      </tp>
      <tp>
        <v>37391.223098217793</v>
        <stp/>
        <stp>clean51</stp>
        <stp/>
        <tr r="U52" s="1"/>
      </tp>
    </main>
    <main first="rtdsrv.5f13c665aaa54d02a8beae1c73f116fd">
      <tp>
        <v>112.95810977105029</v>
        <stp/>
        <stp>clean52</stp>
        <stp/>
        <tr r="U53" s="1"/>
      </tp>
      <tp>
        <v>18094.112651697436</v>
        <stp/>
        <stp>clean53</stp>
        <stp/>
        <tr r="U54" s="1"/>
      </tp>
      <tp>
        <v>9812.179763086513</v>
        <stp/>
        <stp>clean58</stp>
        <stp/>
        <tr r="U59" s="1"/>
      </tp>
      <tp>
        <v>2600.4172015171748</v>
        <stp/>
        <stp>clean59</stp>
        <stp/>
        <tr r="U60" s="1"/>
      </tp>
    </main>
    <main first="rtdsrv.5bed24b1e93346e4ab5804fc2c77058c">
      <tp t="s">
        <v>Fac2</v>
        <stp/>
        <stp>Fac2</stp>
        <stp>1977269522</stp>
        <tr r="L3" s="1"/>
      </tp>
    </main>
    <main first="rtdsrv.5f13c665aaa54d02a8beae1c73f116fd">
      <tp>
        <v>19010.526645956157</v>
        <stp/>
        <stp>clean64</stp>
        <stp/>
        <tr r="U65" s="1"/>
      </tp>
      <tp>
        <v>7361.1131845044438</v>
        <stp/>
        <stp>clean65</stp>
        <stp/>
        <tr r="U66" s="1"/>
      </tp>
      <tp>
        <v>11243.685868619528</v>
        <stp/>
        <stp>clean66</stp>
        <stp/>
        <tr r="U67" s="1"/>
      </tp>
      <tp>
        <v>12598.225751705542</v>
        <stp/>
        <stp>clean67</stp>
        <stp/>
        <tr r="U68" s="1"/>
      </tp>
      <tp>
        <v>3448.9131181258258</v>
        <stp/>
        <stp>clean60</stp>
        <stp/>
        <tr r="U61" s="1"/>
      </tp>
      <tp>
        <v>9753.0571907959529</v>
        <stp/>
        <stp>clean61</stp>
        <stp/>
        <tr r="U62" s="1"/>
      </tp>
      <tp>
        <v>31247.597933058369</v>
        <stp/>
        <stp>clean62</stp>
        <stp/>
        <tr r="U63" s="1"/>
      </tp>
      <tp>
        <v>21517.96676966095</v>
        <stp/>
        <stp>clean63</stp>
        <stp/>
        <tr r="U64" s="1"/>
      </tp>
      <tp>
        <v>11086.299493693639</v>
        <stp/>
        <stp>clean68</stp>
        <stp/>
        <tr r="U69" s="1"/>
      </tp>
      <tp>
        <v>19921.297595516964</v>
        <stp/>
        <stp>clean69</stp>
        <stp/>
        <tr r="U70" s="1"/>
      </tp>
    </main>
    <main first="rtdsrv.5bed24b1e93346e4ab5804fc2c77058c">
      <tp t="s">
        <v>Fac103</v>
        <stp/>
        <stp>Fac103</stp>
        <stp>575800230</stp>
        <tr r="L104" s="1"/>
      </tp>
    </main>
    <main first="rtdsrv.5bed24b1e93346e4ab5804fc2c77058c">
      <tp t="s">
        <v>Fac9</v>
        <stp/>
        <stp>Fac9</stp>
        <stp>1619903865</stp>
        <tr r="L10" s="1"/>
      </tp>
    </main>
    <main first="rtdsrv.5f13c665aaa54d02a8beae1c73f116fd">
      <tp>
        <v>831.24652868190594</v>
        <stp/>
        <stp>clean74</stp>
        <stp/>
        <tr r="U75" s="1"/>
      </tp>
      <tp>
        <v>12273.552248879421</v>
        <stp/>
        <stp>clean75</stp>
        <stp/>
        <tr r="U76" s="1"/>
      </tp>
      <tp>
        <v>1320.2618974653285</v>
        <stp/>
        <stp>clean76</stp>
        <stp/>
        <tr r="U77" s="1"/>
      </tp>
      <tp>
        <v>19321.267460867432</v>
        <stp/>
        <stp>clean77</stp>
        <stp/>
        <tr r="U78" s="1"/>
      </tp>
      <tp>
        <v>4275.2245400674901</v>
        <stp/>
        <stp>clean70</stp>
        <stp/>
        <tr r="U71" s="1"/>
      </tp>
      <tp>
        <v>14260.318725592153</v>
        <stp/>
        <stp>clean71</stp>
        <stp/>
        <tr r="U72" s="1"/>
      </tp>
      <tp>
        <v>24096.395288646876</v>
        <stp/>
        <stp>clean72</stp>
        <stp/>
        <tr r="U73" s="1"/>
      </tp>
      <tp>
        <v>11095.579840570274</v>
        <stp/>
        <stp>clean73</stp>
        <stp/>
        <tr r="U74" s="1"/>
      </tp>
      <tp>
        <v>13220.558138031143</v>
        <stp/>
        <stp>clean78</stp>
        <stp/>
        <tr r="U79" s="1"/>
      </tp>
    </main>
    <main first="rtdsrv.5f13c665aaa54d02a8beae1c73f116fd">
      <tp>
        <v>12857.590897580083</v>
        <stp/>
        <stp>clean79</stp>
        <stp/>
        <tr r="U80" s="1"/>
      </tp>
    </main>
    <main first="rtdsrv.5bed24b1e93346e4ab5804fc2c77058c">
      <tp t="s">
        <v>Fac115</v>
        <stp/>
        <stp>Fac115</stp>
        <stp>-1404460463</stp>
        <tr r="L116" s="1"/>
      </tp>
      <tp t="s">
        <v>Fac3</v>
        <stp/>
        <stp>Fac3</stp>
        <stp>1840111096</stp>
        <tr r="L4" s="1"/>
      </tp>
    </main>
    <main first="rtdsrv.5f13c665aaa54d02a8beae1c73f116fd">
      <tp>
        <v>6380.715500559053</v>
        <stp/>
        <stp>-lapse109</stp>
        <stp/>
        <tr r="X110" s="1"/>
      </tp>
      <tp>
        <v>6146.5301867661692</v>
        <stp/>
        <stp>-lapse108</stp>
        <stp/>
        <tr r="X109" s="1"/>
      </tp>
      <tp>
        <v>22585.214100018988</v>
        <stp/>
        <stp>-lapse101</stp>
        <stp/>
        <tr r="X102" s="1"/>
      </tp>
      <tp>
        <v>9312.5609708150296</v>
        <stp/>
        <stp>-lapse100</stp>
        <stp/>
        <tr r="X101" s="1"/>
      </tp>
      <tp>
        <v>12551.681316582919</v>
        <stp/>
        <stp>-lapse103</stp>
        <stp/>
        <tr r="X104" s="1"/>
      </tp>
      <tp>
        <v>7030.695608095647</v>
        <stp/>
        <stp>-lapse102</stp>
        <stp/>
        <tr r="X103" s="1"/>
      </tp>
      <tp>
        <v>9752.8426722772365</v>
        <stp/>
        <stp>-lapse105</stp>
        <stp/>
        <tr r="X106" s="1"/>
      </tp>
      <tp>
        <v>7725.8485470403239</v>
        <stp/>
        <stp>-lapse104</stp>
        <stp/>
        <tr r="X105" s="1"/>
      </tp>
      <tp>
        <v>10626.896121573805</v>
        <stp/>
        <stp>-lapse107</stp>
        <stp/>
        <tr r="X108" s="1"/>
      </tp>
      <tp>
        <v>26943.766625234759</v>
        <stp/>
        <stp>-lapse106</stp>
        <stp/>
        <tr r="X107" s="1"/>
      </tp>
      <tp>
        <v>23232.302134402013</v>
        <stp/>
        <stp>clean14</stp>
        <stp/>
        <tr r="U15" s="1"/>
      </tp>
      <tp>
        <v>7830.265253509614</v>
        <stp/>
        <stp>clean15</stp>
        <stp/>
        <tr r="U16" s="1"/>
      </tp>
      <tp>
        <v>17098.391906806632</v>
        <stp/>
        <stp>clean16</stp>
        <stp/>
        <tr r="U17" s="1"/>
      </tp>
    </main>
    <main first="rtdsrv.5f13c665aaa54d02a8beae1c73f116fd">
      <tp>
        <v>851.51240823604724</v>
        <stp/>
        <stp>clean17</stp>
        <stp/>
        <tr r="U18" s="1"/>
      </tp>
      <tp>
        <v>17977.045448948076</v>
        <stp/>
        <stp>clean10</stp>
        <stp/>
        <tr r="U11" s="1"/>
      </tp>
      <tp>
        <v>31716.832897727632</v>
        <stp/>
        <stp>clean11</stp>
        <stp/>
        <tr r="U12" s="1"/>
      </tp>
      <tp>
        <v>29416.643930524919</v>
        <stp/>
        <stp>clean12</stp>
        <stp/>
        <tr r="U13" s="1"/>
      </tp>
      <tp>
        <v>23479.364681238414</v>
        <stp/>
        <stp>clean13</stp>
        <stp/>
        <tr r="U14" s="1"/>
      </tp>
      <tp>
        <v>32608.864859422501</v>
        <stp/>
        <stp>clean18</stp>
        <stp/>
        <tr r="U19" s="1"/>
      </tp>
      <tp>
        <v>11756.890020026278</v>
        <stp/>
        <stp>clean19</stp>
        <stp/>
        <tr r="U20" s="1"/>
      </tp>
    </main>
    <main first="rtdsrv.5bed24b1e93346e4ab5804fc2c77058c">
      <tp t="s">
        <v>Fac104</v>
        <stp/>
        <stp>Fac104</stp>
        <stp>964058358</stp>
        <tr r="L105" s="1"/>
      </tp>
    </main>
    <main first="rtdsrv.5bed24b1e93346e4ab5804fc2c77058c">
      <tp t="s">
        <v>Fac6</v>
        <stp/>
        <stp>Fac6</stp>
        <stp>-420431604</stp>
        <tr r="L7" s="1"/>
      </tp>
    </main>
    <main first="rtdsrv.5f13c665aaa54d02a8beae1c73f116fd">
      <tp>
        <v>8360.7479504245857</v>
        <stp/>
        <stp>-lapse119</stp>
        <stp/>
        <tr r="X120" s="1"/>
      </tp>
      <tp>
        <v>18496.87876270257</v>
        <stp/>
        <stp>-lapse118</stp>
        <stp/>
        <tr r="X119" s="1"/>
      </tp>
      <tp>
        <v>21789.549896394372</v>
        <stp/>
        <stp>-lapse111</stp>
        <stp/>
        <tr r="X112" s="1"/>
      </tp>
      <tp>
        <v>7509.1606784548767</v>
        <stp/>
        <stp>-lapse110</stp>
        <stp/>
        <tr r="X111" s="1"/>
      </tp>
      <tp>
        <v>8098.0761544429906</v>
        <stp/>
        <stp>-lapse113</stp>
        <stp/>
        <tr r="X114" s="1"/>
      </tp>
      <tp>
        <v>20640.690923778082</v>
        <stp/>
        <stp>-lapse112</stp>
        <stp/>
        <tr r="X113" s="1"/>
      </tp>
      <tp>
        <v>9249.0698751131313</v>
        <stp/>
        <stp>-lapse115</stp>
        <stp/>
        <tr r="X116" s="1"/>
      </tp>
      <tp>
        <v>17517.823622998581</v>
        <stp/>
        <stp>-lapse114</stp>
        <stp/>
        <tr r="X115" s="1"/>
      </tp>
      <tp>
        <v>26319.116327234944</v>
        <stp/>
        <stp>-lapse117</stp>
        <stp/>
        <tr r="X118" s="1"/>
      </tp>
      <tp>
        <v>7092.5186836017019</v>
        <stp/>
        <stp>-lapse116</stp>
        <stp/>
        <tr r="X117" s="1"/>
      </tp>
    </main>
    <main first="rtdsrv.5f13c665aaa54d02a8beae1c73f116fd">
      <tp>
        <v>26259.623821963687</v>
        <stp/>
        <stp>clean24</stp>
        <stp/>
        <tr r="U25" s="1"/>
      </tp>
      <tp>
        <v>3509.5382673502913</v>
        <stp/>
        <stp>clean25</stp>
        <stp/>
        <tr r="U26" s="1"/>
      </tp>
      <tp>
        <v>34093.178911838055</v>
        <stp/>
        <stp>clean26</stp>
        <stp/>
        <tr r="U27" s="1"/>
      </tp>
    </main>
    <main first="rtdsrv.5f13c665aaa54d02a8beae1c73f116fd">
      <tp>
        <v>19117.325886898314</v>
        <stp/>
        <stp>clean27</stp>
        <stp/>
        <tr r="U28" s="1"/>
      </tp>
      <tp>
        <v>11394.242319322319</v>
        <stp/>
        <stp>clean20</stp>
        <stp/>
        <tr r="U21" s="1"/>
      </tp>
    </main>
    <main first="rtdsrv.5f13c665aaa54d02a8beae1c73f116fd">
      <tp>
        <v>27474.971222192995</v>
        <stp/>
        <stp>clean21</stp>
        <stp/>
        <tr r="U22" s="1"/>
      </tp>
      <tp>
        <v>8980.5659573416342</v>
        <stp/>
        <stp>clean22</stp>
        <stp/>
        <tr r="U23" s="1"/>
      </tp>
      <tp>
        <v>11567.571029798944</v>
        <stp/>
        <stp>clean23</stp>
        <stp/>
        <tr r="U24" s="1"/>
      </tp>
      <tp>
        <v>15779.993101454707</v>
        <stp/>
        <stp>clean28</stp>
        <stp/>
        <tr r="U29" s="1"/>
      </tp>
      <tp>
        <v>25569.796918648197</v>
        <stp/>
        <stp>clean29</stp>
        <stp/>
        <tr r="U30" s="1"/>
      </tp>
    </main>
    <main first="rtdsrv.5f13c665aaa54d02a8beae1c73f116fd">
      <tp>
        <v>12870.210196322063</v>
        <stp/>
        <stp>-lapse120</stp>
        <stp/>
        <tr r="X121" s="1"/>
      </tp>
      <tp>
        <v>17124.852664508009</v>
        <stp/>
        <stp>clean34</stp>
        <stp/>
        <tr r="U35" s="1"/>
      </tp>
      <tp>
        <v>9321.2105951731519</v>
        <stp/>
        <stp>clean35</stp>
        <stp/>
        <tr r="U36" s="1"/>
      </tp>
      <tp>
        <v>26169.620925596901</v>
        <stp/>
        <stp>clean36</stp>
        <stp/>
        <tr r="U37" s="1"/>
      </tp>
      <tp>
        <v>27459.750793103616</v>
        <stp/>
        <stp>clean37</stp>
        <stp/>
        <tr r="U38" s="1"/>
      </tp>
      <tp>
        <v>17138.305924256045</v>
        <stp/>
        <stp>clean30</stp>
        <stp/>
        <tr r="U31" s="1"/>
      </tp>
      <tp>
        <v>2497.920389682416</v>
        <stp/>
        <stp>clean31</stp>
        <stp/>
        <tr r="U32" s="1"/>
      </tp>
      <tp>
        <v>33058.036555650418</v>
        <stp/>
        <stp>clean32</stp>
        <stp/>
        <tr r="U33" s="1"/>
      </tp>
      <tp>
        <v>20538.592512158735</v>
        <stp/>
        <stp>clean33</stp>
        <stp/>
        <tr r="U34" s="1"/>
      </tp>
      <tp>
        <v>14416.925795200186</v>
        <stp/>
        <stp>clean38</stp>
        <stp/>
        <tr r="U39" s="1"/>
      </tp>
      <tp>
        <v>10169.260169852041</v>
        <stp/>
        <stp>clean39</stp>
        <stp/>
        <tr r="U40" s="1"/>
      </tp>
    </main>
    <main first="rtdsrv.5bed24b1e93346e4ab5804fc2c77058c">
      <tp t="s">
        <v>Fac8</v>
        <stp/>
        <stp>Fac8</stp>
        <stp>1486847203</stp>
        <tr r="L9" s="1"/>
      </tp>
      <tp t="s">
        <v>Fac7</v>
        <stp/>
        <stp>Fac7</stp>
        <stp>-125839138</stp>
        <tr r="L8" s="1"/>
      </tp>
    </main>
    <main first="rtdsrv.5bed24b1e93346e4ab5804fc2c77058c">
      <tp t="s">
        <v>Fac109</v>
        <stp/>
        <stp>Fac109</stp>
        <stp>120414591</stp>
        <tr r="L110" s="1"/>
      </tp>
    </main>
    <main first="rtdsrv.5bed24b1e93346e4ab5804fc2c77058c">
      <tp t="s">
        <v>-Bond118</v>
        <stp/>
        <stp>-Bond118</stp>
        <stp>-503007476</stp>
        <tr r="S119" s="1"/>
      </tp>
      <tp t="s">
        <v>-Bond119</v>
        <stp/>
        <stp>-Bond119</stp>
        <stp>-503007476</stp>
        <tr r="S120" s="1"/>
      </tp>
      <tp t="s">
        <v>-Bond110</v>
        <stp/>
        <stp>-Bond110</stp>
        <stp>-503007476</stp>
        <tr r="S111" s="1"/>
      </tp>
      <tp t="s">
        <v>-Bond111</v>
        <stp/>
        <stp>-Bond111</stp>
        <stp>-503007476</stp>
        <tr r="S112" s="1"/>
      </tp>
      <tp t="s">
        <v>-Bond112</v>
        <stp/>
        <stp>-Bond112</stp>
        <stp>-503007476</stp>
        <tr r="S113" s="1"/>
      </tp>
      <tp t="s">
        <v>-Bond113</v>
        <stp/>
        <stp>-Bond113</stp>
        <stp>-503007476</stp>
        <tr r="S114" s="1"/>
      </tp>
      <tp t="s">
        <v>-Bond114</v>
        <stp/>
        <stp>-Bond114</stp>
        <stp>-503007476</stp>
        <tr r="S115" s="1"/>
      </tp>
      <tp t="s">
        <v>-Bond115</v>
        <stp/>
        <stp>-Bond115</stp>
        <stp>-503007476</stp>
        <tr r="S116" s="1"/>
      </tp>
      <tp t="s">
        <v>-Bond116</v>
        <stp/>
        <stp>-Bond116</stp>
        <stp>-503007476</stp>
        <tr r="S117" s="1"/>
      </tp>
      <tp t="s">
        <v>-Bond117</v>
        <stp/>
        <stp>-Bond117</stp>
        <stp>-503007476</stp>
        <tr r="S118" s="1"/>
      </tp>
      <tp t="s">
        <v>-Bond108</v>
        <stp/>
        <stp>-Bond108</stp>
        <stp>-503007476</stp>
        <tr r="S109" s="1"/>
      </tp>
      <tp t="s">
        <v>-Bond109</v>
        <stp/>
        <stp>-Bond109</stp>
        <stp>-503007476</stp>
        <tr r="S110" s="1"/>
      </tp>
      <tp t="s">
        <v>-Bond100</v>
        <stp/>
        <stp>-Bond100</stp>
        <stp>-503007476</stp>
        <tr r="S101" s="1"/>
      </tp>
      <tp t="s">
        <v>-Bond101</v>
        <stp/>
        <stp>-Bond101</stp>
        <stp>-503007476</stp>
        <tr r="S102" s="1"/>
      </tp>
      <tp t="s">
        <v>-Bond102</v>
        <stp/>
        <stp>-Bond102</stp>
        <stp>-503007476</stp>
        <tr r="S103" s="1"/>
      </tp>
      <tp t="s">
        <v>-Bond103</v>
        <stp/>
        <stp>-Bond103</stp>
        <stp>-503007476</stp>
        <tr r="S104" s="1"/>
      </tp>
      <tp t="s">
        <v>-Bond104</v>
        <stp/>
        <stp>-Bond104</stp>
        <stp>-503007476</stp>
        <tr r="S105" s="1"/>
      </tp>
      <tp t="s">
        <v>-Bond105</v>
        <stp/>
        <stp>-Bond105</stp>
        <stp>-503007476</stp>
        <tr r="S106" s="1"/>
      </tp>
      <tp t="s">
        <v>-Bond106</v>
        <stp/>
        <stp>-Bond106</stp>
        <stp>-503007476</stp>
        <tr r="S107" s="1"/>
      </tp>
      <tp t="s">
        <v>-Bond107</v>
        <stp/>
        <stp>-Bond107</stp>
        <stp>-503007476</stp>
        <tr r="S108" s="1"/>
      </tp>
      <tp t="s">
        <v>-Bond120</v>
        <stp/>
        <stp>-Bond120</stp>
        <stp>-503007476</stp>
        <tr r="S121" s="1"/>
      </tp>
    </main>
    <main first="rtdsrv.5f13c665aaa54d02a8beae1c73f116fd">
      <tp>
        <v>20035.372585528257</v>
        <stp/>
        <stp>clean84</stp>
        <stp/>
        <tr r="U85" s="1"/>
      </tp>
    </main>
    <main first="rtdsrv.5f13c665aaa54d02a8beae1c73f116fd">
      <tp>
        <v>12230.390155684958</v>
        <stp/>
        <stp>clean85</stp>
        <stp/>
        <tr r="U86" s="1"/>
      </tp>
      <tp>
        <v>21829.441395106485</v>
        <stp/>
        <stp>clean86</stp>
        <stp/>
        <tr r="U87" s="1"/>
      </tp>
      <tp>
        <v>19231.380228140722</v>
        <stp/>
        <stp>clean87</stp>
        <stp/>
        <tr r="U88" s="1"/>
      </tp>
      <tp>
        <v>7529.9450629266221</v>
        <stp/>
        <stp>clean80</stp>
        <stp/>
        <tr r="U81" s="1"/>
      </tp>
      <tp>
        <v>1169.7882749758398</v>
        <stp/>
        <stp>clean81</stp>
        <stp/>
        <tr r="U82" s="1"/>
      </tp>
      <tp>
        <v>29037.383614231505</v>
        <stp/>
        <stp>clean82</stp>
        <stp/>
        <tr r="U83" s="1"/>
      </tp>
      <tp>
        <v>3025.4199516216081</v>
        <stp/>
        <stp>clean83</stp>
        <stp/>
        <tr r="U84" s="1"/>
      </tp>
      <tp>
        <v>26718.441016875298</v>
        <stp/>
        <stp>clean88</stp>
        <stp/>
        <tr r="U89" s="1"/>
      </tp>
      <tp>
        <v>2174.3781481640654</v>
        <stp/>
        <stp>clean89</stp>
        <stp/>
        <tr r="U90" s="1"/>
      </tp>
    </main>
    <main first="rtdsrv.5bed24b1e93346e4ab5804fc2c77058c">
      <tp t="s">
        <v>-Mat5FreqS</v>
        <stp/>
        <stp>-Mat5FreqS</stp>
        <stp>896585588</stp>
        <tr r="D47" s="1"/>
      </tp>
      <tp t="s">
        <v>-Mat4FreqS</v>
        <stp/>
        <stp>-Mat4FreqS</stp>
        <stp>896585588</stp>
        <tr r="D46" s="1"/>
      </tp>
      <tp t="s">
        <v>-Mat3FreqS</v>
        <stp/>
        <stp>-Mat3FreqS</stp>
        <stp>896585588</stp>
        <tr r="D45" s="1"/>
      </tp>
      <tp t="s">
        <v>-Mat2FreqS</v>
        <stp/>
        <stp>-Mat2FreqS</stp>
        <stp>896585588</stp>
        <tr r="D44" s="1"/>
      </tp>
      <tp t="s">
        <v>-Mat1FreqS</v>
        <stp/>
        <stp>-Mat1FreqS</stp>
        <stp>896585588</stp>
        <tr r="D43" s="1"/>
      </tp>
    </main>
    <main first="rtdsrv.5f13c665aaa54d02a8beae1c73f116fd">
      <tp>
        <v>9707.9546885289055</v>
        <stp/>
        <stp>clean94</stp>
        <stp/>
        <tr r="U95" s="1"/>
      </tp>
      <tp>
        <v>4700.6504552558517</v>
        <stp/>
        <stp>clean95</stp>
        <stp/>
        <tr r="U96" s="1"/>
      </tp>
      <tp>
        <v>25256.368102062333</v>
        <stp/>
        <stp>clean96</stp>
        <stp/>
        <tr r="U97" s="1"/>
      </tp>
      <tp>
        <v>12024.143511275595</v>
        <stp/>
        <stp>clean97</stp>
        <stp/>
        <tr r="U98" s="1"/>
      </tp>
      <tp>
        <v>6603.233449024121</v>
        <stp/>
        <stp>clean90</stp>
        <stp/>
        <tr r="U91" s="1"/>
      </tp>
      <tp>
        <v>11299.324513998725</v>
        <stp/>
        <stp>clean91</stp>
        <stp/>
        <tr r="U92" s="1"/>
      </tp>
      <tp>
        <v>22696.459018747893</v>
        <stp/>
        <stp>clean92</stp>
        <stp/>
        <tr r="U93" s="1"/>
      </tp>
      <tp>
        <v>14453.235112529741</v>
        <stp/>
        <stp>clean93</stp>
        <stp/>
        <tr r="U94" s="1"/>
      </tp>
      <tp>
        <v>19707.655203381368</v>
        <stp/>
        <stp>clean98</stp>
        <stp/>
        <tr r="U99" s="1"/>
      </tp>
    </main>
    <main first="rtdsrv.5f13c665aaa54d02a8beae1c73f116fd">
      <tp>
        <v>14827.119500424988</v>
        <stp/>
        <stp>clean99</stp>
        <stp/>
        <tr r="U100" s="1"/>
      </tp>
    </main>
    <main first="rtdsrv.5bed24b1e93346e4ab5804fc2c77058c">
      <tp t="s">
        <v>clean1</v>
        <stp/>
        <stp>clean1</stp>
        <stp>652988539</stp>
        <tr r="T2" s="1"/>
      </tp>
    </main>
    <main first="rtdsrv.5bed24b1e93346e4ab5804fc2c77058c">
      <tp t="s">
        <v>Fac4</v>
        <stp/>
        <stp>Fac4</stp>
        <stp>1376063877</stp>
        <tr r="L5" s="1"/>
      </tp>
    </main>
    <main first="rtdsrv.5bed24b1e93346e4ab5804fc2c77058c">
      <tp t="s">
        <v>-Mat4</v>
        <stp/>
        <stp>-Mat4</stp>
        <stp>1934070685</stp>
        <tr r="C15" s="1"/>
      </tp>
    </main>
    <main first="rtdsrv.5bed24b1e93346e4ab5804fc2c77058c">
      <tp t="s">
        <v>-lapse48</v>
        <stp/>
        <stp>-lapse48</stp>
        <stp>-711269811</stp>
        <tr r="V49" s="1"/>
      </tp>
      <tp t="s">
        <v>-lapse47</v>
        <stp/>
        <stp>-lapse47</stp>
        <stp>-711269827</stp>
        <tr r="V48" s="1"/>
      </tp>
      <tp t="s">
        <v>-lapse45</v>
        <stp/>
        <stp>-lapse45</stp>
        <stp>-711269859</stp>
        <tr r="V46" s="1"/>
      </tp>
      <tp t="s">
        <v>-lapse46</v>
        <stp/>
        <stp>-lapse46</stp>
        <stp>-711269843</stp>
        <tr r="V47" s="1"/>
      </tp>
      <tp t="s">
        <v>-lapse44</v>
        <stp/>
        <stp>-lapse44</stp>
        <stp>-711269875</stp>
        <tr r="V45" s="1"/>
      </tp>
    </main>
    <main first="rtdsrv.5bed24b1e93346e4ab5804fc2c77058c">
      <tp t="s">
        <v>Fac1</v>
        <stp/>
        <stp>Fac1</stp>
        <stp>-1219874725</stp>
        <tr r="L2" s="1"/>
      </tp>
    </main>
    <main first="rtdsrv.5bed24b1e93346e4ab5804fc2c77058c">
      <tp t="s">
        <v>FlatYield1</v>
        <stp/>
        <stp>FlatYield1</stp>
        <stp>1621292884</stp>
        <tr r="C29" s="1"/>
      </tp>
    </main>
    <main first="rtdsrv.5bed24b1e93346e4ab5804fc2c77058c">
      <tp t="s">
        <v>-lapse18</v>
        <stp/>
        <stp>-lapse18</stp>
        <stp>1241530237</stp>
        <tr r="V19" s="1"/>
      </tp>
      <tp t="s">
        <v>-lapse12</v>
        <stp/>
        <stp>-lapse12</stp>
        <stp>1241530269</stp>
        <tr r="V13" s="1"/>
      </tp>
    </main>
    <main first="rtdsrv.5bed24b1e93346e4ab5804fc2c77058c">
      <tp t="s">
        <v>FlatYield2</v>
        <stp/>
        <stp>FlatYield2</stp>
        <stp>1621292628</stp>
        <tr r="C30" s="1"/>
      </tp>
    </main>
    <main first="rtdsrv.5bed24b1e93346e4ab5804fc2c77058c">
      <tp t="s">
        <v>-lapse16</v>
        <stp/>
        <stp>-lapse16</stp>
        <stp>1241530333</stp>
        <tr r="V17" s="1"/>
      </tp>
      <tp t="s">
        <v>-lapse11</v>
        <stp/>
        <stp>-lapse11</stp>
        <stp>1241530317</stp>
        <tr r="V12" s="1"/>
      </tp>
      <tp t="s">
        <v>-lapse10</v>
        <stp/>
        <stp>-lapse10</stp>
        <stp>1241530365</stp>
        <tr r="V11" s="1"/>
      </tp>
      <tp t="s">
        <v>-lapse13</v>
        <stp/>
        <stp>-lapse13</stp>
        <stp>1241530349</stp>
        <tr r="V14" s="1"/>
      </tp>
    </main>
    <main first="rtdsrv.5bed24b1e93346e4ab5804fc2c77058c">
      <tp t="s">
        <v>-lapse73</v>
        <stp/>
        <stp>-lapse73</stp>
        <stp>1425835469</stp>
        <tr r="V74" s="1"/>
      </tp>
      <tp t="s">
        <v>-lapse70</v>
        <stp/>
        <stp>-lapse70</stp>
        <stp>1425835485</stp>
        <tr r="V71" s="1"/>
      </tp>
    </main>
    <main first="rtdsrv.5bed24b1e93346e4ab5804fc2c77058c">
      <tp t="s">
        <v>-lapse19</v>
        <stp/>
        <stp>-lapse19</stp>
        <stp>1241530189</stp>
        <tr r="V20" s="1"/>
      </tp>
      <tp t="s">
        <v>-lapse72</v>
        <stp/>
        <stp>-lapse72</stp>
        <stp>1425835517</stp>
        <tr r="V73" s="1"/>
      </tp>
      <tp t="s">
        <v>-lapse15</v>
        <stp/>
        <stp>-lapse15</stp>
        <stp>1241530125</stp>
        <tr r="V16" s="1"/>
      </tp>
      <tp t="s">
        <v>-lapse14</v>
        <stp/>
        <stp>-lapse14</stp>
        <stp>1241530173</stp>
        <tr r="V15" s="1"/>
      </tp>
      <tp t="s">
        <v>-lapse17</v>
        <stp/>
        <stp>-lapse17</stp>
        <stp>1241530157</stp>
        <tr r="V18" s="1"/>
      </tp>
    </main>
    <main first="rtdsrv.5bed24b1e93346e4ab5804fc2c77058c">
      <tp t="s">
        <v>-lapse66</v>
        <stp/>
        <stp>-lapse66</stp>
        <stp>2121551693</stp>
        <tr r="V67" s="1"/>
      </tp>
      <tp t="s">
        <v>-lapse77</v>
        <stp/>
        <stp>-lapse77</stp>
        <stp>1425835277</stp>
        <tr r="V78" s="1"/>
      </tp>
      <tp t="s">
        <v>-lapse69</v>
        <stp/>
        <stp>-lapse69</stp>
        <stp>2121551613</stp>
        <tr r="V70" s="1"/>
      </tp>
      <tp t="s">
        <v>-lapse62</v>
        <stp/>
        <stp>-lapse62</stp>
        <stp>2121551629</stp>
        <tr r="V63" s="1"/>
      </tp>
      <tp t="s">
        <v>-lapse63</v>
        <stp/>
        <stp>-lapse63</stp>
        <stp>2121551645</stp>
        <tr r="V64" s="1"/>
      </tp>
      <tp t="s">
        <v>-lapse74</v>
        <stp/>
        <stp>-lapse74</stp>
        <stp>1425835293</stp>
        <tr r="V75" s="1"/>
      </tp>
      <tp t="s">
        <v>-lapse43</v>
        <stp/>
        <stp>-lapse43</stp>
        <stp>-711269635</stp>
        <tr r="V44" s="1"/>
      </tp>
      <tp t="s">
        <v>-lapse42</v>
        <stp/>
        <stp>-lapse42</stp>
        <stp>-711269651</stp>
        <tr r="V43" s="1"/>
      </tp>
      <tp t="s">
        <v>-lapse87</v>
        <stp/>
        <stp>-lapse87</stp>
        <stp>-873310467</stp>
        <tr r="V88" s="1"/>
      </tp>
      <tp t="s">
        <v>-lapse41</v>
        <stp/>
        <stp>-lapse41</stp>
        <stp>-711269667</stp>
        <tr r="V42" s="1"/>
      </tp>
      <tp t="s">
        <v>-lapse86</v>
        <stp/>
        <stp>-lapse86</stp>
        <stp>-873310483</stp>
        <tr r="V87" s="1"/>
      </tp>
      <tp t="s">
        <v>-lapse40</v>
        <stp/>
        <stp>-lapse40</stp>
        <stp>-711269683</stp>
        <tr r="V41" s="1"/>
      </tp>
      <tp t="s">
        <v>-lapse85</v>
        <stp/>
        <stp>-lapse85</stp>
        <stp>-873310499</stp>
        <tr r="V86" s="1"/>
      </tp>
    </main>
    <main first="rtdsrv.5bed24b1e93346e4ab5804fc2c77058c">
      <tp t="s">
        <v>-lapse75</v>
        <stp/>
        <stp>-lapse75</stp>
        <stp>1425835373</stp>
        <tr r="V76" s="1"/>
      </tp>
      <tp t="s">
        <v>-lapse78</v>
        <stp/>
        <stp>-lapse78</stp>
        <stp>1425835357</stp>
        <tr r="V79" s="1"/>
      </tp>
      <tp t="s">
        <v>-lapse76</v>
        <stp/>
        <stp>-lapse76</stp>
        <stp>1425835325</stp>
        <tr r="V77" s="1"/>
      </tp>
      <tp t="s">
        <v>-lapse71</v>
        <stp/>
        <stp>-lapse71</stp>
        <stp>1425835309</stp>
        <tr r="V72" s="1"/>
      </tp>
      <tp t="s">
        <v>-lapse67</v>
        <stp/>
        <stp>-lapse67</stp>
        <stp>2121551709</stp>
        <tr r="V68" s="1"/>
      </tp>
      <tp t="s">
        <v>-lapse60</v>
        <stp/>
        <stp>-lapse60</stp>
        <stp>2121551725</stp>
        <tr r="V61" s="1"/>
      </tp>
      <tp t="s">
        <v>-lapse61</v>
        <stp/>
        <stp>-lapse61</stp>
        <stp>2121551741</stp>
        <tr r="V62" s="1"/>
      </tp>
      <tp t="s">
        <v>-lapse84</v>
        <stp/>
        <stp>-lapse84</stp>
        <stp>-873310515</stp>
        <tr r="V85" s="1"/>
      </tp>
      <tp t="s">
        <v>-lapse83</v>
        <stp/>
        <stp>-lapse83</stp>
        <stp>-873310531</stp>
        <tr r="V84" s="1"/>
      </tp>
      <tp t="s">
        <v>-lapse82</v>
        <stp/>
        <stp>-lapse82</stp>
        <stp>-873310547</stp>
        <tr r="V83" s="1"/>
      </tp>
      <tp t="s">
        <v>-lapse81</v>
        <stp/>
        <stp>-lapse81</stp>
        <stp>-873310563</stp>
        <tr r="V82" s="1"/>
      </tp>
      <tp t="s">
        <v>-lapse80</v>
        <stp/>
        <stp>-lapse80</stp>
        <stp>-873310579</stp>
        <tr r="V81" s="1"/>
      </tp>
      <tp t="s">
        <v>-lapse49</v>
        <stp/>
        <stp>-lapse49</stp>
        <stp>-711269795</stp>
        <tr r="V50" s="1"/>
      </tp>
    </main>
    <main first="rtdsrv.5bed24b1e93346e4ab5804fc2c77058c">
      <tp t="s">
        <v>FlatYield3</v>
        <stp/>
        <stp>FlatYield3</stp>
        <stp>1621292372</stp>
        <tr r="C31" s="1"/>
      </tp>
    </main>
    <main first="rtdsrv.5bed24b1e93346e4ab5804fc2c77058c">
      <tp t="s">
        <v>-lapse89</v>
        <stp/>
        <stp>-lapse89</stp>
        <stp>-873310691</stp>
        <tr r="V90" s="1"/>
      </tp>
      <tp t="s">
        <v>-Mat5FreqA</v>
        <stp/>
        <stp>-Mat5FreqA</stp>
        <stp>896585588</stp>
        <tr r="C47" s="1"/>
      </tp>
      <tp t="s">
        <v>-Mat4FreqA</v>
        <stp/>
        <stp>-Mat4FreqA</stp>
        <stp>896585588</stp>
        <tr r="C46" s="1"/>
      </tp>
      <tp t="s">
        <v>-Mat3FreqA</v>
        <stp/>
        <stp>-Mat3FreqA</stp>
        <stp>896585588</stp>
        <tr r="C45" s="1"/>
      </tp>
      <tp t="s">
        <v>-Mat2FreqA</v>
        <stp/>
        <stp>-Mat2FreqA</stp>
        <stp>896585588</stp>
        <tr r="C44" s="1"/>
      </tp>
      <tp t="s">
        <v>-Mat1FreqA</v>
        <stp/>
        <stp>-Mat1FreqA</stp>
        <stp>896585588</stp>
        <tr r="C43" s="1"/>
      </tp>
    </main>
    <main first="rtdsrv.5bed24b1e93346e4ab5804fc2c77058c">
      <tp t="s">
        <v>FlatYield4</v>
        <stp/>
        <stp>FlatYield4</stp>
        <stp>1621290068</stp>
        <tr r="C32" s="1"/>
      </tp>
    </main>
    <main first="rtdsrv.5bed24b1e93346e4ab5804fc2c77058c">
      <tp t="s">
        <v>-lapse68</v>
        <stp/>
        <stp>-lapse68</stp>
        <stp>2121551597</stp>
        <tr r="V69" s="1"/>
      </tp>
      <tp t="s">
        <v>-lapse64</v>
        <stp/>
        <stp>-lapse64</stp>
        <stp>2121551533</stp>
        <tr r="V65" s="1"/>
      </tp>
      <tp t="s">
        <v>-lapse65</v>
        <stp/>
        <stp>-lapse65</stp>
        <stp>2121551549</stp>
        <tr r="V66" s="1"/>
      </tp>
      <tp t="s">
        <v>-lapse79</v>
        <stp/>
        <stp>-lapse79</stp>
        <stp>1425835181</stp>
        <tr r="V80" s="1"/>
      </tp>
      <tp t="s">
        <v>-lapse88</v>
        <stp/>
        <stp>-lapse88</stp>
        <stp>-873310707</stp>
        <tr r="V89" s="1"/>
      </tp>
    </main>
    <main first="rtdsrv.5bed24b1e93346e4ab5804fc2c77058c">
      <tp t="s">
        <v>+coupons</v>
        <stp/>
        <stp>+coupons</stp>
        <stp>561312938</stp>
        <tr r="B54" s="1"/>
      </tp>
    </main>
    <main first="rtdsrv.5bed24b1e93346e4ab5804fc2c77058c">
      <tp t="s">
        <v>-lapse104</v>
        <stp/>
        <stp>-lapse104</stp>
        <stp>472184765</stp>
        <tr r="V105" s="1"/>
      </tp>
      <tp t="s">
        <v>-lapse114</v>
        <stp/>
        <stp>-lapse114</stp>
        <stp>472184717</stp>
        <tr r="V115" s="1"/>
      </tp>
    </main>
    <main first="rtdsrv.5bed24b1e93346e4ab5804fc2c77058c">
      <tp t="s">
        <v>Fac87</v>
        <stp/>
        <stp>Fac87</stp>
        <stp>32033633</stp>
        <tr r="L88" s="1"/>
      </tp>
    </main>
    <main first="rtdsrv.5bed24b1e93346e4ab5804fc2c77058c">
      <tp t="s">
        <v>FreqS</v>
        <stp/>
        <stp>FreqS</stp>
        <stp>1704154923</stp>
        <tr r="C20" s="1"/>
      </tp>
    </main>
    <main first="rtdsrv.5bed24b1e93346e4ab5804fc2c77058c">
      <tp t="s">
        <v>clean110</v>
        <stp/>
        <stp>clean110</stp>
        <stp>-2083799782</stp>
        <tr r="T111" s="1"/>
      </tp>
      <tp t="s">
        <v>clean100</v>
        <stp/>
        <stp>clean100</stp>
        <stp>-2083799781</stp>
        <tr r="T101" s="1"/>
      </tp>
      <tp t="s">
        <v>clean120</v>
        <stp/>
        <stp>clean120</stp>
        <stp>-2083799783</stp>
        <tr r="T121" s="1"/>
      </tp>
    </main>
    <main first="rtdsrv.5bed24b1e93346e4ab5804fc2c77058c">
      <tp t="s">
        <v>clean108</v>
        <stp/>
        <stp>clean108</stp>
        <stp>-1727569421</stp>
        <tr r="T109" s="1"/>
      </tp>
      <tp t="s">
        <v>clean118</v>
        <stp/>
        <stp>clean118</stp>
        <stp>-1727569422</stp>
        <tr r="T119" s="1"/>
      </tp>
    </main>
    <main first="rtdsrv.5bed24b1e93346e4ab5804fc2c77058c">
      <tp t="s">
        <v>clean113</v>
        <stp/>
        <stp>clean113</stp>
        <stp>-1680515255</stp>
        <tr r="T114" s="1"/>
      </tp>
      <tp t="s">
        <v>clean103</v>
        <stp/>
        <stp>clean103</stp>
        <stp>-1680515254</stp>
        <tr r="T104" s="1"/>
      </tp>
    </main>
    <main first="rtdsrv.5bed24b1e93346e4ab5804fc2c77058c">
      <tp t="s">
        <v>-EngineFlatYield4</v>
        <stp/>
        <stp>-EngineFlatYield4</stp>
        <stp>-1348446284</stp>
        <tr r="C38" s="1"/>
      </tp>
    </main>
    <main first="rtdsrv.5bed24b1e93346e4ab5804fc2c77058c">
      <tp t="s">
        <v>Fac89</v>
        <stp/>
        <stp>Fac89</stp>
        <stp>41243332</stp>
        <tr r="L90" s="1"/>
      </tp>
    </main>
    <main first="rtdsrv.5bed24b1e93346e4ab5804fc2c77058c">
      <tp t="s">
        <v>clean116</v>
        <stp/>
        <stp>clean116</stp>
        <stp>-1277230728</stp>
        <tr r="T117" s="1"/>
      </tp>
      <tp t="s">
        <v>clean106</v>
        <stp/>
        <stp>clean106</stp>
        <stp>-1277230727</stp>
        <tr r="T107" s="1"/>
      </tp>
    </main>
    <main first="rtdsrv.5bed24b1e93346e4ab5804fc2c77058c">
      <tp t="s">
        <v>-lapse108</v>
        <stp/>
        <stp>-lapse108</stp>
        <stp>314338429</stp>
        <tr r="V109" s="1"/>
      </tp>
    </main>
    <main first="rtdsrv.5f13c665aaa54d02a8beae1c73f116fd">
      <tp>
        <v>44179</v>
        <stp/>
        <stp>Today</stp>
        <stp/>
        <tr r="C1" s="1"/>
      </tp>
    </main>
    <main first="rtdsrv.5bed24b1e93346e4ab5804fc2c77058c">
      <tp t="s">
        <v>FreqA</v>
        <stp/>
        <stp>FreqA</stp>
        <stp>-272257755</stp>
        <tr r="C19" s="1"/>
      </tp>
    </main>
    <main first="rtdsrv.5f13c665aaa54d02a8beae1c73f116fd">
      <tp>
        <v>44179.561485115744</v>
        <stp/>
        <stp>Clock</stp>
        <stp/>
        <tr r="C8" s="1"/>
      </tp>
    </main>
    <main first="rtdsrv.5bed24b1e93346e4ab5804fc2c77058c">
      <tp t="s">
        <v>Fac88</v>
        <stp/>
        <stp>Fac88</stp>
        <stp>19955112</stp>
        <tr r="L89" s="1"/>
      </tp>
    </main>
    <main first="rtdsrv.5bed24b1e93346e4ab5804fc2c77058c">
      <tp t="s">
        <v>-lapse118</v>
        <stp/>
        <stp>-lapse118</stp>
        <stp>314338381</stp>
        <tr r="V119" s="1"/>
      </tp>
    </main>
    <main first="rtdsrv.5bed24b1e93346e4ab5804fc2c77058c">
      <tp t="s">
        <v>Fac90</v>
        <stp/>
        <stp>Fac90</stp>
        <stp>1119518544</stp>
        <tr r="L91" s="1"/>
      </tp>
    </main>
    <main first="rtdsrv.5bed24b1e93346e4ab5804fc2c77058c">
      <tp t="s">
        <v>-EngineFlatYield1</v>
        <stp/>
        <stp>-EngineFlatYield1</stp>
        <stp>789481636</stp>
        <tr r="C35" s="1"/>
      </tp>
    </main>
    <main first="rtdsrv.5bed24b1e93346e4ab5804fc2c77058c">
      <tp t="s">
        <v>Fac42</v>
        <stp/>
        <stp>Fac42</stp>
        <stp>273743844</stp>
        <tr r="L43" s="1"/>
      </tp>
      <tp t="s">
        <v>Fac47</v>
        <stp/>
        <stp>Fac47</stp>
        <stp>1084041962</stp>
        <tr r="L48" s="1"/>
      </tp>
      <tp t="s">
        <v>Fac62</v>
        <stp/>
        <stp>Fac62</stp>
        <stp>1108946560</stp>
        <tr r="L63" s="1"/>
      </tp>
    </main>
    <main first="rtdsrv.5bed24b1e93346e4ab5804fc2c77058c">
      <tp t="s">
        <v>Fac83</v>
        <stp/>
        <stp>Fac83</stp>
        <stp>392020998</stp>
        <tr r="L84" s="1"/>
      </tp>
      <tp t="s">
        <v>Fac48</v>
        <stp/>
        <stp>Fac48</stp>
        <stp>128984807</stp>
        <tr r="L49" s="1"/>
      </tp>
      <tp t="s">
        <v>Fac46</v>
        <stp/>
        <stp>Fac46</stp>
        <stp>1896116867</stp>
        <tr r="L47" s="1"/>
      </tp>
      <tp t="s">
        <v>Fac81</v>
        <stp/>
        <stp>Fac81</stp>
        <stp>1016634830</stp>
        <tr r="L82" s="1"/>
      </tp>
      <tp t="s">
        <v>Fac65</v>
        <stp/>
        <stp>Fac65</stp>
        <stp>1207093956</stp>
        <tr r="L66" s="1"/>
      </tp>
      <tp t="s">
        <v>Fac38</v>
        <stp/>
        <stp>Fac38</stp>
        <stp>1976472888</stp>
        <tr r="L39" s="1"/>
      </tp>
    </main>
    <main first="rtdsrv.5bed24b1e93346e4ab5804fc2c77058c">
      <tp t="s">
        <v>Fac100</v>
        <stp/>
        <stp>Fac100</stp>
        <stp>22849906</stp>
        <tr r="L101" s="1"/>
      </tp>
    </main>
    <main first="rtdsrv.5bed24b1e93346e4ab5804fc2c77058c">
      <tp t="s">
        <v>Fac39</v>
        <stp/>
        <stp>Fac39</stp>
        <stp>356378401</stp>
        <tr r="L40" s="1"/>
      </tp>
      <tp t="s">
        <v>Fac94</v>
        <stp/>
        <stp>Fac94</stp>
        <stp>-786594908</stp>
        <tr r="L95" s="1"/>
      </tp>
    </main>
    <main first="rtdsrv.5bed24b1e93346e4ab5804fc2c77058c">
      <tp t="s">
        <v>Fac56</v>
        <stp/>
        <stp>Fac56</stp>
        <stp>718839449</stp>
        <tr r="L57" s="1"/>
      </tp>
    </main>
    <main first="rtdsrv.5bed24b1e93346e4ab5804fc2c77058c">
      <tp t="s">
        <v>Fac40</v>
        <stp/>
        <stp>Fac40</stp>
        <stp>-121581956</stp>
        <tr r="L41" s="1"/>
      </tp>
    </main>
    <main first="rtdsrv.5bed24b1e93346e4ab5804fc2c77058c">
      <tp t="s">
        <v>clock</v>
        <stp/>
        <stp>clock</stp>
        <stp>-367521373</stp>
        <tr r="B2" s="1"/>
      </tp>
    </main>
    <main first="rtdsrv.5bed24b1e93346e4ab5804fc2c77058c">
      <tp t="s">
        <v>Fac10</v>
        <stp/>
        <stp>Fac10</stp>
        <stp>2063729971</stp>
        <tr r="L11" s="1"/>
      </tp>
    </main>
    <main first="rtdsrv.5bed24b1e93346e4ab5804fc2c77058c">
      <tp t="s">
        <v>Fac68</v>
        <stp/>
        <stp>Fac68</stp>
        <stp>-533317903</stp>
        <tr r="L69" s="1"/>
      </tp>
      <tp t="s">
        <v>Fac69</v>
        <stp/>
        <stp>Fac69</stp>
        <stp>-91912724</stp>
        <tr r="L70" s="1"/>
      </tp>
      <tp t="s">
        <v>Fac37</v>
        <stp/>
        <stp>Fac37</stp>
        <stp>1062960921</stp>
        <tr r="L38" s="1"/>
      </tp>
      <tp t="s">
        <v>Fac72</v>
        <stp/>
        <stp>Fac72</stp>
        <stp>-983792892</stp>
        <tr r="L73" s="1"/>
      </tp>
      <tp t="s">
        <v>Fac86</v>
        <stp/>
        <stp>Fac86</stp>
        <stp>-783750837</stp>
        <tr r="L87" s="1"/>
      </tp>
      <tp t="s">
        <v>Fac95</v>
        <stp/>
        <stp>Fac95</stp>
        <stp>-558687324</stp>
        <tr r="L96" s="1"/>
      </tp>
    </main>
    <main first="rtdsrv.5bed24b1e93346e4ab5804fc2c77058c">
      <tp t="s">
        <v>Fac102</v>
        <stp/>
        <stp>Fac102</stp>
        <stp>46265852</stp>
        <tr r="L103" s="1"/>
      </tp>
    </main>
    <main first="rtdsrv.5bed24b1e93346e4ab5804fc2c77058c">
      <tp t="s">
        <v>Fac93</v>
        <stp/>
        <stp>Fac93</stp>
        <stp>1505683168</stp>
        <tr r="L94" s="1"/>
      </tp>
      <tp t="s">
        <v>Fac79</v>
        <stp/>
        <stp>Fac79</stp>
        <stp>1483571735</stp>
        <tr r="L80" s="1"/>
      </tp>
      <tp t="s">
        <v>Fac85</v>
        <stp/>
        <stp>Fac85</stp>
        <stp>1306219271</stp>
        <tr r="L86" s="1"/>
      </tp>
    </main>
    <main first="rtdsrv.5bed24b1e93346e4ab5804fc2c77058c">
      <tp t="s">
        <v>Fac92</v>
        <stp/>
        <stp>Fac92</stp>
        <stp>-384786090</stp>
        <tr r="L93" s="1"/>
      </tp>
      <tp t="s">
        <v>Fac27</v>
        <stp/>
        <stp>Fac27</stp>
        <stp>-381965509</stp>
        <tr r="L28" s="1"/>
      </tp>
      <tp t="s">
        <v>Fac71</v>
        <stp/>
        <stp>Fac71</stp>
        <stp>-915461150</stp>
        <tr r="L72" s="1"/>
      </tp>
    </main>
    <main first="rtdsrv.5bed24b1e93346e4ab5804fc2c77058c">
      <tp t="s">
        <v>-EngineFlatYield2</v>
        <stp/>
        <stp>-EngineFlatYield2</stp>
        <stp>446153236</stp>
        <tr r="C36" s="1"/>
      </tp>
    </main>
    <main first="rtdsrv.5bed24b1e93346e4ab5804fc2c77058c">
      <tp t="s">
        <v>Fac96</v>
        <stp/>
        <stp>Fac96</stp>
        <stp>1540984588</stp>
        <tr r="L97" s="1"/>
      </tp>
      <tp t="s">
        <v>Fac22</v>
        <stp/>
        <stp>Fac22</stp>
        <stp>1715182009</stp>
        <tr r="L23" s="1"/>
      </tp>
      <tp t="s">
        <v>Fac61</v>
        <stp/>
        <stp>Fac61</stp>
        <stp>1990381542</stp>
        <tr r="L62" s="1"/>
      </tp>
      <tp t="s">
        <v>Fac49</v>
        <stp/>
        <stp>Fac49</stp>
        <stp>2102865727</stp>
        <tr r="L50" s="1"/>
      </tp>
      <tp t="s">
        <v>Fac32</v>
        <stp/>
        <stp>Fac32</stp>
        <stp>-117423287</stp>
        <tr r="L33" s="1"/>
      </tp>
      <tp t="s">
        <v>Fac58</v>
        <stp/>
        <stp>Fac58</stp>
        <stp>-320335589</stp>
        <tr r="L59" s="1"/>
      </tp>
    </main>
    <main first="rtdsrv.5bed24b1e93346e4ab5804fc2c77058c">
      <tp t="s">
        <v>-lapse4</v>
        <stp/>
        <stp>-lapse4</stp>
        <stp>-1005845043</stp>
        <tr r="V5" s="1"/>
      </tp>
    </main>
    <main first="rtdsrv.5bed24b1e93346e4ab5804fc2c77058c">
      <tp t="s">
        <v>-lapse8</v>
        <stp/>
        <stp>-lapse8</stp>
        <stp>-1164183155</stp>
        <tr r="V9" s="1"/>
      </tp>
    </main>
    <main first="rtdsrv.5bed24b1e93346e4ab5804fc2c77058c">
      <tp t="s">
        <v>Fac55</v>
        <stp/>
        <stp>Fac55</stp>
        <stp>-12135788</stp>
        <tr r="L56" s="1"/>
      </tp>
    </main>
    <main first="rtdsrv.5bed24b1e93346e4ab5804fc2c77058c">
      <tp t="s">
        <v>Fac74</v>
        <stp/>
        <stp>Fac74</stp>
        <stp>663578764</stp>
        <tr r="L75" s="1"/>
      </tp>
    </main>
    <main first="rtdsrv.5bed24b1e93346e4ab5804fc2c77058c">
      <tp t="s">
        <v>Fac33</v>
        <stp/>
        <stp>Fac33</stp>
        <stp>1014933249</stp>
        <tr r="L34" s="1"/>
      </tp>
      <tp t="s">
        <v>Fac41</v>
        <stp/>
        <stp>Fac41</stp>
        <stp>-127313132</stp>
        <tr r="L42" s="1"/>
      </tp>
    </main>
    <main first="rtdsrv.5bed24b1e93346e4ab5804fc2c77058c">
      <tp t="s">
        <v>-lapse5</v>
        <stp/>
        <stp>-lapse5</stp>
        <stp>-1835746371</stp>
        <tr r="V6" s="1"/>
      </tp>
    </main>
    <main first="rtdsrv.5bed24b1e93346e4ab5804fc2c77058c">
      <tp t="s">
        <v>Fac28</v>
        <stp/>
        <stp>Fac28</stp>
        <stp>1450156721</stp>
        <tr r="L29" s="1"/>
      </tp>
      <tp t="s">
        <v>Fac14</v>
        <stp/>
        <stp>Fac14</stp>
        <stp>1605764221</stp>
        <tr r="L15" s="1"/>
      </tp>
      <tp t="s">
        <v>Fac43</v>
        <stp/>
        <stp>Fac43</stp>
        <stp>1974830330</stp>
        <tr r="L44" s="1"/>
      </tp>
      <tp t="s">
        <v>Fac18</v>
        <stp/>
        <stp>Fac18</stp>
        <stp>1340549796</stp>
        <tr r="L19" s="1"/>
      </tp>
    </main>
    <main first="rtdsrv.5bed24b1e93346e4ab5804fc2c77058c">
      <tp t="s">
        <v>Fac12</v>
        <stp/>
        <stp>Fac12</stp>
        <stp>538406893</stp>
        <tr r="L13" s="1"/>
      </tp>
      <tp t="s">
        <v>Fac76</v>
        <stp/>
        <stp>Fac76</stp>
        <stp>304346083</stp>
        <tr r="L77" s="1"/>
      </tp>
      <tp t="s">
        <v>Fac80</v>
        <stp/>
        <stp>Fac80</stp>
        <stp>516294419</stp>
        <tr r="L81" s="1"/>
      </tp>
    </main>
    <main first="rtdsrv.5bed24b1e93346e4ab5804fc2c77058c">
      <tp t="s">
        <v>Fac50</v>
        <stp/>
        <stp>Fac50</stp>
        <stp>1778585849</stp>
        <tr r="L51" s="1"/>
      </tp>
      <tp t="s">
        <v>Fac11</v>
        <stp/>
        <stp>Fac11</stp>
        <stp>1593218326</stp>
        <tr r="L12" s="1"/>
      </tp>
      <tp t="s">
        <v>Fac35</v>
        <stp/>
        <stp>Fac35</stp>
        <stp>1023184389</stp>
        <tr r="L36" s="1"/>
      </tp>
      <tp t="s">
        <v>Fac15</v>
        <stp/>
        <stp>Fac15</stp>
        <stp>-527804735</stp>
        <tr r="L16" s="1"/>
      </tp>
      <tp t="s">
        <v>Fac31</v>
        <stp/>
        <stp>Fac31</stp>
        <stp>-667412764</stp>
        <tr r="L32" s="1"/>
      </tp>
    </main>
    <main first="rtdsrv.5bed24b1e93346e4ab5804fc2c77058c">
      <tp t="s">
        <v>Fac66</v>
        <stp/>
        <stp>Fac66</stp>
        <stp>1372028322</stp>
        <tr r="L67" s="1"/>
      </tp>
      <tp t="s">
        <v>Fac53</v>
        <stp/>
        <stp>Fac53</stp>
        <stp>1460536150</stp>
        <tr r="L54" s="1"/>
      </tp>
      <tp t="s">
        <v>Fac45</v>
        <stp/>
        <stp>Fac45</stp>
        <stp>1102623318</stp>
        <tr r="L46" s="1"/>
      </tp>
    </main>
    <main first="rtdsrv.5bed24b1e93346e4ab5804fc2c77058c">
      <tp t="s">
        <v>Fac29</v>
        <stp/>
        <stp>Fac29</stp>
        <stp>-955592473</stp>
        <tr r="L30" s="1"/>
      </tp>
      <tp t="s">
        <v>-lapse9</v>
        <stp/>
        <stp>-lapse9</stp>
        <stp>-1863569283</stp>
        <tr r="V10" s="1"/>
      </tp>
    </main>
    <main first="rtdsrv.5bed24b1e93346e4ab5804fc2c77058c">
      <tp t="s">
        <v>Fac20</v>
        <stp/>
        <stp>Fac20</stp>
        <stp>360201457</stp>
        <tr r="L21" s="1"/>
      </tp>
      <tp t="s">
        <v>Fac25</v>
        <stp/>
        <stp>Fac25</stp>
        <stp>-60077100</stp>
        <tr r="L26" s="1"/>
      </tp>
    </main>
    <main first="rtdsrv.5bed24b1e93346e4ab5804fc2c77058c">
      <tp t="s">
        <v>Fac52</v>
        <stp/>
        <stp>Fac52</stp>
        <stp>1627058505</stp>
        <tr r="L53" s="1"/>
      </tp>
      <tp t="s">
        <v>Fac60</v>
        <stp/>
        <stp>Fac60</stp>
        <stp>1294353698</stp>
        <tr r="L61" s="1"/>
      </tp>
      <tp t="s">
        <v>Fac59</v>
        <stp/>
        <stp>Fac59</stp>
        <stp>2082213080</stp>
        <tr r="L60" s="1"/>
      </tp>
      <tp t="s">
        <v>Fac70</v>
        <stp/>
        <stp>Fac70</stp>
        <stp>1291940313</stp>
        <tr r="L71" s="1"/>
      </tp>
      <tp t="s">
        <v>Fac84</v>
        <stp/>
        <stp>Fac84</stp>
        <stp>-507726568</stp>
        <tr r="L85" s="1"/>
      </tp>
    </main>
    <main first="rtdsrv.5bed24b1e93346e4ab5804fc2c77058c">
      <tp t="s">
        <v>Fac97</v>
        <stp/>
        <stp>Fac97</stp>
        <stp>964598402</stp>
        <tr r="L98" s="1"/>
      </tp>
      <tp t="s">
        <v>Fac75</v>
        <stp/>
        <stp>Fac75</stp>
        <stp>-985277687</stp>
        <tr r="L76" s="1"/>
      </tp>
    </main>
    <main first="rtdsrv.5bed24b1e93346e4ab5804fc2c77058c">
      <tp t="s">
        <v>Fac67</v>
        <stp/>
        <stp>Fac67</stp>
        <stp>834907583</stp>
        <tr r="L68" s="1"/>
      </tp>
      <tp t="s">
        <v>Fac24</v>
        <stp/>
        <stp>Fac24</stp>
        <stp>-87022511</stp>
        <tr r="L2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40405.393199454535</c:v>
                </c:pt>
                <c:pt idx="1">
                  <c:v>18394.554556779167</c:v>
                </c:pt>
                <c:pt idx="2">
                  <c:v>11498.86391013066</c:v>
                </c:pt>
                <c:pt idx="3">
                  <c:v>17680.13211952693</c:v>
                </c:pt>
                <c:pt idx="4">
                  <c:v>11018.339139285312</c:v>
                </c:pt>
                <c:pt idx="5">
                  <c:v>23139.795535526577</c:v>
                </c:pt>
                <c:pt idx="6">
                  <c:v>26188.562819790641</c:v>
                </c:pt>
                <c:pt idx="7">
                  <c:v>5125.5743033718263</c:v>
                </c:pt>
                <c:pt idx="8">
                  <c:v>11169.798909407407</c:v>
                </c:pt>
                <c:pt idx="9">
                  <c:v>17977.045448948076</c:v>
                </c:pt>
                <c:pt idx="10">
                  <c:v>31716.832897727632</c:v>
                </c:pt>
                <c:pt idx="11">
                  <c:v>29416.643930524919</c:v>
                </c:pt>
                <c:pt idx="12">
                  <c:v>23479.364681238414</c:v>
                </c:pt>
                <c:pt idx="13">
                  <c:v>23232.302134402013</c:v>
                </c:pt>
                <c:pt idx="14">
                  <c:v>7830.265253509614</c:v>
                </c:pt>
                <c:pt idx="15">
                  <c:v>17098.391906806632</c:v>
                </c:pt>
                <c:pt idx="16">
                  <c:v>851.51240823604724</c:v>
                </c:pt>
                <c:pt idx="17">
                  <c:v>32608.864859422501</c:v>
                </c:pt>
                <c:pt idx="18">
                  <c:v>11756.890020026278</c:v>
                </c:pt>
                <c:pt idx="19">
                  <c:v>11394.242319322319</c:v>
                </c:pt>
                <c:pt idx="20">
                  <c:v>27474.971222192995</c:v>
                </c:pt>
                <c:pt idx="21">
                  <c:v>8980.5659573416342</c:v>
                </c:pt>
                <c:pt idx="22">
                  <c:v>11567.571029798944</c:v>
                </c:pt>
                <c:pt idx="23">
                  <c:v>26259.623821963687</c:v>
                </c:pt>
                <c:pt idx="24">
                  <c:v>3509.5382673502913</c:v>
                </c:pt>
                <c:pt idx="25">
                  <c:v>34093.178911838055</c:v>
                </c:pt>
                <c:pt idx="26">
                  <c:v>19117.325886898314</c:v>
                </c:pt>
                <c:pt idx="27">
                  <c:v>15779.993101454707</c:v>
                </c:pt>
                <c:pt idx="28">
                  <c:v>25569.796918648197</c:v>
                </c:pt>
                <c:pt idx="29">
                  <c:v>17138.305924256045</c:v>
                </c:pt>
                <c:pt idx="30">
                  <c:v>2497.920389682416</c:v>
                </c:pt>
                <c:pt idx="31">
                  <c:v>33058.036555650418</c:v>
                </c:pt>
                <c:pt idx="32">
                  <c:v>20538.592512158735</c:v>
                </c:pt>
                <c:pt idx="33">
                  <c:v>17124.852664508009</c:v>
                </c:pt>
                <c:pt idx="34">
                  <c:v>9321.2105951731519</c:v>
                </c:pt>
                <c:pt idx="35">
                  <c:v>26169.620925596901</c:v>
                </c:pt>
                <c:pt idx="36">
                  <c:v>27459.750793103616</c:v>
                </c:pt>
                <c:pt idx="37">
                  <c:v>14416.925795200186</c:v>
                </c:pt>
                <c:pt idx="38">
                  <c:v>10169.260169852041</c:v>
                </c:pt>
                <c:pt idx="39">
                  <c:v>9786.1090785504657</c:v>
                </c:pt>
                <c:pt idx="40">
                  <c:v>10387.900539023052</c:v>
                </c:pt>
                <c:pt idx="41">
                  <c:v>20147.380778785267</c:v>
                </c:pt>
                <c:pt idx="42">
                  <c:v>20985.502271166628</c:v>
                </c:pt>
                <c:pt idx="43">
                  <c:v>16809.081197526884</c:v>
                </c:pt>
                <c:pt idx="44">
                  <c:v>16226.250565210858</c:v>
                </c:pt>
                <c:pt idx="45">
                  <c:v>37394.355313781984</c:v>
                </c:pt>
                <c:pt idx="46">
                  <c:v>1291.1432173973078</c:v>
                </c:pt>
                <c:pt idx="47">
                  <c:v>18581.576918501378</c:v>
                </c:pt>
                <c:pt idx="48">
                  <c:v>9184.4406405875179</c:v>
                </c:pt>
                <c:pt idx="49">
                  <c:v>5625.3057093208954</c:v>
                </c:pt>
                <c:pt idx="50">
                  <c:v>37391.223098217793</c:v>
                </c:pt>
                <c:pt idx="51">
                  <c:v>112.95810977105029</c:v>
                </c:pt>
                <c:pt idx="52">
                  <c:v>18094.112651697436</c:v>
                </c:pt>
                <c:pt idx="53">
                  <c:v>10939.633198405303</c:v>
                </c:pt>
                <c:pt idx="54">
                  <c:v>13320.76244843275</c:v>
                </c:pt>
                <c:pt idx="55">
                  <c:v>36049.519325054098</c:v>
                </c:pt>
                <c:pt idx="56">
                  <c:v>11077.604041430197</c:v>
                </c:pt>
                <c:pt idx="57">
                  <c:v>9812.179763086513</c:v>
                </c:pt>
                <c:pt idx="58">
                  <c:v>2600.4172015171748</c:v>
                </c:pt>
                <c:pt idx="59">
                  <c:v>3448.9131181258258</c:v>
                </c:pt>
                <c:pt idx="60">
                  <c:v>9753.0571907959529</c:v>
                </c:pt>
                <c:pt idx="61">
                  <c:v>31247.597933058369</c:v>
                </c:pt>
                <c:pt idx="62">
                  <c:v>21517.96676966095</c:v>
                </c:pt>
                <c:pt idx="63">
                  <c:v>19010.526645956157</c:v>
                </c:pt>
                <c:pt idx="64">
                  <c:v>7361.1131845044438</c:v>
                </c:pt>
                <c:pt idx="65">
                  <c:v>11243.685868619528</c:v>
                </c:pt>
                <c:pt idx="66">
                  <c:v>12598.225751705542</c:v>
                </c:pt>
                <c:pt idx="67">
                  <c:v>11086.299493693639</c:v>
                </c:pt>
                <c:pt idx="68">
                  <c:v>19921.297595516964</c:v>
                </c:pt>
                <c:pt idx="69">
                  <c:v>4275.2245400674901</c:v>
                </c:pt>
                <c:pt idx="70">
                  <c:v>14260.318725592153</c:v>
                </c:pt>
                <c:pt idx="71">
                  <c:v>24096.395288646876</c:v>
                </c:pt>
                <c:pt idx="72">
                  <c:v>11095.579840570274</c:v>
                </c:pt>
                <c:pt idx="73">
                  <c:v>831.24652868190594</c:v>
                </c:pt>
                <c:pt idx="74">
                  <c:v>12273.552248879421</c:v>
                </c:pt>
                <c:pt idx="75">
                  <c:v>1320.2618974653285</c:v>
                </c:pt>
                <c:pt idx="76">
                  <c:v>19321.267460867432</c:v>
                </c:pt>
                <c:pt idx="77">
                  <c:v>13220.558138031143</c:v>
                </c:pt>
                <c:pt idx="78">
                  <c:v>12857.590897580083</c:v>
                </c:pt>
                <c:pt idx="79">
                  <c:v>7529.9450629266221</c:v>
                </c:pt>
                <c:pt idx="80">
                  <c:v>1169.7882749758398</c:v>
                </c:pt>
                <c:pt idx="81">
                  <c:v>29037.383614231505</c:v>
                </c:pt>
                <c:pt idx="82">
                  <c:v>3025.4199516216081</c:v>
                </c:pt>
                <c:pt idx="83">
                  <c:v>20035.372585528257</c:v>
                </c:pt>
                <c:pt idx="84">
                  <c:v>12230.390155684958</c:v>
                </c:pt>
                <c:pt idx="85">
                  <c:v>21829.441395106485</c:v>
                </c:pt>
                <c:pt idx="86">
                  <c:v>19231.380228140722</c:v>
                </c:pt>
                <c:pt idx="87">
                  <c:v>26718.441016875298</c:v>
                </c:pt>
                <c:pt idx="88">
                  <c:v>2174.3781481640654</c:v>
                </c:pt>
                <c:pt idx="89">
                  <c:v>6603.233449024121</c:v>
                </c:pt>
                <c:pt idx="90">
                  <c:v>11299.324513998725</c:v>
                </c:pt>
                <c:pt idx="91">
                  <c:v>22696.459018747893</c:v>
                </c:pt>
                <c:pt idx="92">
                  <c:v>14453.235112529741</c:v>
                </c:pt>
                <c:pt idx="93">
                  <c:v>9707.9546885289055</c:v>
                </c:pt>
                <c:pt idx="94">
                  <c:v>4700.6504552558517</c:v>
                </c:pt>
                <c:pt idx="95">
                  <c:v>25256.368102062333</c:v>
                </c:pt>
                <c:pt idx="96">
                  <c:v>12024.143511275595</c:v>
                </c:pt>
                <c:pt idx="97">
                  <c:v>19707.655203381368</c:v>
                </c:pt>
                <c:pt idx="98">
                  <c:v>14827.119500424988</c:v>
                </c:pt>
                <c:pt idx="99">
                  <c:v>6449.582816227984</c:v>
                </c:pt>
                <c:pt idx="100">
                  <c:v>29100.975827620565</c:v>
                </c:pt>
                <c:pt idx="101">
                  <c:v>10296.419397651262</c:v>
                </c:pt>
                <c:pt idx="102">
                  <c:v>20186.793120686507</c:v>
                </c:pt>
                <c:pt idx="103">
                  <c:v>13621.9809300546</c:v>
                </c:pt>
                <c:pt idx="104">
                  <c:v>6427.7132674103568</c:v>
                </c:pt>
                <c:pt idx="105">
                  <c:v>4871.2374625003204</c:v>
                </c:pt>
                <c:pt idx="106">
                  <c:v>156986.29277138176</c:v>
                </c:pt>
                <c:pt idx="107">
                  <c:v>4876.1234353045465</c:v>
                </c:pt>
                <c:pt idx="108">
                  <c:v>4061.7902687139658</c:v>
                </c:pt>
                <c:pt idx="109">
                  <c:v>10310.886959895101</c:v>
                </c:pt>
                <c:pt idx="110">
                  <c:v>32731.96879143226</c:v>
                </c:pt>
                <c:pt idx="111">
                  <c:v>20151.195583530636</c:v>
                </c:pt>
                <c:pt idx="112">
                  <c:v>16328.407490035253</c:v>
                </c:pt>
                <c:pt idx="113">
                  <c:v>1693.0460588653598</c:v>
                </c:pt>
                <c:pt idx="114">
                  <c:v>9925.2478355046715</c:v>
                </c:pt>
                <c:pt idx="115">
                  <c:v>16896.175071369064</c:v>
                </c:pt>
                <c:pt idx="116">
                  <c:v>28101.406876352845</c:v>
                </c:pt>
                <c:pt idx="117">
                  <c:v>4544.305911379186</c:v>
                </c:pt>
                <c:pt idx="118">
                  <c:v>11954.795382976972</c:v>
                </c:pt>
                <c:pt idx="119">
                  <c:v>8320.60353169677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+_xll._Schedule($B43&amp;C$42,$B$4,$B43,C$42,$B$3,"Unadjusted","Unadjusted","Backward",FALSE,,,$B$2)</calculatedColumnFormula>
    </tableColumn>
    <tableColumn id="3" xr3:uid="{24016C96-CC03-4A38-86E0-9F74BE955F9D}" name="FreqS" dataDxfId="2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H55" sqref="H55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44179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44179.561485115744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40405.393199454535</v>
      </c>
      <c r="V2" s="20" t="str">
        <f>+_xll._Delay_Double($V$1&amp;E2,T2,10)</f>
        <v>-lapse1</v>
      </c>
      <c r="W2">
        <f>U2-X2</f>
        <v>8.5564628534484655E-5</v>
      </c>
      <c r="X2">
        <f>+_xll._Value(V2)</f>
        <v>40405.393113889906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0.37870460174449283</v>
      </c>
      <c r="K3" s="15">
        <f ca="1">$C$8*J3</f>
        <v>16731.003237467092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18394.554556779167</v>
      </c>
      <c r="V3" s="20" t="str">
        <f ca="1">+_xll._Delay_Double($V$1&amp;E3,T3,10)</f>
        <v>-lapse2</v>
      </c>
      <c r="W3">
        <f t="shared" ref="W3:W66" ca="1" si="1">U3-X3</f>
        <v>-3049.9650733799572</v>
      </c>
      <c r="X3">
        <f ca="1">+_xll._Value(V3)</f>
        <v>21444.519630159124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0.87143603256083846</v>
      </c>
      <c r="K4" s="15">
        <f ca="1">$C$8*J4</f>
        <v>38499.661780866889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11498.86391013066</v>
      </c>
      <c r="V4" s="20" t="str">
        <f ca="1">+_xll._Delay_Double($V$1&amp;E4,T4,10)</f>
        <v>-lapse3</v>
      </c>
      <c r="W4">
        <f t="shared" ca="1" si="1"/>
        <v>9733.0725637682353</v>
      </c>
      <c r="X4">
        <f ca="1">+_xll._Value(V4)</f>
        <v>1765.7913463624238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4.5688969238319221E-2</v>
      </c>
      <c r="K5" s="15">
        <f t="shared" ref="K5:K29" ca="1" si="3">$C$8*J5</f>
        <v>2018.5186256558859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17680.13211952693</v>
      </c>
      <c r="V5" s="20" t="str">
        <f ca="1">+_xll._Delay_Double($V$1&amp;E5,T5,10)</f>
        <v>-lapse4</v>
      </c>
      <c r="W5">
        <f t="shared" ca="1" si="1"/>
        <v>14852.449361333342</v>
      </c>
      <c r="X5">
        <f ca="1">+_xll._Value(V5)</f>
        <v>2827.6827581935886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0.21672462720455421</v>
      </c>
      <c r="K6" s="15">
        <f t="shared" ca="1" si="3"/>
        <v>9574.7989929223913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11018.339139285312</v>
      </c>
      <c r="V6" s="20" t="str">
        <f ca="1">+_xll._Delay_Double($V$1&amp;E6,T6,10)</f>
        <v>-lapse5</v>
      </c>
      <c r="W6">
        <f t="shared" ca="1" si="1"/>
        <v>-10782.827592209112</v>
      </c>
      <c r="X6">
        <f ca="1">+_xll._Value(V6)</f>
        <v>21801.166731494424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0.14239003032839215</v>
      </c>
      <c r="K7" s="15">
        <f t="shared" ca="1" si="3"/>
        <v>6290.729099760696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23139.795535526577</v>
      </c>
      <c r="V7" s="20" t="str">
        <f ca="1">+_xll._Delay_Double($V$1&amp;E7,T7,10)</f>
        <v>-lapse6</v>
      </c>
      <c r="W7">
        <f t="shared" ref="W7" ca="1" si="5">U7-X7</f>
        <v>9328.6432395711727</v>
      </c>
      <c r="X7">
        <f ca="1">+_xll._Value(V7)</f>
        <v>13811.152295955404</v>
      </c>
    </row>
    <row r="8" spans="1:24" x14ac:dyDescent="0.35">
      <c r="B8" t="s">
        <v>28</v>
      </c>
      <c r="C8" s="14">
        <f>+_xll._Clock()</f>
        <v>44179.561485115744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0.36322096908291801</v>
      </c>
      <c r="K8" s="15">
        <f t="shared" ca="1" si="3"/>
        <v>16046.943136282101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26188.562819790641</v>
      </c>
      <c r="V8" s="20" t="str">
        <f ca="1">+_xll._Delay_Double($V$1&amp;E8,T8,10)</f>
        <v>-lapse7</v>
      </c>
      <c r="W8">
        <f t="shared" ca="1" si="1"/>
        <v>25116.689263265816</v>
      </c>
      <c r="X8">
        <f ca="1">+_xll._Value(V8)</f>
        <v>1071.8735565248239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0.66644826513075917</v>
      </c>
      <c r="K9" s="15">
        <f t="shared" ca="1" si="3"/>
        <v>29443.392105993094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5125.5743033718263</v>
      </c>
      <c r="V9" s="20" t="str">
        <f ca="1">+_xll._Delay_Double($V$1&amp;E9,T9,10)</f>
        <v>-lapse8</v>
      </c>
      <c r="W9">
        <f t="shared" ca="1" si="1"/>
        <v>-9290.5471717657165</v>
      </c>
      <c r="X9">
        <f ca="1">+_xll._Value(V9)</f>
        <v>14416.121475137543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0.55967767995910156</v>
      </c>
      <c r="K10" s="15">
        <f t="shared" ca="1" si="3"/>
        <v>24726.314473600058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11169.798909407407</v>
      </c>
      <c r="V10" s="20" t="str">
        <f ca="1">+_xll._Delay_Double($V$1&amp;E10,T10,10)</f>
        <v>-lapse9</v>
      </c>
      <c r="W10">
        <f t="shared" ca="1" si="1"/>
        <v>3641.703609721153</v>
      </c>
      <c r="X10">
        <f ca="1">+_xll._Value(V10)</f>
        <v>7528.0952996862543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0.9444463607011373</v>
      </c>
      <c r="K11" s="15">
        <f t="shared" ca="1" si="3"/>
        <v>41725.226061989699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17977.045448948076</v>
      </c>
      <c r="V11" s="20" t="str">
        <f ca="1">+_xll._Delay_Double($V$1&amp;E11,T11,10)</f>
        <v>-lapse10</v>
      </c>
      <c r="W11">
        <f t="shared" ca="1" si="1"/>
        <v>-92403.856852736571</v>
      </c>
      <c r="X11">
        <f ca="1">+_xll._Value(V11)</f>
        <v>110380.90230168465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0.85153354644997548</v>
      </c>
      <c r="K12" s="15">
        <f t="shared" ca="1" si="3"/>
        <v>37620.378672025356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31716.832897727632</v>
      </c>
      <c r="V12" s="20" t="str">
        <f ca="1">+_xll._Delay_Double($V$1&amp;E12,T12,10)</f>
        <v>-lapse11</v>
      </c>
      <c r="W12">
        <f t="shared" ca="1" si="1"/>
        <v>-3561.1850938457137</v>
      </c>
      <c r="X12">
        <f ca="1">+_xll._Value(V12)</f>
        <v>35278.017991573346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0.32058966391682187</v>
      </c>
      <c r="K13" s="15">
        <f t="shared" ca="1" si="3"/>
        <v>14163.510768505825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29416.643930524919</v>
      </c>
      <c r="V13" s="20" t="str">
        <f ca="1">+_xll._Delay_Double($V$1&amp;E13,T13,10)</f>
        <v>-lapse12</v>
      </c>
      <c r="W13">
        <f t="shared" ca="1" si="1"/>
        <v>-8228.173413112494</v>
      </c>
      <c r="X13">
        <f ca="1">+_xll._Value(V13)</f>
        <v>37644.817343637413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0.72336578711246335</v>
      </c>
      <c r="K14" s="15">
        <f t="shared" ca="1" si="3"/>
        <v>31957.98326796422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23479.364681238414</v>
      </c>
      <c r="V14" s="20" t="str">
        <f ca="1">+_xll._Delay_Double($V$1&amp;E14,T14,10)</f>
        <v>-lapse13</v>
      </c>
      <c r="W14">
        <f t="shared" ca="1" si="1"/>
        <v>-8688.1279042294736</v>
      </c>
      <c r="X14">
        <f ca="1">+_xll._Value(V14)</f>
        <v>32167.492585467888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0.4567606742346948</v>
      </c>
      <c r="K15" s="15">
        <f t="shared" ca="1" si="3"/>
        <v>20179.486291334622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23232.302134402013</v>
      </c>
      <c r="V15" s="20" t="str">
        <f ca="1">+_xll._Delay_Double($V$1&amp;E15,T15,10)</f>
        <v>-lapse14</v>
      </c>
      <c r="W15">
        <f t="shared" ca="1" si="1"/>
        <v>19387.749186152258</v>
      </c>
      <c r="X15">
        <f ca="1">+_xll._Value(V15)</f>
        <v>3844.5529482497568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2.2106458115327632E-2</v>
      </c>
      <c r="K16" s="15">
        <f t="shared" ca="1" si="3"/>
        <v>976.65362552425302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7830.265253509614</v>
      </c>
      <c r="V16" s="20" t="str">
        <f ca="1">+_xll._Delay_Double($V$1&amp;E16,T16,10)</f>
        <v>-lapse15</v>
      </c>
      <c r="W16">
        <f t="shared" ca="1" si="1"/>
        <v>125.05172908389159</v>
      </c>
      <c r="X16">
        <f ca="1">+_xll._Value(V16)</f>
        <v>7705.2135244257224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9.6026962557980489E-2</v>
      </c>
      <c r="K17" s="15">
        <f t="shared" ca="1" si="3"/>
        <v>4242.4290965592063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17098.391906806632</v>
      </c>
      <c r="V17" s="20" t="str">
        <f ca="1">+_xll._Delay_Double($V$1&amp;E17,T17,10)</f>
        <v>-lapse16</v>
      </c>
      <c r="W17">
        <f t="shared" ca="1" si="1"/>
        <v>5938.5114098718241</v>
      </c>
      <c r="X17">
        <f ca="1">+_xll._Value(V17)</f>
        <v>11159.880496934808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0.79428399313701414</v>
      </c>
      <c r="K18" s="15">
        <f t="shared" ca="1" si="3"/>
        <v>35091.11851143997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851.51240823604724</v>
      </c>
      <c r="V18" s="20" t="str">
        <f ca="1">+_xll._Delay_Double($V$1&amp;E18,T18,10)</f>
        <v>-lapse17</v>
      </c>
      <c r="W18">
        <f t="shared" ca="1" si="1"/>
        <v>-5681.2073493481821</v>
      </c>
      <c r="X18">
        <f ca="1">+_xll._Value(V18)</f>
        <v>6532.7197575842292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0.74245025826093769</v>
      </c>
      <c r="K19" s="15">
        <f t="shared" ca="1" si="3"/>
        <v>32801.126834479161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32608.864859422501</v>
      </c>
      <c r="V19" s="20" t="str">
        <f ca="1">+_xll._Delay_Double($V$1&amp;E19,T19,10)</f>
        <v>-lapse18</v>
      </c>
      <c r="W19">
        <f t="shared" ca="1" si="1"/>
        <v>20769.303901882537</v>
      </c>
      <c r="X19">
        <f ca="1">+_xll._Value(V19)</f>
        <v>11839.560957539967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0.94908206751174928</v>
      </c>
      <c r="K20" s="15">
        <f t="shared" ca="1" si="3"/>
        <v>41930.029556056099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11756.890020026278</v>
      </c>
      <c r="V20" s="20" t="str">
        <f ca="1">+_xll._Delay_Double($V$1&amp;E20,T20,10)</f>
        <v>-lapse19</v>
      </c>
      <c r="W20">
        <f t="shared" ca="1" si="1"/>
        <v>-11065.723778937829</v>
      </c>
      <c r="X20">
        <f ca="1">+_xll._Value(V20)</f>
        <v>22822.613798964107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0.37058042657163792</v>
      </c>
      <c r="K21" s="15">
        <f t="shared" ca="1" si="3"/>
        <v>16372.080740902098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11394.242319322319</v>
      </c>
      <c r="V21" s="20" t="str">
        <f ca="1">+_xll._Delay_Double($V$1&amp;E21,T21,10)</f>
        <v>-lapse20</v>
      </c>
      <c r="W21">
        <f t="shared" ca="1" si="1"/>
        <v>-11450.556887252733</v>
      </c>
      <c r="X21">
        <f ca="1">+_xll._Value(V21)</f>
        <v>22844.799206575051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0.19868576268641924</v>
      </c>
      <c r="K22" s="15">
        <f t="shared" ca="1" si="3"/>
        <v>8777.8498688217751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27474.971222192995</v>
      </c>
      <c r="V22" s="20" t="str">
        <f ca="1">+_xll._Delay_Double($V$1&amp;E22,T22,10)</f>
        <v>-lapse21</v>
      </c>
      <c r="W22">
        <f t="shared" ca="1" si="1"/>
        <v>-7694.563748816312</v>
      </c>
      <c r="X22">
        <f ca="1">+_xll._Value(V22)</f>
        <v>35169.534971009307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0.39012778015560601</v>
      </c>
      <c r="K23" s="15">
        <f t="shared" ca="1" si="3"/>
        <v>17235.674250436314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8980.5659573416342</v>
      </c>
      <c r="V23" s="20" t="str">
        <f ca="1">+_xll._Delay_Double($V$1&amp;E23,T23,10)</f>
        <v>-lapse22</v>
      </c>
      <c r="W23">
        <f t="shared" ca="1" si="1"/>
        <v>-8099.3059822706018</v>
      </c>
      <c r="X23">
        <f ca="1">+_xll._Value(V23)</f>
        <v>17079.871939612236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0.20871479049171415</v>
      </c>
      <c r="K24" s="15">
        <f t="shared" ca="1" si="3"/>
        <v>9220.9279193817365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11567.571029798944</v>
      </c>
      <c r="V24" s="20" t="str">
        <f ca="1">+_xll._Delay_Double($V$1&amp;E24,T24,10)</f>
        <v>-lapse23</v>
      </c>
      <c r="W24">
        <f t="shared" ca="1" si="1"/>
        <v>-2703.0642466669869</v>
      </c>
      <c r="X24">
        <f ca="1">+_xll._Value(V24)</f>
        <v>14270.635276465931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0.70714533329075424</v>
      </c>
      <c r="K25" s="15">
        <f t="shared" ca="1" si="3"/>
        <v>31241.370731031544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26259.623821963687</v>
      </c>
      <c r="V25" s="20" t="str">
        <f ca="1">+_xll._Delay_Double($V$1&amp;E25,T25,10)</f>
        <v>-lapse24</v>
      </c>
      <c r="W25">
        <f t="shared" ca="1" si="1"/>
        <v>-444.99630339892246</v>
      </c>
      <c r="X25">
        <f ca="1">+_xll._Value(V25)</f>
        <v>26704.62012536261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9.9759412548945159E-2</v>
      </c>
      <c r="K26" s="15">
        <f t="shared" ref="K26" ca="1" si="8">$C$8*J26</f>
        <v>4407.3271004251501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3509.5382673502913</v>
      </c>
      <c r="V26" s="20" t="str">
        <f ca="1">+_xll._Delay_Double($V$1&amp;E26,T26,10)</f>
        <v>-lapse25</v>
      </c>
      <c r="W26">
        <f t="shared" ca="1" si="1"/>
        <v>-12959.438038141207</v>
      </c>
      <c r="X26">
        <f ca="1">+_xll._Value(V26)</f>
        <v>16468.976305491498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0.36588856375801282</v>
      </c>
      <c r="K27" s="15">
        <f t="shared" ca="1" si="3"/>
        <v>16164.796299247819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34093.178911838055</v>
      </c>
      <c r="V27" s="20" t="str">
        <f ca="1">+_xll._Delay_Double($V$1&amp;E27,T27,10)</f>
        <v>-lapse26</v>
      </c>
      <c r="W27">
        <f t="shared" ca="1" si="1"/>
        <v>8229.2361443611408</v>
      </c>
      <c r="X27">
        <f ca="1">+_xll._Value(V27)</f>
        <v>25863.942767476914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0.77963275498200946</v>
      </c>
      <c r="K28" s="15">
        <f t="shared" ca="1" si="3"/>
        <v>34443.833234537866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19117.325886898314</v>
      </c>
      <c r="V28" s="20" t="str">
        <f ca="1">+_xll._Delay_Double($V$1&amp;E28,T28,10)</f>
        <v>-lapse27</v>
      </c>
      <c r="W28">
        <f t="shared" ca="1" si="1"/>
        <v>-11286.981217705277</v>
      </c>
      <c r="X28">
        <f ca="1">+_xll._Value(V28)</f>
        <v>30404.307104603591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0.54681821354951698</v>
      </c>
      <c r="K29" s="15">
        <f t="shared" ca="1" si="3"/>
        <v>24158.188886692038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15779.993101454707</v>
      </c>
      <c r="V29" s="20" t="str">
        <f ca="1">+_xll._Delay_Double($V$1&amp;E29,T29,10)</f>
        <v>-lapse28</v>
      </c>
      <c r="W29">
        <f t="shared" ca="1" si="1"/>
        <v>-6982.4316536763217</v>
      </c>
      <c r="X29">
        <f ca="1">+_xll._Value(V29)</f>
        <v>22762.424755131029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0.31029593904842934</v>
      </c>
      <c r="K30" s="15">
        <f t="shared" ref="K30:K93" ca="1" si="11">$C$8*J30</f>
        <v>13708.738517771812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25569.796918648197</v>
      </c>
      <c r="V30" s="20" t="str">
        <f ca="1">+_xll._Delay_Double($V$1&amp;E30,T30,10)</f>
        <v>-lapse29</v>
      </c>
      <c r="W30">
        <f t="shared" ca="1" si="1"/>
        <v>18398.021073934211</v>
      </c>
      <c r="X30">
        <f ca="1">+_xll._Value(V30)</f>
        <v>7171.7758447139868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0.39135351069451607</v>
      </c>
      <c r="K31" s="15">
        <f t="shared" ca="1" si="11"/>
        <v>17289.826488144274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17138.305924256045</v>
      </c>
      <c r="V31" s="20" t="str">
        <f ca="1">+_xll._Delay_Double($V$1&amp;E31,T31,10)</f>
        <v>-lapse30</v>
      </c>
      <c r="W31">
        <f t="shared" ca="1" si="1"/>
        <v>-581.68277329444754</v>
      </c>
      <c r="X31">
        <f ca="1">+_xll._Value(V31)</f>
        <v>17719.988697550492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0.76659359032777619</v>
      </c>
      <c r="K32" s="15">
        <f t="shared" ca="1" si="11"/>
        <v>33867.768657981622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2497.920389682416</v>
      </c>
      <c r="V32" s="20" t="str">
        <f ca="1">+_xll._Delay_Double($V$1&amp;E32,T32,10)</f>
        <v>-lapse31</v>
      </c>
      <c r="W32">
        <f t="shared" ca="1" si="1"/>
        <v>-34800.524189602562</v>
      </c>
      <c r="X32">
        <f ca="1">+_xll._Value(V32)</f>
        <v>37298.44457928498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0.4491746590451754</v>
      </c>
      <c r="K33" s="15">
        <f t="shared" ca="1" si="11"/>
        <v>19844.339466842226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33058.036555650418</v>
      </c>
      <c r="V33" s="20" t="str">
        <f ca="1">+_xll._Delay_Double($V$1&amp;E33,T33,10)</f>
        <v>-lapse32</v>
      </c>
      <c r="W33">
        <f t="shared" ca="1" si="1"/>
        <v>17086.254624186811</v>
      </c>
      <c r="X33">
        <f ca="1">+_xll._Value(V33)</f>
        <v>15971.781931463605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0.47486624818952339</v>
      </c>
      <c r="K34" s="15">
        <f t="shared" ca="1" si="11"/>
        <v>20979.382609095283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20538.592512158735</v>
      </c>
      <c r="V34" s="20" t="str">
        <f ca="1">+_xll._Delay_Double($V$1&amp;E34,T34,10)</f>
        <v>-lapse33</v>
      </c>
      <c r="W34">
        <f t="shared" ca="1" si="1"/>
        <v>13487.186629465969</v>
      </c>
      <c r="X34">
        <f ca="1">+_xll._Value(V34)</f>
        <v>7051.4058826927667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0.10717296643275975</v>
      </c>
      <c r="K35" s="15">
        <f t="shared" ca="1" si="11"/>
        <v>4734.854660058355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17124.852664508009</v>
      </c>
      <c r="V35" s="20" t="str">
        <f ca="1">+_xll._Delay_Double($V$1&amp;E35,T35,10)</f>
        <v>-lapse34</v>
      </c>
      <c r="W35">
        <f t="shared" ca="1" si="1"/>
        <v>4855.7842748506591</v>
      </c>
      <c r="X35">
        <f ca="1">+_xll._Value(V35)</f>
        <v>12269.06838965735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0.34868489998256347</v>
      </c>
      <c r="K36" s="15">
        <f t="shared" ca="1" si="11"/>
        <v>15404.745977711096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9321.2105951731519</v>
      </c>
      <c r="V36" s="20" t="str">
        <f ca="1">+_xll._Delay_Double($V$1&amp;E36,T36,10)</f>
        <v>-lapse35</v>
      </c>
      <c r="W36">
        <f t="shared" ca="1" si="1"/>
        <v>7164.6132558137406</v>
      </c>
      <c r="X36">
        <f ca="1">+_xll._Value(V36)</f>
        <v>2156.5973393594113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0.40980451291116116</v>
      </c>
      <c r="K37" s="15">
        <f t="shared" ca="1" si="11"/>
        <v>18104.983675036554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26169.620925596901</v>
      </c>
      <c r="V37" s="20" t="str">
        <f ca="1">+_xll._Delay_Double($V$1&amp;E37,T37,10)</f>
        <v>-lapse36</v>
      </c>
      <c r="W37">
        <f t="shared" ca="1" si="1"/>
        <v>25980.378184964356</v>
      </c>
      <c r="X37">
        <f ca="1">+_xll._Value(V37)</f>
        <v>189.24274063254418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0.98801519585754205</v>
      </c>
      <c r="K38" s="15">
        <f t="shared" ca="1" si="11"/>
        <v>43650.078093616954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27459.750793103616</v>
      </c>
      <c r="V38" s="20" t="str">
        <f ca="1">+_xll._Delay_Double($V$1&amp;E38,T38,10)</f>
        <v>-lapse37</v>
      </c>
      <c r="W38">
        <f t="shared" ca="1" si="1"/>
        <v>3258.6848678208844</v>
      </c>
      <c r="X38">
        <f ca="1">+_xll._Value(V38)</f>
        <v>24201.065925282732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0.81997065553517368</v>
      </c>
      <c r="K39" s="15">
        <f t="shared" ca="1" si="11"/>
        <v>36225.94399220687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14416.925795200186</v>
      </c>
      <c r="V39" s="20" t="str">
        <f ca="1">+_xll._Delay_Double($V$1&amp;E39,T39,10)</f>
        <v>-lapse38</v>
      </c>
      <c r="W39">
        <f t="shared" ca="1" si="1"/>
        <v>4633.2149142907401</v>
      </c>
      <c r="X39">
        <f ca="1">+_xll._Value(V39)</f>
        <v>9783.7108809094461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8.4385533985987249E-2</v>
      </c>
      <c r="K40" s="15">
        <f t="shared" ca="1" si="11"/>
        <v>3728.1158871882481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10169.260169852041</v>
      </c>
      <c r="V40" s="20" t="str">
        <f ca="1">+_xll._Delay_Double($V$1&amp;E40,T40,10)</f>
        <v>-lapse39</v>
      </c>
      <c r="W40">
        <f t="shared" ca="1" si="1"/>
        <v>-14056.984719831478</v>
      </c>
      <c r="X40">
        <f ca="1">+_xll._Value(V40)</f>
        <v>24226.244889683519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0.29019069843456735</v>
      </c>
      <c r="K41" s="15">
        <f t="shared" ca="1" si="11"/>
        <v>12820.49780389865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9786.1090785504657</v>
      </c>
      <c r="V41" s="20" t="str">
        <f ca="1">+_xll._Delay_Double($V$1&amp;E41,T41,10)</f>
        <v>-lapse40</v>
      </c>
      <c r="W41">
        <f t="shared" ca="1" si="1"/>
        <v>8990.6523276338958</v>
      </c>
      <c r="X41">
        <f ca="1">+_xll._Value(V41)</f>
        <v>795.45675091656926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0.37970178031944846</v>
      </c>
      <c r="K42" s="15">
        <f t="shared" ca="1" si="11"/>
        <v>16775.058149630986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10387.900539023052</v>
      </c>
      <c r="V42" s="20" t="str">
        <f ca="1">+_xll._Delay_Double($V$1&amp;E42,T42,10)</f>
        <v>-lapse41</v>
      </c>
      <c r="W42">
        <f t="shared" ca="1" si="1"/>
        <v>-22683.511849991366</v>
      </c>
      <c r="X42">
        <f ca="1">+_xll._Value(V42)</f>
        <v>33071.412389014418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0.21568236846505184</v>
      </c>
      <c r="K43" s="15">
        <f t="shared" ca="1" si="11"/>
        <v>9528.7524588571468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20147.380778785267</v>
      </c>
      <c r="V43" s="20" t="str">
        <f ca="1">+_xll._Delay_Double($V$1&amp;E43,T43,10)</f>
        <v>-lapse42</v>
      </c>
      <c r="W43">
        <f t="shared" ca="1" si="1"/>
        <v>4058.3883155913736</v>
      </c>
      <c r="X43">
        <f ca="1">+_xll._Value(V43)</f>
        <v>16088.992463193894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4.7633743619686419E-2</v>
      </c>
      <c r="K44" s="15">
        <f t="shared" ca="1" si="11"/>
        <v>2104.4379050121761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20985.502271166628</v>
      </c>
      <c r="V44" s="20" t="str">
        <f ca="1">+_xll._Delay_Double($V$1&amp;E44,T44,10)</f>
        <v>-lapse43</v>
      </c>
      <c r="W44">
        <f t="shared" ca="1" si="1"/>
        <v>1840.2446647915531</v>
      </c>
      <c r="X44">
        <f ca="1">+_xll._Value(V44)</f>
        <v>19145.257606375075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0.23399693889421991</v>
      </c>
      <c r="K45" s="15">
        <f t="shared" ca="1" si="11"/>
        <v>10337.88214920606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16809.081197526884</v>
      </c>
      <c r="V45" s="20" t="str">
        <f ca="1">+_xll._Delay_Double($V$1&amp;E45,T45,10)</f>
        <v>-lapse44</v>
      </c>
      <c r="W45">
        <f t="shared" ca="1" si="1"/>
        <v>11820.186194813006</v>
      </c>
      <c r="X45">
        <f ca="1">+_xll._Value(V45)</f>
        <v>4988.895002713879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0.25078975261354275</v>
      </c>
      <c r="K46" s="15">
        <f t="shared" ca="1" si="11"/>
        <v>11079.781295426979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16226.250565210858</v>
      </c>
      <c r="V46" s="20" t="str">
        <f ca="1">+_xll._Delay_Double($V$1&amp;E46,T46,10)</f>
        <v>-lapse45</v>
      </c>
      <c r="W46">
        <f t="shared" ca="1" si="1"/>
        <v>15147.556529404534</v>
      </c>
      <c r="X46">
        <f ca="1">+_xll._Value(V46)</f>
        <v>1078.6940358063248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0.45773364679019513</v>
      </c>
      <c r="K47" s="15">
        <f t="shared" ca="1" si="11"/>
        <v>20222.471792173677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37394.355313781984</v>
      </c>
      <c r="V47" s="20" t="str">
        <f ca="1">+_xll._Delay_Double($V$1&amp;E47,T47,10)</f>
        <v>-lapse46</v>
      </c>
      <c r="W47">
        <f t="shared" ca="1" si="1"/>
        <v>11034.14311174965</v>
      </c>
      <c r="X47">
        <f ca="1">+_xll._Value(V47)</f>
        <v>26360.212202032333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0.80622051491557445</v>
      </c>
      <c r="K48" s="15">
        <f t="shared" ca="1" si="11"/>
        <v>35618.468809274294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1291.1432173973078</v>
      </c>
      <c r="V48" s="20" t="str">
        <f ca="1">+_xll._Delay_Double($V$1&amp;E48,T48,10)</f>
        <v>-lapse47</v>
      </c>
      <c r="W48">
        <f t="shared" ca="1" si="1"/>
        <v>-25145.117472949012</v>
      </c>
      <c r="X48">
        <f ca="1">+_xll._Value(V48)</f>
        <v>26436.26069034632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0.40816819476290955</v>
      </c>
      <c r="K49" s="15">
        <f t="shared" ca="1" si="11"/>
        <v>18032.69185679666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18581.576918501378</v>
      </c>
      <c r="V49" s="20" t="str">
        <f ca="1">+_xll._Delay_Double($V$1&amp;E49,T49,10)</f>
        <v>-lapse48</v>
      </c>
      <c r="W49">
        <f t="shared" ca="1" si="1"/>
        <v>8159.127035013249</v>
      </c>
      <c r="X49">
        <f ca="1">+_xll._Value(V49)</f>
        <v>10422.449883488129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0.99683201464846194</v>
      </c>
      <c r="K50" s="15">
        <f t="shared" ca="1" si="11"/>
        <v>44039.601281493524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9184.4406405875179</v>
      </c>
      <c r="V50" s="20" t="str">
        <f ca="1">+_xll._Delay_Double($V$1&amp;E50,T50,10)</f>
        <v>-lapse49</v>
      </c>
      <c r="W50">
        <f t="shared" ca="1" si="1"/>
        <v>-14616.54189693527</v>
      </c>
      <c r="X50">
        <f ca="1">+_xll._Value(V50)</f>
        <v>23800.982537522788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0.43944852746128937</v>
      </c>
      <c r="K51" s="15">
        <f t="shared" ca="1" si="11"/>
        <v>19414.643238519609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5625.3057093208954</v>
      </c>
      <c r="V51" s="20" t="str">
        <f ca="1">+_xll._Delay_Double($V$1&amp;E51,T51,10)</f>
        <v>-lapse50</v>
      </c>
      <c r="W51">
        <f t="shared" ca="1" si="1"/>
        <v>4703.7101017961322</v>
      </c>
      <c r="X51">
        <f ca="1">+_xll._Value(V51)</f>
        <v>921.59560752476284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0.14315655204735045</v>
      </c>
      <c r="K52" s="15">
        <f t="shared" ca="1" si="11"/>
        <v>6324.5936931730912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37391.223098217793</v>
      </c>
      <c r="V52" s="20" t="str">
        <f ca="1">+_xll._Delay_Double($V$1&amp;E52,T52,10)</f>
        <v>-lapse51</v>
      </c>
      <c r="W52">
        <f t="shared" ca="1" si="1"/>
        <v>21623.161557485793</v>
      </c>
      <c r="X52">
        <f ca="1">+_xll._Value(V52)</f>
        <v>15768.061540731998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0.38133340445074315</v>
      </c>
      <c r="K53" s="15">
        <f t="shared" ca="1" si="11"/>
        <v>16847.142588260118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112.95810977105029</v>
      </c>
      <c r="V53" s="20" t="str">
        <f ca="1">+_xll._Delay_Double($V$1&amp;E53,T53,10)</f>
        <v>-lapse52</v>
      </c>
      <c r="W53">
        <f t="shared" ca="1" si="1"/>
        <v>-3710.2038062423335</v>
      </c>
      <c r="X53">
        <f ca="1">+_xll._Value(V53)</f>
        <v>3823.1619160133837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0.27553095264556404</v>
      </c>
      <c r="K54" s="15">
        <f t="shared" ca="1" si="11"/>
        <v>12172.83666345721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18094.112651697436</v>
      </c>
      <c r="V54" s="20" t="str">
        <f ca="1">+_xll._Delay_Double($V$1&amp;E54,T54,10)</f>
        <v>-lapse53</v>
      </c>
      <c r="W54">
        <f t="shared" ca="1" si="1"/>
        <v>15858.82913138852</v>
      </c>
      <c r="X54">
        <f ca="1">+_xll._Value(V54)</f>
        <v>2235.2835203089171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4.557676519914966E-2</v>
      </c>
      <c r="K55" s="15">
        <f t="shared" ca="1" si="11"/>
        <v>2013.5615004085159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10939.633198405303</v>
      </c>
      <c r="V55" s="20" t="str">
        <f ca="1">+_xll._Delay_Double($V$1&amp;E55,T55,10)</f>
        <v>-lapse54</v>
      </c>
      <c r="W55">
        <f t="shared" ca="1" si="1"/>
        <v>8443.7222854020056</v>
      </c>
      <c r="X55">
        <f ca="1">+_xll._Value(V55)</f>
        <v>2495.9109130032971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0.64062808669541227</v>
      </c>
      <c r="K56" s="15">
        <f t="shared" ca="1" si="11"/>
        <v>28302.667945252026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13320.76244843275</v>
      </c>
      <c r="V56" s="20" t="str">
        <f ca="1">+_xll._Delay_Double($V$1&amp;E56,T56,10)</f>
        <v>-lapse55</v>
      </c>
      <c r="W56">
        <f t="shared" ca="1" si="1"/>
        <v>-2145.2924763469746</v>
      </c>
      <c r="X56">
        <f ca="1">+_xll._Value(V56)</f>
        <v>15466.054924779724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0.1993482988370372</v>
      </c>
      <c r="K57" s="15">
        <f t="shared" ca="1" si="11"/>
        <v>8807.1204254241129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36049.519325054098</v>
      </c>
      <c r="V57" s="20" t="str">
        <f ca="1">+_xll._Delay_Double($V$1&amp;E57,T57,10)</f>
        <v>-lapse56</v>
      </c>
      <c r="W57">
        <f t="shared" ca="1" si="1"/>
        <v>12264.101241222783</v>
      </c>
      <c r="X57">
        <f ca="1">+_xll._Value(V57)</f>
        <v>23785.418083831315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0.12256542176426199</v>
      </c>
      <c r="K58" s="15">
        <f t="shared" ca="1" si="11"/>
        <v>5414.8865867833565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11077.604041430197</v>
      </c>
      <c r="V58" s="20" t="str">
        <f ca="1">+_xll._Delay_Double($V$1&amp;E58,T58,10)</f>
        <v>-lapse57</v>
      </c>
      <c r="W58">
        <f t="shared" ca="1" si="1"/>
        <v>9094.1317633764265</v>
      </c>
      <c r="X58">
        <f ca="1">+_xll._Value(V58)</f>
        <v>1983.4722780537709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8.5595278316177303E-2</v>
      </c>
      <c r="K59" s="15">
        <f t="shared" ca="1" si="11"/>
        <v>3781.5618612051494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9812.179763086513</v>
      </c>
      <c r="V59" s="20" t="str">
        <f ca="1">+_xll._Delay_Double($V$1&amp;E59,T59,10)</f>
        <v>-lapse58</v>
      </c>
      <c r="W59">
        <f t="shared" ca="1" si="1"/>
        <v>-15853.443154208539</v>
      </c>
      <c r="X59">
        <f ca="1">+_xll._Value(V59)</f>
        <v>25665.622917295052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0.41594043927786617</v>
      </c>
      <c r="K60" s="15">
        <f t="shared" ca="1" si="11"/>
        <v>18376.06621122254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2600.4172015171748</v>
      </c>
      <c r="V60" s="20" t="str">
        <f ca="1">+_xll._Delay_Double($V$1&amp;E60,T60,10)</f>
        <v>-lapse59</v>
      </c>
      <c r="W60">
        <f t="shared" ca="1" si="1"/>
        <v>-19438.901374324563</v>
      </c>
      <c r="X60">
        <f ca="1">+_xll._Value(V60)</f>
        <v>22039.318575841738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0.97776056343619977</v>
      </c>
      <c r="K61" s="15">
        <f t="shared" ca="1" si="11"/>
        <v>43197.032930050998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3448.9131181258258</v>
      </c>
      <c r="V61" s="20" t="str">
        <f ca="1">+_xll._Delay_Double($V$1&amp;E61,T61,10)</f>
        <v>-lapse60</v>
      </c>
      <c r="W61">
        <f t="shared" ca="1" si="1"/>
        <v>-15657.74843389353</v>
      </c>
      <c r="X61">
        <f ca="1">+_xll._Value(V61)</f>
        <v>19106.661552019355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0.86375080104349633</v>
      </c>
      <c r="K62" s="15">
        <f t="shared" ca="1" si="11"/>
        <v>38160.131622519126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9753.0571907959529</v>
      </c>
      <c r="V62" s="20" t="str">
        <f ca="1">+_xll._Delay_Double($V$1&amp;E62,T62,10)</f>
        <v>-lapse61</v>
      </c>
      <c r="W62">
        <f t="shared" ca="1" si="1"/>
        <v>-2423.8548200922833</v>
      </c>
      <c r="X62">
        <f ca="1">+_xll._Value(V62)</f>
        <v>12176.912010888236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0.77970444262906657</v>
      </c>
      <c r="K63" s="15">
        <f t="shared" ca="1" si="11"/>
        <v>34447.00036334875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31247.597933058369</v>
      </c>
      <c r="V63" s="20" t="str">
        <f ca="1">+_xll._Delay_Double($V$1&amp;E63,T63,10)</f>
        <v>-lapse62</v>
      </c>
      <c r="W63">
        <f t="shared" ca="1" si="1"/>
        <v>-1041.9318592561867</v>
      </c>
      <c r="X63">
        <f ca="1">+_xll._Value(V63)</f>
        <v>32289.529792314555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0.76344391850535342</v>
      </c>
      <c r="K64" s="15">
        <f t="shared" ca="1" si="11"/>
        <v>33728.617538044957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21517.96676966095</v>
      </c>
      <c r="V64" s="20" t="str">
        <f ca="1">+_xll._Delay_Double($V$1&amp;E64,T64,10)</f>
        <v>-lapse63</v>
      </c>
      <c r="W64">
        <f t="shared" ca="1" si="1"/>
        <v>-189.35444836056558</v>
      </c>
      <c r="X64">
        <f ca="1">+_xll._Value(V64)</f>
        <v>21707.321218021516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0.67999273363714374</v>
      </c>
      <c r="K65" s="15">
        <f t="shared" ca="1" si="11"/>
        <v>30041.780785154126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19010.526645956157</v>
      </c>
      <c r="V65" s="20" t="str">
        <f ca="1">+_xll._Delay_Double($V$1&amp;E65,T65,10)</f>
        <v>-lapse64</v>
      </c>
      <c r="W65">
        <f t="shared" ca="1" si="1"/>
        <v>12606.201426249767</v>
      </c>
      <c r="X65">
        <f ca="1">+_xll._Value(V65)</f>
        <v>6404.3252197063903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0.44755601675449375</v>
      </c>
      <c r="K66" s="15">
        <f t="shared" ca="1" si="11"/>
        <v>19772.82856023865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7361.1131845044438</v>
      </c>
      <c r="V66" s="20" t="str">
        <f ca="1">+_xll._Delay_Double($V$1&amp;E66,T66,10)</f>
        <v>-lapse65</v>
      </c>
      <c r="W66">
        <f t="shared" ca="1" si="1"/>
        <v>-7772.5867284185097</v>
      </c>
      <c r="X66">
        <f ca="1">+_xll._Value(V66)</f>
        <v>15133.699912922953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0.19391462322711928</v>
      </c>
      <c r="K67" s="15">
        <f t="shared" ca="1" si="11"/>
        <v>8567.0630197255705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11243.685868619528</v>
      </c>
      <c r="V67" s="20" t="str">
        <f ca="1">+_xll._Delay_Double($V$1&amp;E67,T67,10)</f>
        <v>-lapse66</v>
      </c>
      <c r="W67">
        <f t="shared" ref="W67:W121" ca="1" si="17">U67-X67</f>
        <v>5129.6627684202758</v>
      </c>
      <c r="X67">
        <f ca="1">+_xll._Value(V67)</f>
        <v>6114.0231001992524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0.86452196503967116</v>
      </c>
      <c r="K68" s="15">
        <f t="shared" ca="1" si="11"/>
        <v>38194.20130970324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12598.225751705542</v>
      </c>
      <c r="V68" s="20" t="str">
        <f ca="1">+_xll._Delay_Double($V$1&amp;E68,T68,10)</f>
        <v>-lapse67</v>
      </c>
      <c r="W68">
        <f t="shared" ca="1" si="17"/>
        <v>12546.706514074247</v>
      </c>
      <c r="X68">
        <f ca="1">+_xll._Value(V68)</f>
        <v>51.519237631296036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0.41425675313873711</v>
      </c>
      <c r="K69" s="15">
        <f t="shared" ca="1" si="11"/>
        <v>18301.68169591725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11086.299493693639</v>
      </c>
      <c r="V69" s="20" t="str">
        <f ca="1">+_xll._Delay_Double($V$1&amp;E69,T69,10)</f>
        <v>-lapse68</v>
      </c>
      <c r="W69">
        <f t="shared" ca="1" si="17"/>
        <v>683.43987054735953</v>
      </c>
      <c r="X69">
        <f ca="1">+_xll._Value(V69)</f>
        <v>10402.85962314628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0.40232182937718075</v>
      </c>
      <c r="K70" s="15">
        <f t="shared" ca="1" si="11"/>
        <v>17774.401997773402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19921.297595516964</v>
      </c>
      <c r="V70" s="20" t="str">
        <f ca="1">+_xll._Delay_Double($V$1&amp;E70,T70,10)</f>
        <v>-lapse69</v>
      </c>
      <c r="W70">
        <f t="shared" ca="1" si="17"/>
        <v>7012.8413386342763</v>
      </c>
      <c r="X70">
        <f ca="1">+_xll._Value(V70)</f>
        <v>12908.456256882688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0.41800828478340124</v>
      </c>
      <c r="K71" s="15">
        <f t="shared" ca="1" si="11"/>
        <v>18467.422718876049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4275.2245400674901</v>
      </c>
      <c r="V71" s="20" t="str">
        <f ca="1">+_xll._Delay_Double($V$1&amp;E71,T71,10)</f>
        <v>-lapse70</v>
      </c>
      <c r="W71">
        <f t="shared" ca="1" si="17"/>
        <v>-61.287607946011121</v>
      </c>
      <c r="X71">
        <f ca="1">+_xll._Value(V71)</f>
        <v>4336.5121480135012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0.19939535880484305</v>
      </c>
      <c r="K72" s="15">
        <f t="shared" ca="1" si="11"/>
        <v>8809.1995141652787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14260.318725592153</v>
      </c>
      <c r="V72" s="20" t="str">
        <f ca="1">+_xll._Delay_Double($V$1&amp;E72,T72,10)</f>
        <v>-lapse71</v>
      </c>
      <c r="W72">
        <f t="shared" ca="1" si="17"/>
        <v>7846.9520886938872</v>
      </c>
      <c r="X72">
        <f ca="1">+_xll._Value(V72)</f>
        <v>6413.3666368982658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0.31576350399326625</v>
      </c>
      <c r="K73" s="15">
        <f t="shared" ca="1" si="11"/>
        <v>13950.293139426098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24096.395288646876</v>
      </c>
      <c r="V73" s="20" t="str">
        <f ca="1">+_xll._Delay_Double($V$1&amp;E73,T73,10)</f>
        <v>-lapse72</v>
      </c>
      <c r="W73">
        <f t="shared" ca="1" si="17"/>
        <v>16039.046292691366</v>
      </c>
      <c r="X73">
        <f ca="1">+_xll._Value(V73)</f>
        <v>8057.34899595551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0.55218330276261307</v>
      </c>
      <c r="K74" s="15">
        <f t="shared" ca="1" si="11"/>
        <v>24395.216175455145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11095.579840570274</v>
      </c>
      <c r="V74" s="20" t="str">
        <f ca="1">+_xll._Delay_Double($V$1&amp;E74,T74,10)</f>
        <v>-lapse73</v>
      </c>
      <c r="W74">
        <f t="shared" ca="1" si="17"/>
        <v>2954.8873294243067</v>
      </c>
      <c r="X74">
        <f ca="1">+_xll._Value(V74)</f>
        <v>8140.6925111459668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0.49827813343146621</v>
      </c>
      <c r="K75" s="15">
        <f t="shared" ca="1" si="11"/>
        <v>22013.709432624168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831.24652868190594</v>
      </c>
      <c r="V75" s="20" t="str">
        <f ca="1">+_xll._Delay_Double($V$1&amp;E75,T75,10)</f>
        <v>-lapse74</v>
      </c>
      <c r="W75">
        <f t="shared" ca="1" si="17"/>
        <v>-13307.931701177902</v>
      </c>
      <c r="X75">
        <f ca="1">+_xll._Value(V75)</f>
        <v>14139.178229859808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0.94037298958685411</v>
      </c>
      <c r="K76" s="15">
        <f t="shared" ca="1" si="11"/>
        <v>41545.266312394531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12273.552248879421</v>
      </c>
      <c r="V76" s="20" t="str">
        <f ca="1">+_xll._Delay_Double($V$1&amp;E76,T76,10)</f>
        <v>-lapse75</v>
      </c>
      <c r="W76">
        <f t="shared" ca="1" si="17"/>
        <v>373.46979117761839</v>
      </c>
      <c r="X76">
        <f ca="1">+_xll._Value(V76)</f>
        <v>11900.082457701803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0.97523130394042445</v>
      </c>
      <c r="K77" s="15">
        <f t="shared" ca="1" si="11"/>
        <v>43085.291354645582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1320.2618974653285</v>
      </c>
      <c r="V77" s="20" t="str">
        <f ca="1">+_xll._Delay_Double($V$1&amp;E77,T77,10)</f>
        <v>-lapse76</v>
      </c>
      <c r="W77">
        <f t="shared" ca="1" si="17"/>
        <v>-25420.746771337414</v>
      </c>
      <c r="X77">
        <f ca="1">+_xll._Value(V77)</f>
        <v>26741.00866880274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8.6974463514862821E-2</v>
      </c>
      <c r="K78" s="15">
        <f t="shared" ca="1" si="11"/>
        <v>3842.4936584898378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19321.267460867432</v>
      </c>
      <c r="V78" s="20" t="str">
        <f ca="1">+_xll._Delay_Double($V$1&amp;E78,T78,10)</f>
        <v>-lapse77</v>
      </c>
      <c r="W78">
        <f t="shared" ca="1" si="17"/>
        <v>1712.9319388707991</v>
      </c>
      <c r="X78">
        <f ca="1">+_xll._Value(V78)</f>
        <v>17608.335521996632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0.26164034720505758</v>
      </c>
      <c r="K79" s="15">
        <f t="shared" ca="1" si="11"/>
        <v>11559.155806332872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13220.558138031143</v>
      </c>
      <c r="V79" s="20" t="str">
        <f ca="1">+_xll._Delay_Double($V$1&amp;E79,T79,10)</f>
        <v>-lapse78</v>
      </c>
      <c r="W79">
        <f t="shared" ca="1" si="17"/>
        <v>-3275.3582661934579</v>
      </c>
      <c r="X79">
        <f ca="1">+_xll._Value(V79)</f>
        <v>16495.916404224601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0.7886834845208831</v>
      </c>
      <c r="K80" s="15">
        <f t="shared" ca="1" si="11"/>
        <v>34843.690496685689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12857.590897580083</v>
      </c>
      <c r="V80" s="20" t="str">
        <f ca="1">+_xll._Delay_Double($V$1&amp;E80,T80,10)</f>
        <v>-lapse79</v>
      </c>
      <c r="W80">
        <f t="shared" ca="1" si="17"/>
        <v>-777.66232216300705</v>
      </c>
      <c r="X80">
        <f ca="1">+_xll._Value(V80)</f>
        <v>13635.25321974309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0.87493538171949037</v>
      </c>
      <c r="K81" s="15">
        <f t="shared" ca="1" si="11"/>
        <v>38654.261492179437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7529.9450629266221</v>
      </c>
      <c r="V81" s="20" t="str">
        <f ca="1">+_xll._Delay_Double($V$1&amp;E81,T81,10)</f>
        <v>-lapse80</v>
      </c>
      <c r="W81">
        <f t="shared" ca="1" si="17"/>
        <v>740.57355683588412</v>
      </c>
      <c r="X81">
        <f ca="1">+_xll._Value(V81)</f>
        <v>6789.371506090738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9.6771141185392318E-2</v>
      </c>
      <c r="K82" s="15">
        <f t="shared" ca="1" si="11"/>
        <v>4275.3065819848562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1169.7882749758398</v>
      </c>
      <c r="V82" s="20" t="str">
        <f ca="1">+_xll._Delay_Double($V$1&amp;E82,T82,10)</f>
        <v>-lapse81</v>
      </c>
      <c r="W82">
        <f t="shared" ca="1" si="17"/>
        <v>-15178.250162511131</v>
      </c>
      <c r="X82">
        <f ca="1">+_xll._Value(V82)</f>
        <v>16348.03843748697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0.9632874579824825</v>
      </c>
      <c r="K83" s="15">
        <f t="shared" ca="1" si="11"/>
        <v>42557.617477777938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29037.383614231505</v>
      </c>
      <c r="V83" s="20" t="str">
        <f ca="1">+_xll._Delay_Double($V$1&amp;E83,T83,10)</f>
        <v>-lapse82</v>
      </c>
      <c r="W83">
        <f t="shared" ca="1" si="17"/>
        <v>-5339.8451864283197</v>
      </c>
      <c r="X83">
        <f ca="1">+_xll._Value(V83)</f>
        <v>34377.228800659825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0.1009668966072339</v>
      </c>
      <c r="K84" s="15">
        <f t="shared" ca="1" si="11"/>
        <v>4460.6732166206148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3025.4199516216081</v>
      </c>
      <c r="V84" s="20" t="str">
        <f ca="1">+_xll._Delay_Double($V$1&amp;E84,T84,10)</f>
        <v>-lapse83</v>
      </c>
      <c r="W84">
        <f t="shared" ca="1" si="17"/>
        <v>-4730.2943372815571</v>
      </c>
      <c r="X84">
        <f ca="1">+_xll._Value(V84)</f>
        <v>7755.7142889031657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0.1034297936106634</v>
      </c>
      <c r="K85" s="15">
        <f t="shared" ca="1" si="11"/>
        <v>4569.4829262151352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20035.372585528257</v>
      </c>
      <c r="V85" s="20" t="str">
        <f ca="1">+_xll._Delay_Double($V$1&amp;E85,T85,10)</f>
        <v>-lapse84</v>
      </c>
      <c r="W85">
        <f t="shared" ca="1" si="17"/>
        <v>12720.562721067548</v>
      </c>
      <c r="X85">
        <f ca="1">+_xll._Value(V85)</f>
        <v>7314.8098644607098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0.85608735901338395</v>
      </c>
      <c r="K86" s="15">
        <f t="shared" ca="1" si="11"/>
        <v>37821.564114162153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12230.390155684958</v>
      </c>
      <c r="V86" s="20" t="str">
        <f ca="1">+_xll._Delay_Double($V$1&amp;E86,T86,10)</f>
        <v>-lapse85</v>
      </c>
      <c r="W86">
        <f t="shared" ca="1" si="17"/>
        <v>809.99704236765865</v>
      </c>
      <c r="X86">
        <f ca="1">+_xll._Value(V86)</f>
        <v>11420.393113317299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0.22274485612610051</v>
      </c>
      <c r="K87" s="15">
        <f t="shared" ca="1" si="11"/>
        <v>9840.7700667163172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21829.441395106485</v>
      </c>
      <c r="V87" s="20" t="str">
        <f ca="1">+_xll._Delay_Double($V$1&amp;E87,T87,10)</f>
        <v>-lapse86</v>
      </c>
      <c r="W87">
        <f t="shared" ca="1" si="17"/>
        <v>10035.721824780832</v>
      </c>
      <c r="X87">
        <f ca="1">+_xll._Value(V87)</f>
        <v>11793.719570325653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0.83449380664716999</v>
      </c>
      <c r="K88" s="15">
        <f t="shared" ca="1" si="11"/>
        <v>36867.570439716939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19231.380228140722</v>
      </c>
      <c r="V88" s="20" t="str">
        <f ca="1">+_xll._Delay_Double($V$1&amp;E88,T88,10)</f>
        <v>-lapse87</v>
      </c>
      <c r="W88">
        <f t="shared" ca="1" si="17"/>
        <v>-13504.384231561013</v>
      </c>
      <c r="X88">
        <f ca="1">+_xll._Value(V88)</f>
        <v>32735.764459701735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0.69124662507666834</v>
      </c>
      <c r="K89" s="15">
        <f t="shared" ca="1" si="11"/>
        <v>30538.972773953421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26718.441016875298</v>
      </c>
      <c r="V89" s="20" t="str">
        <f ca="1">+_xll._Delay_Double($V$1&amp;E89,T89,10)</f>
        <v>-lapse88</v>
      </c>
      <c r="W89">
        <f t="shared" ca="1" si="17"/>
        <v>22998.323274712937</v>
      </c>
      <c r="X89">
        <f ca="1">+_xll._Value(V89)</f>
        <v>3720.1177421623611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0.84378543778400505</v>
      </c>
      <c r="K90" s="15">
        <f t="shared" ca="1" si="11"/>
        <v>37278.070628823756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2174.3781481640654</v>
      </c>
      <c r="V90" s="20" t="str">
        <f ca="1">+_xll._Delay_Double($V$1&amp;E90,T90,10)</f>
        <v>-lapse89</v>
      </c>
      <c r="W90">
        <f t="shared" ca="1" si="17"/>
        <v>-12802.125896823345</v>
      </c>
      <c r="X90">
        <f ca="1">+_xll._Value(V90)</f>
        <v>14976.50404498741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0.66087863460257312</v>
      </c>
      <c r="K91" s="15">
        <f t="shared" ca="1" si="11"/>
        <v>29197.328271623719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6603.233449024121</v>
      </c>
      <c r="V91" s="20" t="str">
        <f ca="1">+_xll._Delay_Double($V$1&amp;E91,T91,10)</f>
        <v>-lapse90</v>
      </c>
      <c r="W91">
        <f t="shared" ca="1" si="17"/>
        <v>-1018.0816532984263</v>
      </c>
      <c r="X91">
        <f ca="1">+_xll._Value(V91)</f>
        <v>7621.3151023225473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0.54106961576634427</v>
      </c>
      <c r="K92" s="15">
        <f t="shared" ca="1" si="11"/>
        <v>23904.218357477159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11299.324513998725</v>
      </c>
      <c r="V92" s="20" t="str">
        <f ca="1">+_xll._Delay_Double($V$1&amp;E92,T92,10)</f>
        <v>-lapse91</v>
      </c>
      <c r="W92">
        <f t="shared" ca="1" si="17"/>
        <v>8116.0225101919923</v>
      </c>
      <c r="X92">
        <f ca="1">+_xll._Value(V92)</f>
        <v>3183.3020038067325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0.50208548628058802</v>
      </c>
      <c r="K93" s="15">
        <f t="shared" ca="1" si="11"/>
        <v>22181.916611917477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22696.459018747893</v>
      </c>
      <c r="V93" s="20" t="str">
        <f ca="1">+_xll._Delay_Double($V$1&amp;E93,T93,10)</f>
        <v>-lapse92</v>
      </c>
      <c r="W93">
        <f t="shared" ca="1" si="17"/>
        <v>10302.817416034182</v>
      </c>
      <c r="X93">
        <f ca="1">+_xll._Value(V93)</f>
        <v>12393.641602713711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9.1263173571623279E-2</v>
      </c>
      <c r="K94" s="15">
        <f t="shared" ref="K94:K121" ca="1" si="19">$C$8*J94</f>
        <v>4031.9669881343211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14453.235112529741</v>
      </c>
      <c r="V94" s="20" t="str">
        <f ca="1">+_xll._Delay_Double($V$1&amp;E94,T94,10)</f>
        <v>-lapse93</v>
      </c>
      <c r="W94">
        <f t="shared" ca="1" si="17"/>
        <v>3331.2873568263167</v>
      </c>
      <c r="X94">
        <f ca="1">+_xll._Value(V94)</f>
        <v>11121.947755703424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0.61097099802235888</v>
      </c>
      <c r="K95" s="15">
        <f t="shared" ca="1" si="19"/>
        <v>26992.430772751333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9707.9546885289055</v>
      </c>
      <c r="V95" s="20" t="str">
        <f ca="1">+_xll._Delay_Double($V$1&amp;E95,T95,10)</f>
        <v>-lapse94</v>
      </c>
      <c r="W95">
        <f t="shared" ca="1" si="17"/>
        <v>407.98866492926027</v>
      </c>
      <c r="X95">
        <f ca="1">+_xll._Value(V95)</f>
        <v>9299.9660235996453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0.25702736778126811</v>
      </c>
      <c r="K96" s="15">
        <f t="shared" ca="1" si="19"/>
        <v>11355.356398249993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4700.6504552558517</v>
      </c>
      <c r="V96" s="20" t="str">
        <f ca="1">+_xll._Delay_Double($V$1&amp;E96,T96,10)</f>
        <v>-lapse95</v>
      </c>
      <c r="W96">
        <f t="shared" ca="1" si="17"/>
        <v>-8051.4549537756347</v>
      </c>
      <c r="X96">
        <f ca="1">+_xll._Value(V96)</f>
        <v>12752.105409031486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0.20232667893192391</v>
      </c>
      <c r="K97" s="15">
        <f t="shared" ca="1" si="19"/>
        <v>8938.7039519522041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25256.368102062333</v>
      </c>
      <c r="V97" s="20" t="str">
        <f ca="1">+_xll._Delay_Double($V$1&amp;E97,T97,10)</f>
        <v>-lapse96</v>
      </c>
      <c r="W97">
        <f t="shared" ca="1" si="17"/>
        <v>-7445.4122250789551</v>
      </c>
      <c r="X97">
        <f ca="1">+_xll._Value(V97)</f>
        <v>32701.780327141289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0.31632919147487581</v>
      </c>
      <c r="K98" s="15">
        <f t="shared" ca="1" si="19"/>
        <v>13975.284964301227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12024.143511275595</v>
      </c>
      <c r="V98" s="20" t="str">
        <f ca="1">+_xll._Delay_Double($V$1&amp;E98,T98,10)</f>
        <v>-lapse97</v>
      </c>
      <c r="W98">
        <f t="shared" ca="1" si="17"/>
        <v>-5874.6981842350378</v>
      </c>
      <c r="X98">
        <f ca="1">+_xll._Value(V98)</f>
        <v>17898.841695510633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0.91612200533748733</v>
      </c>
      <c r="K99" s="15">
        <f t="shared" ca="1" si="19"/>
        <v>40473.868462675055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19707.655203381368</v>
      </c>
      <c r="V99" s="20" t="str">
        <f ca="1">+_xll._Delay_Double($V$1&amp;E99,T99,10)</f>
        <v>-lapse98</v>
      </c>
      <c r="W99">
        <f t="shared" ca="1" si="17"/>
        <v>15933.625013323941</v>
      </c>
      <c r="X99">
        <f ca="1">+_xll._Value(V99)</f>
        <v>3774.0301900574277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0.97844436452173866</v>
      </c>
      <c r="K100" s="15">
        <f t="shared" ca="1" si="19"/>
        <v>43227.242962153156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14827.119500424988</v>
      </c>
      <c r="V100" s="20" t="str">
        <f ca="1">+_xll._Delay_Double($V$1&amp;E100,T100,10)</f>
        <v>-lapse99</v>
      </c>
      <c r="W100">
        <f t="shared" ca="1" si="17"/>
        <v>3564.2705061757788</v>
      </c>
      <c r="X100">
        <f ca="1">+_xll._Value(V100)</f>
        <v>11262.848994249209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6.2005772274253967E-3</v>
      </c>
      <c r="K101" s="15">
        <f t="shared" ca="1" si="19"/>
        <v>273.93878286224884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6449.582816227984</v>
      </c>
      <c r="V101" s="20" t="str">
        <f ca="1">+_xll._Delay_Double($V$1&amp;E101,T101,10)</f>
        <v>-lapse100</v>
      </c>
      <c r="W101">
        <f t="shared" ca="1" si="17"/>
        <v>-2862.9781545870455</v>
      </c>
      <c r="X101">
        <f ca="1">+_xll._Value(V101)</f>
        <v>9312.5609708150296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0.89737808450768708</v>
      </c>
      <c r="K102" s="15">
        <f t="shared" ca="1" si="19"/>
        <v>39645.770259902754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29100.975827620565</v>
      </c>
      <c r="V102" s="20" t="str">
        <f ca="1">+_xll._Delay_Double($V$1&amp;E102,T102,10)</f>
        <v>-lapse101</v>
      </c>
      <c r="W102">
        <f t="shared" ca="1" si="17"/>
        <v>6515.7617276015771</v>
      </c>
      <c r="X102">
        <f ca="1">+_xll._Value(V102)</f>
        <v>22585.214100018988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0.41936998773296663</v>
      </c>
      <c r="K103" s="15">
        <f t="shared" ca="1" si="19"/>
        <v>18527.582158060835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10296.419397651262</v>
      </c>
      <c r="V103" s="20" t="str">
        <f ca="1">+_xll._Delay_Double($V$1&amp;E103,T103,10)</f>
        <v>-lapse102</v>
      </c>
      <c r="W103">
        <f t="shared" ca="1" si="17"/>
        <v>3265.7237895556145</v>
      </c>
      <c r="X103">
        <f ca="1">+_xll._Value(V103)</f>
        <v>7030.695608095647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0.87908748393428471</v>
      </c>
      <c r="K104" s="15">
        <f t="shared" ca="1" si="19"/>
        <v>38837.699547270429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20186.793120686507</v>
      </c>
      <c r="V104" s="20" t="str">
        <f ca="1">+_xll._Delay_Double($V$1&amp;E104,T104,10)</f>
        <v>-lapse103</v>
      </c>
      <c r="W104">
        <f t="shared" ca="1" si="17"/>
        <v>7635.1118041035879</v>
      </c>
      <c r="X104">
        <f ca="1">+_xll._Value(V104)</f>
        <v>12551.681316582919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0.58595161839086929</v>
      </c>
      <c r="K105" s="15">
        <f t="shared" ca="1" si="19"/>
        <v>25887.085552002489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13621.9809300546</v>
      </c>
      <c r="V105" s="20" t="str">
        <f ca="1">+_xll._Delay_Double($V$1&amp;E105,T105,10)</f>
        <v>-lapse104</v>
      </c>
      <c r="W105">
        <f t="shared" ca="1" si="17"/>
        <v>5896.1323830142765</v>
      </c>
      <c r="X105">
        <f ca="1">+_xll._Value(V105)</f>
        <v>7725.8485470403239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0.41629267950429605</v>
      </c>
      <c r="K106" s="15">
        <f t="shared" ca="1" si="19"/>
        <v>18391.628029963631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6427.7132674103568</v>
      </c>
      <c r="V106" s="20" t="str">
        <f ca="1">+_xll._Delay_Double($V$1&amp;E106,T106,10)</f>
        <v>-lapse105</v>
      </c>
      <c r="W106">
        <f t="shared" ca="1" si="17"/>
        <v>-3325.1294048668797</v>
      </c>
      <c r="X106">
        <f ca="1">+_xll._Value(V106)</f>
        <v>9752.8426722772365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0.23942061327752806</v>
      </c>
      <c r="K107" s="15">
        <f t="shared" ca="1" si="19"/>
        <v>10577.497705098669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4871.2374625003204</v>
      </c>
      <c r="V107" s="20" t="str">
        <f ca="1">+_xll._Delay_Double($V$1&amp;E107,T107,10)</f>
        <v>-lapse106</v>
      </c>
      <c r="W107">
        <f t="shared" ca="1" si="17"/>
        <v>-22072.529162734438</v>
      </c>
      <c r="X107">
        <f ca="1">+_xll._Value(V107)</f>
        <v>26943.766625234759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0.32322720084127521</v>
      </c>
      <c r="K108" s="15">
        <f t="shared" ca="1" si="19"/>
        <v>14280.035993228974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156986.29277138176</v>
      </c>
      <c r="V108" s="20" t="str">
        <f ca="1">+_xll._Delay_Double($V$1&amp;E108,T108,10)</f>
        <v>-lapse107</v>
      </c>
      <c r="W108">
        <f t="shared" ca="1" si="17"/>
        <v>146359.39664980795</v>
      </c>
      <c r="X108">
        <f ca="1">+_xll._Value(V108)</f>
        <v>10626.896121573805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0.54124034162864687</v>
      </c>
      <c r="K109" s="15">
        <f t="shared" ca="1" si="19"/>
        <v>23911.760951207856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4876.1234353045465</v>
      </c>
      <c r="V109" s="20" t="str">
        <f ca="1">+_xll._Delay_Double($V$1&amp;E109,T109,10)</f>
        <v>-lapse108</v>
      </c>
      <c r="W109">
        <f t="shared" ca="1" si="17"/>
        <v>-1270.4067514616227</v>
      </c>
      <c r="X109">
        <f ca="1">+_xll._Value(V109)</f>
        <v>6146.5301867661692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0.74499259744910007</v>
      </c>
      <c r="K110" s="15">
        <f t="shared" ca="1" si="19"/>
        <v>32913.446264958598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4061.7902687139658</v>
      </c>
      <c r="V110" s="20" t="str">
        <f ca="1">+_xll._Delay_Double($V$1&amp;E110,T110,10)</f>
        <v>-lapse109</v>
      </c>
      <c r="W110">
        <f t="shared" ca="1" si="17"/>
        <v>-2318.9252318450872</v>
      </c>
      <c r="X110">
        <f ca="1">+_xll._Value(V110)</f>
        <v>6380.715500559053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0.84336771582990611</v>
      </c>
      <c r="K111" s="15">
        <f t="shared" ca="1" si="19"/>
        <v>37259.615856068958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10310.886959895101</v>
      </c>
      <c r="V111" s="20" t="str">
        <f ca="1">+_xll._Delay_Double($V$1&amp;E111,T111,10)</f>
        <v>-lapse110</v>
      </c>
      <c r="W111">
        <f t="shared" ca="1" si="17"/>
        <v>2801.7262814402238</v>
      </c>
      <c r="X111">
        <f ca="1">+_xll._Value(V111)</f>
        <v>7509.1606784548767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0.19962439144185695</v>
      </c>
      <c r="K112" s="15">
        <f t="shared" ca="1" si="19"/>
        <v>8819.3180756343318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32731.96879143226</v>
      </c>
      <c r="V112" s="20" t="str">
        <f ca="1">+_xll._Delay_Double($V$1&amp;E112,T112,10)</f>
        <v>-lapse111</v>
      </c>
      <c r="W112">
        <f t="shared" ca="1" si="17"/>
        <v>10942.418895037888</v>
      </c>
      <c r="X112">
        <f ca="1">+_xll._Value(V112)</f>
        <v>21789.549896394372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0.43284303768311605</v>
      </c>
      <c r="K113" s="15">
        <f t="shared" ca="1" si="19"/>
        <v>19122.815596725497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20151.195583530636</v>
      </c>
      <c r="V113" s="20" t="str">
        <f ca="1">+_xll._Delay_Double($V$1&amp;E113,T113,10)</f>
        <v>-lapse112</v>
      </c>
      <c r="W113">
        <f t="shared" ca="1" si="17"/>
        <v>-489.49534024744571</v>
      </c>
      <c r="X113">
        <f ca="1">+_xll._Value(V113)</f>
        <v>20640.690923778082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3.0583602604664528E-2</v>
      </c>
      <c r="K114" s="15">
        <f t="shared" ca="1" si="19"/>
        <v>1351.1701517091226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16328.407490035253</v>
      </c>
      <c r="V114" s="20" t="str">
        <f ca="1">+_xll._Delay_Double($V$1&amp;E114,T114,10)</f>
        <v>-lapse113</v>
      </c>
      <c r="W114">
        <f t="shared" ca="1" si="17"/>
        <v>8230.3313355922619</v>
      </c>
      <c r="X114">
        <f ca="1">+_xll._Value(V114)</f>
        <v>8098.0761544429906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0.61237103746779598</v>
      </c>
      <c r="K115" s="15">
        <f t="shared" ca="1" si="19"/>
        <v>27054.283901512608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1693.0460588653598</v>
      </c>
      <c r="V115" s="20" t="str">
        <f ca="1">+_xll._Delay_Double($V$1&amp;E115,T115,10)</f>
        <v>-lapse114</v>
      </c>
      <c r="W115">
        <f t="shared" ca="1" si="17"/>
        <v>-15824.777564133221</v>
      </c>
      <c r="X115">
        <f ca="1">+_xll._Value(V115)</f>
        <v>17517.823622998581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0.50871336056917238</v>
      </c>
      <c r="K116" s="15">
        <f t="shared" ca="1" si="19"/>
        <v>22474.733191565607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9925.2478355046715</v>
      </c>
      <c r="V116" s="20" t="str">
        <f ca="1">+_xll._Delay_Double($V$1&amp;E116,T116,10)</f>
        <v>-lapse115</v>
      </c>
      <c r="W116">
        <f t="shared" ca="1" si="17"/>
        <v>676.17796039154018</v>
      </c>
      <c r="X116">
        <f ca="1">+_xll._Value(V116)</f>
        <v>9249.0698751131313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0.38686480487796171</v>
      </c>
      <c r="K117" s="15">
        <f t="shared" ca="1" si="19"/>
        <v>17091.517433533216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16896.175071369064</v>
      </c>
      <c r="V117" s="20" t="str">
        <f ca="1">+_xll._Delay_Double($V$1&amp;E117,T117,10)</f>
        <v>-lapse116</v>
      </c>
      <c r="W117">
        <f t="shared" ca="1" si="17"/>
        <v>9803.6563877673616</v>
      </c>
      <c r="X117">
        <f ca="1">+_xll._Value(V117)</f>
        <v>7092.5186836017019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0.7589713207247708</v>
      </c>
      <c r="K118" s="15">
        <f t="shared" ca="1" si="19"/>
        <v>33531.020129399512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28101.406876352845</v>
      </c>
      <c r="V118" s="20" t="str">
        <f ca="1">+_xll._Delay_Double($V$1&amp;E118,T118,10)</f>
        <v>-lapse117</v>
      </c>
      <c r="W118">
        <f t="shared" ca="1" si="17"/>
        <v>1782.2905491179008</v>
      </c>
      <c r="X118">
        <f ca="1">+_xll._Value(V118)</f>
        <v>26319.116327234944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3.6680546719146778E-2</v>
      </c>
      <c r="K119" s="15">
        <f t="shared" ca="1" si="19"/>
        <v>1620.5304690862056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4544.305911379186</v>
      </c>
      <c r="V119" s="20" t="str">
        <f ca="1">+_xll._Delay_Double($V$1&amp;E119,T119,10)</f>
        <v>-lapse118</v>
      </c>
      <c r="W119">
        <f t="shared" ca="1" si="17"/>
        <v>-13952.572851323384</v>
      </c>
      <c r="X119">
        <f ca="1">+_xll._Value(V119)</f>
        <v>18496.87876270257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0.99955658258424818</v>
      </c>
      <c r="K120" s="15">
        <f t="shared" ca="1" si="19"/>
        <v>44159.971498132967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11954.795382976972</v>
      </c>
      <c r="V120" s="20" t="str">
        <f ca="1">+_xll._Delay_Double($V$1&amp;E120,T120,10)</f>
        <v>-lapse119</v>
      </c>
      <c r="W120">
        <f t="shared" ca="1" si="17"/>
        <v>3594.0474325523865</v>
      </c>
      <c r="X120">
        <f ca="1">+_xll._Value(V120)</f>
        <v>8360.7479504245857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0.73157435026840245</v>
      </c>
      <c r="K121" s="15">
        <f t="shared" ca="1" si="19"/>
        <v>32320.63398861649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8320.60353169677</v>
      </c>
      <c r="V121" s="20" t="str">
        <f ca="1">+_xll._Delay_Double($V$1&amp;E121,T121,10)</f>
        <v>-lapse120</v>
      </c>
      <c r="W121">
        <f t="shared" ca="1" si="17"/>
        <v>-4549.606664625293</v>
      </c>
      <c r="X121">
        <f ca="1">+_xll._Value(V121)</f>
        <v>12870.210196322063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2020-12-14T13:28:36Z</dcterms:modified>
</cp:coreProperties>
</file>