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E98A905C-F0DA-4DE6-8911-0599535E31D5}" xr6:coauthVersionLast="45" xr6:coauthVersionMax="45" xr10:uidLastSave="{00000000-0000-0000-0000-000000000000}"/>
  <bookViews>
    <workbookView xWindow="0" yWindow="120" windowWidth="38380" windowHeight="20880" xr2:uid="{1287AFFA-50F8-48B2-8168-E284DC3333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8" i="1" s="1"/>
  <c r="E19" i="1" s="1"/>
  <c r="E20" i="1" s="1"/>
  <c r="A1" i="2" a="1"/>
  <c r="E45" i="1"/>
  <c r="E38" i="1"/>
  <c r="K20" i="1"/>
  <c r="E48" i="1"/>
  <c r="K16" i="1"/>
  <c r="B5" i="1"/>
  <c r="K19" i="1"/>
  <c r="B14" i="1"/>
  <c r="E51" i="1"/>
  <c r="J16" i="1"/>
  <c r="B3" i="1"/>
  <c r="B28" i="1"/>
  <c r="E10" i="1"/>
  <c r="E12" i="1"/>
  <c r="B27" i="1"/>
  <c r="E42" i="1"/>
  <c r="B10" i="1"/>
  <c r="B7" i="1"/>
  <c r="K18" i="1"/>
  <c r="J17" i="1"/>
  <c r="J20" i="1"/>
  <c r="B11" i="1"/>
  <c r="B2" i="1"/>
  <c r="B24" i="1"/>
  <c r="E39" i="1"/>
  <c r="B9" i="1"/>
  <c r="E47" i="1"/>
  <c r="E49" i="1"/>
  <c r="E40" i="1"/>
  <c r="B12" i="1"/>
  <c r="E43" i="1"/>
  <c r="J19" i="1"/>
  <c r="E41" i="1"/>
  <c r="B6" i="1"/>
  <c r="B13" i="1"/>
  <c r="J18" i="1"/>
  <c r="K17" i="1"/>
  <c r="B25" i="1"/>
  <c r="E50" i="1"/>
  <c r="E44" i="1"/>
  <c r="E46" i="1"/>
  <c r="E11" i="1"/>
  <c r="F1" i="2" l="1"/>
  <c r="V1" i="2"/>
  <c r="AL1" i="2"/>
  <c r="BB1" i="2"/>
  <c r="BR1" i="2"/>
  <c r="M2" i="2"/>
  <c r="AC2" i="2"/>
  <c r="AS2" i="2"/>
  <c r="BI2" i="2"/>
  <c r="D3" i="2"/>
  <c r="T3" i="2"/>
  <c r="AJ3" i="2"/>
  <c r="AZ3" i="2"/>
  <c r="BP3" i="2"/>
  <c r="K4" i="2"/>
  <c r="AA4" i="2"/>
  <c r="AQ4" i="2"/>
  <c r="BG4" i="2"/>
  <c r="B5" i="2"/>
  <c r="R5" i="2"/>
  <c r="AH5" i="2"/>
  <c r="AX5" i="2"/>
  <c r="BN5" i="2"/>
  <c r="I6" i="2"/>
  <c r="Y6" i="2"/>
  <c r="AO6" i="2"/>
  <c r="BE6" i="2"/>
  <c r="BU6" i="2"/>
  <c r="P7" i="2"/>
  <c r="AF7" i="2"/>
  <c r="AV7" i="2"/>
  <c r="BL7" i="2"/>
  <c r="G8" i="2"/>
  <c r="W8" i="2"/>
  <c r="AM8" i="2"/>
  <c r="BC8" i="2"/>
  <c r="BS8" i="2"/>
  <c r="N9" i="2"/>
  <c r="AD9" i="2"/>
  <c r="AT9" i="2"/>
  <c r="BJ9" i="2"/>
  <c r="E10" i="2"/>
  <c r="U10" i="2"/>
  <c r="AK10" i="2"/>
  <c r="BA10" i="2"/>
  <c r="BQ10" i="2"/>
  <c r="L11" i="2"/>
  <c r="AB11" i="2"/>
  <c r="AR11" i="2"/>
  <c r="BH11" i="2"/>
  <c r="C12" i="2"/>
  <c r="S12" i="2"/>
  <c r="AI12" i="2"/>
  <c r="AY12" i="2"/>
  <c r="BO12" i="2"/>
  <c r="J13" i="2"/>
  <c r="Z13" i="2"/>
  <c r="AP13" i="2"/>
  <c r="BF13" i="2"/>
  <c r="A14" i="2"/>
  <c r="Q14" i="2"/>
  <c r="AG14" i="2"/>
  <c r="AW14" i="2"/>
  <c r="BM14" i="2"/>
  <c r="H15" i="2"/>
  <c r="X15" i="2"/>
  <c r="AN15" i="2"/>
  <c r="BD15" i="2"/>
  <c r="BT15" i="2"/>
  <c r="O16" i="2"/>
  <c r="AE16" i="2"/>
  <c r="AU16" i="2"/>
  <c r="BK16" i="2"/>
  <c r="F17" i="2"/>
  <c r="V17" i="2"/>
  <c r="AL17" i="2"/>
  <c r="BB17" i="2"/>
  <c r="BR17" i="2"/>
  <c r="M18" i="2"/>
  <c r="AC18" i="2"/>
  <c r="AS18" i="2"/>
  <c r="BI18" i="2"/>
  <c r="D19" i="2"/>
  <c r="T19" i="2"/>
  <c r="AJ19" i="2"/>
  <c r="G1" i="2"/>
  <c r="W1" i="2"/>
  <c r="AM1" i="2"/>
  <c r="BC1" i="2"/>
  <c r="BS1" i="2"/>
  <c r="N2" i="2"/>
  <c r="AD2" i="2"/>
  <c r="AT2" i="2"/>
  <c r="BJ2" i="2"/>
  <c r="E3" i="2"/>
  <c r="U3" i="2"/>
  <c r="AK3" i="2"/>
  <c r="BA3" i="2"/>
  <c r="BQ3" i="2"/>
  <c r="L4" i="2"/>
  <c r="AB4" i="2"/>
  <c r="AR4" i="2"/>
  <c r="BH4" i="2"/>
  <c r="C5" i="2"/>
  <c r="S5" i="2"/>
  <c r="AI5" i="2"/>
  <c r="AY5" i="2"/>
  <c r="BO5" i="2"/>
  <c r="J6" i="2"/>
  <c r="Z6" i="2"/>
  <c r="AP6" i="2"/>
  <c r="BF6" i="2"/>
  <c r="A7" i="2"/>
  <c r="Q7" i="2"/>
  <c r="AG7" i="2"/>
  <c r="AW7" i="2"/>
  <c r="BM7" i="2"/>
  <c r="H8" i="2"/>
  <c r="X8" i="2"/>
  <c r="AN8" i="2"/>
  <c r="BD8" i="2"/>
  <c r="BT8" i="2"/>
  <c r="O9" i="2"/>
  <c r="AE9" i="2"/>
  <c r="AU9" i="2"/>
  <c r="BK9" i="2"/>
  <c r="F10" i="2"/>
  <c r="V10" i="2"/>
  <c r="AL10" i="2"/>
  <c r="BB10" i="2"/>
  <c r="BR10" i="2"/>
  <c r="M11" i="2"/>
  <c r="AC11" i="2"/>
  <c r="AS11" i="2"/>
  <c r="BI11" i="2"/>
  <c r="D12" i="2"/>
  <c r="T12" i="2"/>
  <c r="AJ12" i="2"/>
  <c r="AZ12" i="2"/>
  <c r="BP12" i="2"/>
  <c r="K13" i="2"/>
  <c r="AA13" i="2"/>
  <c r="AQ13" i="2"/>
  <c r="BG13" i="2"/>
  <c r="B14" i="2"/>
  <c r="R14" i="2"/>
  <c r="AH14" i="2"/>
  <c r="AX14" i="2"/>
  <c r="BN14" i="2"/>
  <c r="I15" i="2"/>
  <c r="Y15" i="2"/>
  <c r="AO15" i="2"/>
  <c r="BE15" i="2"/>
  <c r="BU15" i="2"/>
  <c r="P16" i="2"/>
  <c r="AF16" i="2"/>
  <c r="AV16" i="2"/>
  <c r="J1" i="2"/>
  <c r="Z1" i="2"/>
  <c r="AP1" i="2"/>
  <c r="BF1" i="2"/>
  <c r="A2" i="2"/>
  <c r="Q2" i="2"/>
  <c r="AG2" i="2"/>
  <c r="AW2" i="2"/>
  <c r="BM2" i="2"/>
  <c r="H3" i="2"/>
  <c r="X3" i="2"/>
  <c r="AN3" i="2"/>
  <c r="BD3" i="2"/>
  <c r="BT3" i="2"/>
  <c r="O4" i="2"/>
  <c r="AE4" i="2"/>
  <c r="AU4" i="2"/>
  <c r="BK4" i="2"/>
  <c r="F5" i="2"/>
  <c r="V5" i="2"/>
  <c r="AL5" i="2"/>
  <c r="BB5" i="2"/>
  <c r="BR5" i="2"/>
  <c r="M6" i="2"/>
  <c r="AC6" i="2"/>
  <c r="AS6" i="2"/>
  <c r="BI6" i="2"/>
  <c r="D7" i="2"/>
  <c r="T7" i="2"/>
  <c r="AJ7" i="2"/>
  <c r="AZ7" i="2"/>
  <c r="BP7" i="2"/>
  <c r="K8" i="2"/>
  <c r="AA8" i="2"/>
  <c r="AQ8" i="2"/>
  <c r="BG8" i="2"/>
  <c r="B9" i="2"/>
  <c r="R9" i="2"/>
  <c r="AH9" i="2"/>
  <c r="AX9" i="2"/>
  <c r="BN9" i="2"/>
  <c r="I10" i="2"/>
  <c r="Y10" i="2"/>
  <c r="AO10" i="2"/>
  <c r="BE10" i="2"/>
  <c r="BU10" i="2"/>
  <c r="P11" i="2"/>
  <c r="AF11" i="2"/>
  <c r="AV11" i="2"/>
  <c r="BL11" i="2"/>
  <c r="G12" i="2"/>
  <c r="W12" i="2"/>
  <c r="AM12" i="2"/>
  <c r="BC12" i="2"/>
  <c r="BS12" i="2"/>
  <c r="N13" i="2"/>
  <c r="AD13" i="2"/>
  <c r="AT13" i="2"/>
  <c r="BJ13" i="2"/>
  <c r="E14" i="2"/>
  <c r="U14" i="2"/>
  <c r="AK14" i="2"/>
  <c r="BA14" i="2"/>
  <c r="BQ14" i="2"/>
  <c r="L15" i="2"/>
  <c r="AB15" i="2"/>
  <c r="AR15" i="2"/>
  <c r="BH15" i="2"/>
  <c r="C16" i="2"/>
  <c r="S16" i="2"/>
  <c r="AI16" i="2"/>
  <c r="AY16" i="2"/>
  <c r="O1" i="2"/>
  <c r="AE1" i="2"/>
  <c r="AU1" i="2"/>
  <c r="BK1" i="2"/>
  <c r="F2" i="2"/>
  <c r="V2" i="2"/>
  <c r="AL2" i="2"/>
  <c r="BB2" i="2"/>
  <c r="BR2" i="2"/>
  <c r="M3" i="2"/>
  <c r="AC3" i="2"/>
  <c r="AS3" i="2"/>
  <c r="BI3" i="2"/>
  <c r="D4" i="2"/>
  <c r="T4" i="2"/>
  <c r="AJ4" i="2"/>
  <c r="AZ4" i="2"/>
  <c r="BP4" i="2"/>
  <c r="K5" i="2"/>
  <c r="AA5" i="2"/>
  <c r="AQ5" i="2"/>
  <c r="BG5" i="2"/>
  <c r="B6" i="2"/>
  <c r="R6" i="2"/>
  <c r="AH6" i="2"/>
  <c r="AX6" i="2"/>
  <c r="BN6" i="2"/>
  <c r="I7" i="2"/>
  <c r="Y7" i="2"/>
  <c r="AO7" i="2"/>
  <c r="BE7" i="2"/>
  <c r="BU7" i="2"/>
  <c r="P8" i="2"/>
  <c r="AF8" i="2"/>
  <c r="AV8" i="2"/>
  <c r="BL8" i="2"/>
  <c r="G9" i="2"/>
  <c r="W9" i="2"/>
  <c r="AM9" i="2"/>
  <c r="BC9" i="2"/>
  <c r="BS9" i="2"/>
  <c r="N10" i="2"/>
  <c r="AD10" i="2"/>
  <c r="AT10" i="2"/>
  <c r="BJ10" i="2"/>
  <c r="E11" i="2"/>
  <c r="U11" i="2"/>
  <c r="AK11" i="2"/>
  <c r="BA11" i="2"/>
  <c r="BQ11" i="2"/>
  <c r="L12" i="2"/>
  <c r="AB12" i="2"/>
  <c r="AR12" i="2"/>
  <c r="BH12" i="2"/>
  <c r="C13" i="2"/>
  <c r="S13" i="2"/>
  <c r="AI13" i="2"/>
  <c r="AY13" i="2"/>
  <c r="BO13" i="2"/>
  <c r="J14" i="2"/>
  <c r="Z14" i="2"/>
  <c r="AP14" i="2"/>
  <c r="BF14" i="2"/>
  <c r="A15" i="2"/>
  <c r="Q15" i="2"/>
  <c r="AG15" i="2"/>
  <c r="AW15" i="2"/>
  <c r="BM15" i="2"/>
  <c r="H16" i="2"/>
  <c r="X16" i="2"/>
  <c r="AN16" i="2"/>
  <c r="BD16" i="2"/>
  <c r="BT16" i="2"/>
  <c r="O17" i="2"/>
  <c r="AE17" i="2"/>
  <c r="AU17" i="2"/>
  <c r="B1" i="2"/>
  <c r="X1" i="2"/>
  <c r="AS1" i="2"/>
  <c r="BN1" i="2"/>
  <c r="O2" i="2"/>
  <c r="AJ2" i="2"/>
  <c r="BE2" i="2"/>
  <c r="F3" i="2"/>
  <c r="AA3" i="2"/>
  <c r="AV3" i="2"/>
  <c r="BR3" i="2"/>
  <c r="R4" i="2"/>
  <c r="AM4" i="2"/>
  <c r="BI4" i="2"/>
  <c r="I5" i="2"/>
  <c r="AD5" i="2"/>
  <c r="AZ5" i="2"/>
  <c r="BU5" i="2"/>
  <c r="U6" i="2"/>
  <c r="AQ6" i="2"/>
  <c r="BL6" i="2"/>
  <c r="L7" i="2"/>
  <c r="AH7" i="2"/>
  <c r="BC7" i="2"/>
  <c r="C8" i="2"/>
  <c r="Y8" i="2"/>
  <c r="AT8" i="2"/>
  <c r="BO8" i="2"/>
  <c r="P9" i="2"/>
  <c r="AK9" i="2"/>
  <c r="BF9" i="2"/>
  <c r="G10" i="2"/>
  <c r="AB10" i="2"/>
  <c r="AW10" i="2"/>
  <c r="BS10" i="2"/>
  <c r="S11" i="2"/>
  <c r="AN11" i="2"/>
  <c r="BJ11" i="2"/>
  <c r="J12" i="2"/>
  <c r="AE12" i="2"/>
  <c r="BA12" i="2"/>
  <c r="A13" i="2"/>
  <c r="V13" i="2"/>
  <c r="AR13" i="2"/>
  <c r="BM13" i="2"/>
  <c r="M14" i="2"/>
  <c r="AI14" i="2"/>
  <c r="BD14" i="2"/>
  <c r="D15" i="2"/>
  <c r="Z15" i="2"/>
  <c r="AU15" i="2"/>
  <c r="BP15" i="2"/>
  <c r="Q16" i="2"/>
  <c r="AL16" i="2"/>
  <c r="BG16" i="2"/>
  <c r="D17" i="2"/>
  <c r="W17" i="2"/>
  <c r="AO17" i="2"/>
  <c r="BG17" i="2"/>
  <c r="C18" i="2"/>
  <c r="T18" i="2"/>
  <c r="AK18" i="2"/>
  <c r="BB18" i="2"/>
  <c r="BS18" i="2"/>
  <c r="O19" i="2"/>
  <c r="AF19" i="2"/>
  <c r="AW19" i="2"/>
  <c r="BM19" i="2"/>
  <c r="H20" i="2"/>
  <c r="X20" i="2"/>
  <c r="AN20" i="2"/>
  <c r="BD20" i="2"/>
  <c r="BT20" i="2"/>
  <c r="O21" i="2"/>
  <c r="AE21" i="2"/>
  <c r="AU21" i="2"/>
  <c r="BK21" i="2"/>
  <c r="F22" i="2"/>
  <c r="V22" i="2"/>
  <c r="AL22" i="2"/>
  <c r="BB22" i="2"/>
  <c r="BR22" i="2"/>
  <c r="M23" i="2"/>
  <c r="AC23" i="2"/>
  <c r="AS23" i="2"/>
  <c r="E1" i="2"/>
  <c r="AB1" i="2"/>
  <c r="AW1" i="2"/>
  <c r="BQ1" i="2"/>
  <c r="S2" i="2"/>
  <c r="AN2" i="2"/>
  <c r="BH2" i="2"/>
  <c r="J3" i="2"/>
  <c r="AE3" i="2"/>
  <c r="AY3" i="2"/>
  <c r="A4" i="2"/>
  <c r="V4" i="2"/>
  <c r="AP4" i="2"/>
  <c r="BM4" i="2"/>
  <c r="M5" i="2"/>
  <c r="AG5" i="2"/>
  <c r="BD5" i="2"/>
  <c r="D6" i="2"/>
  <c r="X6" i="2"/>
  <c r="AU6" i="2"/>
  <c r="BP6" i="2"/>
  <c r="O7" i="2"/>
  <c r="AL7" i="2"/>
  <c r="BG7" i="2"/>
  <c r="F8" i="2"/>
  <c r="AC8" i="2"/>
  <c r="AX8" i="2"/>
  <c r="BR8" i="2"/>
  <c r="T9" i="2"/>
  <c r="AO9" i="2"/>
  <c r="BI9" i="2"/>
  <c r="K10" i="2"/>
  <c r="AF10" i="2"/>
  <c r="AZ10" i="2"/>
  <c r="B11" i="2"/>
  <c r="W11" i="2"/>
  <c r="AQ11" i="2"/>
  <c r="BN11" i="2"/>
  <c r="N12" i="2"/>
  <c r="AH12" i="2"/>
  <c r="BE12" i="2"/>
  <c r="E13" i="2"/>
  <c r="Y13" i="2"/>
  <c r="AV13" i="2"/>
  <c r="BQ13" i="2"/>
  <c r="P14" i="2"/>
  <c r="AM14" i="2"/>
  <c r="BH14" i="2"/>
  <c r="G15" i="2"/>
  <c r="AD15" i="2"/>
  <c r="AY15" i="2"/>
  <c r="BS15" i="2"/>
  <c r="U16" i="2"/>
  <c r="AP16" i="2"/>
  <c r="BJ16" i="2"/>
  <c r="H17" i="2"/>
  <c r="Z17" i="2"/>
  <c r="AR17" i="2"/>
  <c r="BJ17" i="2"/>
  <c r="F18" i="2"/>
  <c r="W18" i="2"/>
  <c r="AN18" i="2"/>
  <c r="BE18" i="2"/>
  <c r="A19" i="2"/>
  <c r="R19" i="2"/>
  <c r="AI19" i="2"/>
  <c r="AZ19" i="2"/>
  <c r="BP19" i="2"/>
  <c r="K20" i="2"/>
  <c r="AA20" i="2"/>
  <c r="AQ20" i="2"/>
  <c r="BG20" i="2"/>
  <c r="B21" i="2"/>
  <c r="R21" i="2"/>
  <c r="AH21" i="2"/>
  <c r="AX21" i="2"/>
  <c r="BN21" i="2"/>
  <c r="I22" i="2"/>
  <c r="Y22" i="2"/>
  <c r="AO22" i="2"/>
  <c r="BE22" i="2"/>
  <c r="BU22" i="2"/>
  <c r="P23" i="2"/>
  <c r="AF23" i="2"/>
  <c r="AV23" i="2"/>
  <c r="I1" i="2"/>
  <c r="AD1" i="2"/>
  <c r="AY1" i="2"/>
  <c r="BU1" i="2"/>
  <c r="U2" i="2"/>
  <c r="AP2" i="2"/>
  <c r="BL2" i="2"/>
  <c r="L3" i="2"/>
  <c r="AG3" i="2"/>
  <c r="BC3" i="2"/>
  <c r="C4" i="2"/>
  <c r="X4" i="2"/>
  <c r="AT4" i="2"/>
  <c r="BO4" i="2"/>
  <c r="O5" i="2"/>
  <c r="AK5" i="2"/>
  <c r="BF5" i="2"/>
  <c r="F6" i="2"/>
  <c r="AB6" i="2"/>
  <c r="AW6" i="2"/>
  <c r="BR6" i="2"/>
  <c r="S7" i="2"/>
  <c r="AN7" i="2"/>
  <c r="BI7" i="2"/>
  <c r="J8" i="2"/>
  <c r="AE8" i="2"/>
  <c r="AZ8" i="2"/>
  <c r="A9" i="2"/>
  <c r="V9" i="2"/>
  <c r="AQ9" i="2"/>
  <c r="BM9" i="2"/>
  <c r="M10" i="2"/>
  <c r="AH10" i="2"/>
  <c r="BD10" i="2"/>
  <c r="D11" i="2"/>
  <c r="L1" i="2"/>
  <c r="AG1" i="2"/>
  <c r="BA1" i="2"/>
  <c r="C2" i="2"/>
  <c r="X2" i="2"/>
  <c r="AR2" i="2"/>
  <c r="BO2" i="2"/>
  <c r="O3" i="2"/>
  <c r="AI3" i="2"/>
  <c r="BF3" i="2"/>
  <c r="F4" i="2"/>
  <c r="Z4" i="2"/>
  <c r="AW4" i="2"/>
  <c r="BR4" i="2"/>
  <c r="Q5" i="2"/>
  <c r="AN5" i="2"/>
  <c r="BI5" i="2"/>
  <c r="H6" i="2"/>
  <c r="AE6" i="2"/>
  <c r="AZ6" i="2"/>
  <c r="BT6" i="2"/>
  <c r="V7" i="2"/>
  <c r="M1" i="2"/>
  <c r="AH1" i="2"/>
  <c r="BD1" i="2"/>
  <c r="D2" i="2"/>
  <c r="Y2" i="2"/>
  <c r="AU2" i="2"/>
  <c r="BP2" i="2"/>
  <c r="P3" i="2"/>
  <c r="AL3" i="2"/>
  <c r="BG3" i="2"/>
  <c r="H1" i="2"/>
  <c r="AN1" i="2"/>
  <c r="BP1" i="2"/>
  <c r="AB2" i="2"/>
  <c r="BF2" i="2"/>
  <c r="R3" i="2"/>
  <c r="AU3" i="2"/>
  <c r="G4" i="2"/>
  <c r="AH4" i="2"/>
  <c r="BJ4" i="2"/>
  <c r="T5" i="2"/>
  <c r="AT5" i="2"/>
  <c r="A6" i="2"/>
  <c r="AF6" i="2"/>
  <c r="BG6" i="2"/>
  <c r="M7" i="2"/>
  <c r="AQ7" i="2"/>
  <c r="BQ7" i="2"/>
  <c r="T8" i="2"/>
  <c r="AU8" i="2"/>
  <c r="C9" i="2"/>
  <c r="AA9" i="2"/>
  <c r="BA9" i="2"/>
  <c r="D10" i="2"/>
  <c r="AG10" i="2"/>
  <c r="BH10" i="2"/>
  <c r="K11" i="2"/>
  <c r="AJ11" i="2"/>
  <c r="BG11" i="2"/>
  <c r="M12" i="2"/>
  <c r="AL12" i="2"/>
  <c r="BJ12" i="2"/>
  <c r="M13" i="2"/>
  <c r="AK13" i="2"/>
  <c r="BI13" i="2"/>
  <c r="L14" i="2"/>
  <c r="AL14" i="2"/>
  <c r="BJ14" i="2"/>
  <c r="N15" i="2"/>
  <c r="AK15" i="2"/>
  <c r="BJ15" i="2"/>
  <c r="L16" i="2"/>
  <c r="AK16" i="2"/>
  <c r="BI16" i="2"/>
  <c r="J17" i="2"/>
  <c r="AD17" i="2"/>
  <c r="AY17" i="2"/>
  <c r="BS17" i="2"/>
  <c r="Q18" i="2"/>
  <c r="AJ18" i="2"/>
  <c r="BD18" i="2"/>
  <c r="C19" i="2"/>
  <c r="W19" i="2"/>
  <c r="AP19" i="2"/>
  <c r="BH19" i="2"/>
  <c r="E20" i="2"/>
  <c r="W20" i="2"/>
  <c r="AP20" i="2"/>
  <c r="BI20" i="2"/>
  <c r="F21" i="2"/>
  <c r="X21" i="2"/>
  <c r="AP21" i="2"/>
  <c r="BH21" i="2"/>
  <c r="E22" i="2"/>
  <c r="X22" i="2"/>
  <c r="AQ22" i="2"/>
  <c r="BI22" i="2"/>
  <c r="F23" i="2"/>
  <c r="X23" i="2"/>
  <c r="AP23" i="2"/>
  <c r="BH23" i="2"/>
  <c r="C24" i="2"/>
  <c r="S24" i="2"/>
  <c r="AI24" i="2"/>
  <c r="AY24" i="2"/>
  <c r="BO24" i="2"/>
  <c r="J25" i="2"/>
  <c r="Z25" i="2"/>
  <c r="AP25" i="2"/>
  <c r="BF25" i="2"/>
  <c r="A26" i="2"/>
  <c r="Q26" i="2"/>
  <c r="AG26" i="2"/>
  <c r="AW26" i="2"/>
  <c r="BM26" i="2"/>
  <c r="P1" i="2"/>
  <c r="AR1" i="2"/>
  <c r="E2" i="2"/>
  <c r="AH2" i="2"/>
  <c r="BN2" i="2"/>
  <c r="W3" i="2"/>
  <c r="BB3" i="2"/>
  <c r="J4" i="2"/>
  <c r="AL4" i="2"/>
  <c r="BQ4" i="2"/>
  <c r="X5" i="2"/>
  <c r="AW5" i="2"/>
  <c r="G6" i="2"/>
  <c r="AJ6" i="2"/>
  <c r="BK6" i="2"/>
  <c r="U7" i="2"/>
  <c r="AT7" i="2"/>
  <c r="BT7" i="2"/>
  <c r="Z8" i="2"/>
  <c r="BA8" i="2"/>
  <c r="F9" i="2"/>
  <c r="AF9" i="2"/>
  <c r="BE9" i="2"/>
  <c r="L10" i="2"/>
  <c r="AM10" i="2"/>
  <c r="BL10" i="2"/>
  <c r="Q11" i="2"/>
  <c r="AO11" i="2"/>
  <c r="BO11" i="2"/>
  <c r="Q12" i="2"/>
  <c r="AP12" i="2"/>
  <c r="BM12" i="2"/>
  <c r="Q13" i="2"/>
  <c r="AN13" i="2"/>
  <c r="BN13" i="2"/>
  <c r="S14" i="2"/>
  <c r="AQ14" i="2"/>
  <c r="BO14" i="2"/>
  <c r="R15" i="2"/>
  <c r="AP15" i="2"/>
  <c r="BN15" i="2"/>
  <c r="R16" i="2"/>
  <c r="AQ16" i="2"/>
  <c r="BN16" i="2"/>
  <c r="M17" i="2"/>
  <c r="AH17" i="2"/>
  <c r="BC17" i="2"/>
  <c r="A18" i="2"/>
  <c r="U18" i="2"/>
  <c r="AO18" i="2"/>
  <c r="BH18" i="2"/>
  <c r="G19" i="2"/>
  <c r="Z19" i="2"/>
  <c r="AS19" i="2"/>
  <c r="BK19" i="2"/>
  <c r="I20" i="2"/>
  <c r="AB20" i="2"/>
  <c r="AT20" i="2"/>
  <c r="BL20" i="2"/>
  <c r="I21" i="2"/>
  <c r="AA21" i="2"/>
  <c r="AS21" i="2"/>
  <c r="BL21" i="2"/>
  <c r="J22" i="2"/>
  <c r="AB22" i="2"/>
  <c r="AT22" i="2"/>
  <c r="BL22" i="2"/>
  <c r="I23" i="2"/>
  <c r="AA23" i="2"/>
  <c r="AT23" i="2"/>
  <c r="BK23" i="2"/>
  <c r="F24" i="2"/>
  <c r="V24" i="2"/>
  <c r="AL24" i="2"/>
  <c r="BB24" i="2"/>
  <c r="BR24" i="2"/>
  <c r="M25" i="2"/>
  <c r="AC25" i="2"/>
  <c r="AS25" i="2"/>
  <c r="BI25" i="2"/>
  <c r="D26" i="2"/>
  <c r="T26" i="2"/>
  <c r="AJ26" i="2"/>
  <c r="AZ26" i="2"/>
  <c r="BP26" i="2"/>
  <c r="R1" i="2"/>
  <c r="AV1" i="2"/>
  <c r="H2" i="2"/>
  <c r="AK2" i="2"/>
  <c r="BS2" i="2"/>
  <c r="Z3" i="2"/>
  <c r="BH3" i="2"/>
  <c r="N4" i="2"/>
  <c r="AO4" i="2"/>
  <c r="BT4" i="2"/>
  <c r="Z5" i="2"/>
  <c r="BC5" i="2"/>
  <c r="L6" i="2"/>
  <c r="AL6" i="2"/>
  <c r="BO6" i="2"/>
  <c r="X7" i="2"/>
  <c r="AX7" i="2"/>
  <c r="B8" i="2"/>
  <c r="AD8" i="2"/>
  <c r="BE8" i="2"/>
  <c r="I9" i="2"/>
  <c r="AI9" i="2"/>
  <c r="BH9" i="2"/>
  <c r="P10" i="2"/>
  <c r="AP10" i="2"/>
  <c r="BN10" i="2"/>
  <c r="T11" i="2"/>
  <c r="AT11" i="2"/>
  <c r="BR11" i="2"/>
  <c r="U12" i="2"/>
  <c r="AS12" i="2"/>
  <c r="BQ12" i="2"/>
  <c r="T13" i="2"/>
  <c r="AS13" i="2"/>
  <c r="BR13" i="2"/>
  <c r="V14" i="2"/>
  <c r="AS14" i="2"/>
  <c r="BR14" i="2"/>
  <c r="T15" i="2"/>
  <c r="AS15" i="2"/>
  <c r="BQ15" i="2"/>
  <c r="V16" i="2"/>
  <c r="AS16" i="2"/>
  <c r="BP16" i="2"/>
  <c r="P17" i="2"/>
  <c r="AJ17" i="2"/>
  <c r="BE17" i="2"/>
  <c r="D18" i="2"/>
  <c r="X18" i="2"/>
  <c r="AQ18" i="2"/>
  <c r="BK18" i="2"/>
  <c r="S1" i="2"/>
  <c r="AX1" i="2"/>
  <c r="I2" i="2"/>
  <c r="AM2" i="2"/>
  <c r="BT2" i="2"/>
  <c r="AB3" i="2"/>
  <c r="BJ3" i="2"/>
  <c r="P4" i="2"/>
  <c r="AS4" i="2"/>
  <c r="BU4" i="2"/>
  <c r="AB5" i="2"/>
  <c r="BE5" i="2"/>
  <c r="N6" i="2"/>
  <c r="AM6" i="2"/>
  <c r="BQ6" i="2"/>
  <c r="Z7" i="2"/>
  <c r="AY7" i="2"/>
  <c r="D8" i="2"/>
  <c r="AG8" i="2"/>
  <c r="BF8" i="2"/>
  <c r="J9" i="2"/>
  <c r="AJ9" i="2"/>
  <c r="BL9" i="2"/>
  <c r="Q10" i="2"/>
  <c r="AQ10" i="2"/>
  <c r="BO10" i="2"/>
  <c r="V11" i="2"/>
  <c r="AU11" i="2"/>
  <c r="BS11" i="2"/>
  <c r="V12" i="2"/>
  <c r="AT12" i="2"/>
  <c r="BR12" i="2"/>
  <c r="U13" i="2"/>
  <c r="AU13" i="2"/>
  <c r="BS13" i="2"/>
  <c r="W14" i="2"/>
  <c r="AT14" i="2"/>
  <c r="BS14" i="2"/>
  <c r="U15" i="2"/>
  <c r="AT15" i="2"/>
  <c r="BR15" i="2"/>
  <c r="W16" i="2"/>
  <c r="AT16" i="2"/>
  <c r="BQ16" i="2"/>
  <c r="Q17" i="2"/>
  <c r="AK17" i="2"/>
  <c r="BF17" i="2"/>
  <c r="E18" i="2"/>
  <c r="Y18" i="2"/>
  <c r="AR18" i="2"/>
  <c r="BL18" i="2"/>
  <c r="U1" i="2"/>
  <c r="BE1" i="2"/>
  <c r="K2" i="2"/>
  <c r="AQ2" i="2"/>
  <c r="A3" i="2"/>
  <c r="AF3" i="2"/>
  <c r="BL3" i="2"/>
  <c r="S4" i="2"/>
  <c r="AX4" i="2"/>
  <c r="D5" i="2"/>
  <c r="AE5" i="2"/>
  <c r="BJ5" i="2"/>
  <c r="P6" i="2"/>
  <c r="AR6" i="2"/>
  <c r="B7" i="2"/>
  <c r="AB7" i="2"/>
  <c r="BB7" i="2"/>
  <c r="I8" i="2"/>
  <c r="AI8" i="2"/>
  <c r="BI8" i="2"/>
  <c r="Y1" i="2"/>
  <c r="BG1" i="2"/>
  <c r="L2" i="2"/>
  <c r="AV2" i="2"/>
  <c r="B3" i="2"/>
  <c r="AH3" i="2"/>
  <c r="BM3" i="2"/>
  <c r="U4" i="2"/>
  <c r="AY4" i="2"/>
  <c r="E5" i="2"/>
  <c r="AF5" i="2"/>
  <c r="BK5" i="2"/>
  <c r="Q6" i="2"/>
  <c r="AT6" i="2"/>
  <c r="C7" i="2"/>
  <c r="AC7" i="2"/>
  <c r="BD7" i="2"/>
  <c r="L8" i="2"/>
  <c r="AJ8" i="2"/>
  <c r="BJ8" i="2"/>
  <c r="M9" i="2"/>
  <c r="AP9" i="2"/>
  <c r="BQ9" i="2"/>
  <c r="T10" i="2"/>
  <c r="AU10" i="2"/>
  <c r="A11" i="2"/>
  <c r="Z11" i="2"/>
  <c r="AY11" i="2"/>
  <c r="A12" i="2"/>
  <c r="Z12" i="2"/>
  <c r="AW12" i="2"/>
  <c r="B13" i="2"/>
  <c r="AB13" i="2"/>
  <c r="AZ13" i="2"/>
  <c r="C14" i="2"/>
  <c r="AA14" i="2"/>
  <c r="AY14" i="2"/>
  <c r="B15" i="2"/>
  <c r="AA15" i="2"/>
  <c r="AZ15" i="2"/>
  <c r="D16" i="2"/>
  <c r="AA16" i="2"/>
  <c r="AZ16" i="2"/>
  <c r="BU16" i="2"/>
  <c r="T17" i="2"/>
  <c r="AP17" i="2"/>
  <c r="BK17" i="2"/>
  <c r="I18" i="2"/>
  <c r="AB18" i="2"/>
  <c r="AV18" i="2"/>
  <c r="BO18" i="2"/>
  <c r="D1" i="2"/>
  <c r="BI1" i="2"/>
  <c r="AF2" i="2"/>
  <c r="K3" i="2"/>
  <c r="BK3" i="2"/>
  <c r="AG4" i="2"/>
  <c r="H5" i="2"/>
  <c r="AV5" i="2"/>
  <c r="W6" i="2"/>
  <c r="BS6" i="2"/>
  <c r="AP7" i="2"/>
  <c r="N8" i="2"/>
  <c r="AY8" i="2"/>
  <c r="U9" i="2"/>
  <c r="BD9" i="2"/>
  <c r="X10" i="2"/>
  <c r="BI10" i="2"/>
  <c r="AA11" i="2"/>
  <c r="BF11" i="2"/>
  <c r="Y12" i="2"/>
  <c r="BG12" i="2"/>
  <c r="W13" i="2"/>
  <c r="BD13" i="2"/>
  <c r="T14" i="2"/>
  <c r="BC14" i="2"/>
  <c r="P15" i="2"/>
  <c r="BB15" i="2"/>
  <c r="M16" i="2"/>
  <c r="BA16" i="2"/>
  <c r="I17" i="2"/>
  <c r="AN17" i="2"/>
  <c r="BP17" i="2"/>
  <c r="Z18" i="2"/>
  <c r="AZ18" i="2"/>
  <c r="H19" i="2"/>
  <c r="AC19" i="2"/>
  <c r="AY19" i="2"/>
  <c r="BT19" i="2"/>
  <c r="S20" i="2"/>
  <c r="AM20" i="2"/>
  <c r="BJ20" i="2"/>
  <c r="J21" i="2"/>
  <c r="AD21" i="2"/>
  <c r="AZ21" i="2"/>
  <c r="BT21" i="2"/>
  <c r="S22" i="2"/>
  <c r="AN22" i="2"/>
  <c r="BJ22" i="2"/>
  <c r="J23" i="2"/>
  <c r="AE23" i="2"/>
  <c r="AZ23" i="2"/>
  <c r="BR23" i="2"/>
  <c r="O24" i="2"/>
  <c r="AG24" i="2"/>
  <c r="AZ24" i="2"/>
  <c r="BS24" i="2"/>
  <c r="P25" i="2"/>
  <c r="AH25" i="2"/>
  <c r="AZ25" i="2"/>
  <c r="BR25" i="2"/>
  <c r="O26" i="2"/>
  <c r="AH26" i="2"/>
  <c r="BA26" i="2"/>
  <c r="BS26" i="2"/>
  <c r="N27" i="2"/>
  <c r="AD27" i="2"/>
  <c r="AT27" i="2"/>
  <c r="BJ27" i="2"/>
  <c r="E28" i="2"/>
  <c r="U28" i="2"/>
  <c r="AK28" i="2"/>
  <c r="BA28" i="2"/>
  <c r="BQ28" i="2"/>
  <c r="L29" i="2"/>
  <c r="AB29" i="2"/>
  <c r="Q1" i="2"/>
  <c r="BM1" i="2"/>
  <c r="AX2" i="2"/>
  <c r="S3" i="2"/>
  <c r="BS3" i="2"/>
  <c r="AN4" i="2"/>
  <c r="N5" i="2"/>
  <c r="BL5" i="2"/>
  <c r="AG6" i="2"/>
  <c r="G7" i="2"/>
  <c r="AU7" i="2"/>
  <c r="R8" i="2"/>
  <c r="BK8" i="2"/>
  <c r="Z9" i="2"/>
  <c r="BP9" i="2"/>
  <c r="AC10" i="2"/>
  <c r="BP10" i="2"/>
  <c r="AG11" i="2"/>
  <c r="BP11" i="2"/>
  <c r="AD12" i="2"/>
  <c r="BL12" i="2"/>
  <c r="AE13" i="2"/>
  <c r="BK13" i="2"/>
  <c r="AB14" i="2"/>
  <c r="BI14" i="2"/>
  <c r="W15" i="2"/>
  <c r="BG15" i="2"/>
  <c r="Y16" i="2"/>
  <c r="BE16" i="2"/>
  <c r="N17" i="2"/>
  <c r="AT17" i="2"/>
  <c r="BU17" i="2"/>
  <c r="AE18" i="2"/>
  <c r="BF18" i="2"/>
  <c r="K19" i="2"/>
  <c r="AG19" i="2"/>
  <c r="BC19" i="2"/>
  <c r="B20" i="2"/>
  <c r="V20" i="2"/>
  <c r="AS20" i="2"/>
  <c r="BN20" i="2"/>
  <c r="M21" i="2"/>
  <c r="AI21" i="2"/>
  <c r="BC21" i="2"/>
  <c r="B22" i="2"/>
  <c r="W22" i="2"/>
  <c r="AS22" i="2"/>
  <c r="BN22" i="2"/>
  <c r="N23" i="2"/>
  <c r="AI23" i="2"/>
  <c r="BC23" i="2"/>
  <c r="BU23" i="2"/>
  <c r="R24" i="2"/>
  <c r="AK24" i="2"/>
  <c r="BD24" i="2"/>
  <c r="A25" i="2"/>
  <c r="S25" i="2"/>
  <c r="AK25" i="2"/>
  <c r="BC25" i="2"/>
  <c r="BU25" i="2"/>
  <c r="S26" i="2"/>
  <c r="AL26" i="2"/>
  <c r="BD26" i="2"/>
  <c r="A27" i="2"/>
  <c r="Q27" i="2"/>
  <c r="AG27" i="2"/>
  <c r="AW27" i="2"/>
  <c r="BM27" i="2"/>
  <c r="H28" i="2"/>
  <c r="X28" i="2"/>
  <c r="AN28" i="2"/>
  <c r="BD28" i="2"/>
  <c r="BT28" i="2"/>
  <c r="O29" i="2"/>
  <c r="AE29" i="2"/>
  <c r="AU29" i="2"/>
  <c r="BK29" i="2"/>
  <c r="F30" i="2"/>
  <c r="V30" i="2"/>
  <c r="AL30" i="2"/>
  <c r="BB30" i="2"/>
  <c r="BR30" i="2"/>
  <c r="M31" i="2"/>
  <c r="AC31" i="2"/>
  <c r="AS31" i="2"/>
  <c r="BI31" i="2"/>
  <c r="T1" i="2"/>
  <c r="BO1" i="2"/>
  <c r="AY2" i="2"/>
  <c r="V3" i="2"/>
  <c r="BU3" i="2"/>
  <c r="AV4" i="2"/>
  <c r="P5" i="2"/>
  <c r="BM5" i="2"/>
  <c r="AI6" i="2"/>
  <c r="H7" i="2"/>
  <c r="BA7" i="2"/>
  <c r="S8" i="2"/>
  <c r="BM8" i="2"/>
  <c r="AB9" i="2"/>
  <c r="BR9" i="2"/>
  <c r="AE10" i="2"/>
  <c r="BT10" i="2"/>
  <c r="AH11" i="2"/>
  <c r="BT11" i="2"/>
  <c r="AF12" i="2"/>
  <c r="BN12" i="2"/>
  <c r="AF13" i="2"/>
  <c r="BL13" i="2"/>
  <c r="AC14" i="2"/>
  <c r="BK14" i="2"/>
  <c r="AC15" i="2"/>
  <c r="BI15" i="2"/>
  <c r="Z16" i="2"/>
  <c r="BF16" i="2"/>
  <c r="R17" i="2"/>
  <c r="AV17" i="2"/>
  <c r="B18" i="2"/>
  <c r="AF18" i="2"/>
  <c r="BG18" i="2"/>
  <c r="L19" i="2"/>
  <c r="AH19" i="2"/>
  <c r="BD19" i="2"/>
  <c r="C20" i="2"/>
  <c r="Y20" i="2"/>
  <c r="AU20" i="2"/>
  <c r="BO20" i="2"/>
  <c r="N21" i="2"/>
  <c r="AJ21" i="2"/>
  <c r="BD21" i="2"/>
  <c r="C22" i="2"/>
  <c r="Z22" i="2"/>
  <c r="AU22" i="2"/>
  <c r="BO22" i="2"/>
  <c r="O23" i="2"/>
  <c r="AJ23" i="2"/>
  <c r="BD23" i="2"/>
  <c r="A24" i="2"/>
  <c r="T24" i="2"/>
  <c r="AM24" i="2"/>
  <c r="BE24" i="2"/>
  <c r="B25" i="2"/>
  <c r="T25" i="2"/>
  <c r="AL25" i="2"/>
  <c r="BD25" i="2"/>
  <c r="B26" i="2"/>
  <c r="U26" i="2"/>
  <c r="AM26" i="2"/>
  <c r="BE26" i="2"/>
  <c r="B27" i="2"/>
  <c r="R27" i="2"/>
  <c r="AH27" i="2"/>
  <c r="AX27" i="2"/>
  <c r="BN27" i="2"/>
  <c r="I28" i="2"/>
  <c r="Y28" i="2"/>
  <c r="AO28" i="2"/>
  <c r="BE28" i="2"/>
  <c r="BU28" i="2"/>
  <c r="P29" i="2"/>
  <c r="AF29" i="2"/>
  <c r="AV29" i="2"/>
  <c r="BL29" i="2"/>
  <c r="G30" i="2"/>
  <c r="W30" i="2"/>
  <c r="AM30" i="2"/>
  <c r="BC30" i="2"/>
  <c r="BS30" i="2"/>
  <c r="N31" i="2"/>
  <c r="AD31" i="2"/>
  <c r="AT31" i="2"/>
  <c r="AF1" i="2"/>
  <c r="G2" i="2"/>
  <c r="BC2" i="2"/>
  <c r="AM3" i="2"/>
  <c r="H4" i="2"/>
  <c r="BC4" i="2"/>
  <c r="Y5" i="2"/>
  <c r="BS5" i="2"/>
  <c r="AV6" i="2"/>
  <c r="N7" i="2"/>
  <c r="BJ7" i="2"/>
  <c r="AB8" i="2"/>
  <c r="BQ8" i="2"/>
  <c r="AL9" i="2"/>
  <c r="A10" i="2"/>
  <c r="AN10" i="2"/>
  <c r="G11" i="2"/>
  <c r="AM11" i="2"/>
  <c r="E12" i="2"/>
  <c r="AN12" i="2"/>
  <c r="D13" i="2"/>
  <c r="AJ13" i="2"/>
  <c r="BU13" i="2"/>
  <c r="AF14" i="2"/>
  <c r="BT14" i="2"/>
  <c r="AH15" i="2"/>
  <c r="BO15" i="2"/>
  <c r="AD16" i="2"/>
  <c r="BM16" i="2"/>
  <c r="X17" i="2"/>
  <c r="AZ17" i="2"/>
  <c r="J18" i="2"/>
  <c r="AI18" i="2"/>
  <c r="BN18" i="2"/>
  <c r="P19" i="2"/>
  <c r="AM19" i="2"/>
  <c r="BG19" i="2"/>
  <c r="G20" i="2"/>
  <c r="AD20" i="2"/>
  <c r="AX20" i="2"/>
  <c r="BR20" i="2"/>
  <c r="S21" i="2"/>
  <c r="AM21" i="2"/>
  <c r="BG21" i="2"/>
  <c r="H22" i="2"/>
  <c r="AD22" i="2"/>
  <c r="AX22" i="2"/>
  <c r="BS22" i="2"/>
  <c r="S23" i="2"/>
  <c r="AM23" i="2"/>
  <c r="BG23" i="2"/>
  <c r="E24" i="2"/>
  <c r="X24" i="2"/>
  <c r="AP24" i="2"/>
  <c r="BH24" i="2"/>
  <c r="AJ1" i="2"/>
  <c r="P2" i="2"/>
  <c r="BG2" i="2"/>
  <c r="AP3" i="2"/>
  <c r="M4" i="2"/>
  <c r="BE4" i="2"/>
  <c r="AJ5" i="2"/>
  <c r="C6" i="2"/>
  <c r="BA6" i="2"/>
  <c r="W7" i="2"/>
  <c r="BN7" i="2"/>
  <c r="AK8" i="2"/>
  <c r="D9" i="2"/>
  <c r="AR9" i="2"/>
  <c r="C10" i="2"/>
  <c r="AS10" i="2"/>
  <c r="I11" i="2"/>
  <c r="AW11" i="2"/>
  <c r="H12" i="2"/>
  <c r="AQ12" i="2"/>
  <c r="G13" i="2"/>
  <c r="AM13" i="2"/>
  <c r="F14" i="2"/>
  <c r="AN14" i="2"/>
  <c r="C15" i="2"/>
  <c r="AJ15" i="2"/>
  <c r="B16" i="2"/>
  <c r="AH16" i="2"/>
  <c r="BR16" i="2"/>
  <c r="AA17" i="2"/>
  <c r="BD17" i="2"/>
  <c r="L18" i="2"/>
  <c r="AM18" i="2"/>
  <c r="BQ18" i="2"/>
  <c r="S19" i="2"/>
  <c r="AO19" i="2"/>
  <c r="BJ19" i="2"/>
  <c r="L20" i="2"/>
  <c r="AF20" i="2"/>
  <c r="AZ20" i="2"/>
  <c r="BU20" i="2"/>
  <c r="AQ1" i="2"/>
  <c r="W2" i="2"/>
  <c r="BU2" i="2"/>
  <c r="AT3" i="2"/>
  <c r="Y4" i="2"/>
  <c r="BN4" i="2"/>
  <c r="AP5" i="2"/>
  <c r="O6" i="2"/>
  <c r="BD6" i="2"/>
  <c r="AE7" i="2"/>
  <c r="BS7" i="2"/>
  <c r="AP8" i="2"/>
  <c r="K9" i="2"/>
  <c r="AW9" i="2"/>
  <c r="O10" i="2"/>
  <c r="AY10" i="2"/>
  <c r="O11" i="2"/>
  <c r="BB11" i="2"/>
  <c r="O12" i="2"/>
  <c r="AX12" i="2"/>
  <c r="L13" i="2"/>
  <c r="AX13" i="2"/>
  <c r="I14" i="2"/>
  <c r="AU14" i="2"/>
  <c r="J15" i="2"/>
  <c r="AQ15" i="2"/>
  <c r="G16" i="2"/>
  <c r="AO16" i="2"/>
  <c r="B17" i="2"/>
  <c r="AF17" i="2"/>
  <c r="BL17" i="2"/>
  <c r="P18" i="2"/>
  <c r="AU18" i="2"/>
  <c r="BU18" i="2"/>
  <c r="X19" i="2"/>
  <c r="AT19" i="2"/>
  <c r="BO19" i="2"/>
  <c r="O20" i="2"/>
  <c r="AI20" i="2"/>
  <c r="BC20" i="2"/>
  <c r="D21" i="2"/>
  <c r="Y21" i="2"/>
  <c r="AT21" i="2"/>
  <c r="BP21" i="2"/>
  <c r="O22" i="2"/>
  <c r="AC1" i="2"/>
  <c r="AE2" i="2"/>
  <c r="AQ3" i="2"/>
  <c r="AK4" i="2"/>
  <c r="AR5" i="2"/>
  <c r="AN6" i="2"/>
  <c r="AM7" i="2"/>
  <c r="AL8" i="2"/>
  <c r="Y9" i="2"/>
  <c r="R10" i="2"/>
  <c r="F11" i="2"/>
  <c r="BE11" i="2"/>
  <c r="AU12" i="2"/>
  <c r="AC13" i="2"/>
  <c r="K14" i="2"/>
  <c r="BP14" i="2"/>
  <c r="BA15" i="2"/>
  <c r="AJ16" i="2"/>
  <c r="L17" i="2"/>
  <c r="BM17" i="2"/>
  <c r="AH18" i="2"/>
  <c r="F19" i="2"/>
  <c r="AQ19" i="2"/>
  <c r="A20" i="2"/>
  <c r="AJ20" i="2"/>
  <c r="BQ20" i="2"/>
  <c r="AB21" i="2"/>
  <c r="BF21" i="2"/>
  <c r="P22" i="2"/>
  <c r="AR22" i="2"/>
  <c r="A23" i="2"/>
  <c r="Z23" i="2"/>
  <c r="BB23" i="2"/>
  <c r="H24" i="2"/>
  <c r="AD24" i="2"/>
  <c r="BC24" i="2"/>
  <c r="F25" i="2"/>
  <c r="AB25" i="2"/>
  <c r="AX25" i="2"/>
  <c r="BT25" i="2"/>
  <c r="X26" i="2"/>
  <c r="AS26" i="2"/>
  <c r="BO26" i="2"/>
  <c r="O27" i="2"/>
  <c r="AJ27" i="2"/>
  <c r="BC27" i="2"/>
  <c r="A28" i="2"/>
  <c r="T28" i="2"/>
  <c r="AP28" i="2"/>
  <c r="BI28" i="2"/>
  <c r="G29" i="2"/>
  <c r="Z29" i="2"/>
  <c r="AS29" i="2"/>
  <c r="BM29" i="2"/>
  <c r="J30" i="2"/>
  <c r="AB30" i="2"/>
  <c r="AT30" i="2"/>
  <c r="BL30" i="2"/>
  <c r="I31" i="2"/>
  <c r="AA31" i="2"/>
  <c r="AU31" i="2"/>
  <c r="BL31" i="2"/>
  <c r="G32" i="2"/>
  <c r="W32" i="2"/>
  <c r="AM32" i="2"/>
  <c r="BC32" i="2"/>
  <c r="BS32" i="2"/>
  <c r="N33" i="2"/>
  <c r="AD33" i="2"/>
  <c r="AT33" i="2"/>
  <c r="BJ33" i="2"/>
  <c r="E34" i="2"/>
  <c r="U34" i="2"/>
  <c r="AK34" i="2"/>
  <c r="BA34" i="2"/>
  <c r="BQ34" i="2"/>
  <c r="L35" i="2"/>
  <c r="AB35" i="2"/>
  <c r="AR35" i="2"/>
  <c r="BH35" i="2"/>
  <c r="C36" i="2"/>
  <c r="S36" i="2"/>
  <c r="AI36" i="2"/>
  <c r="AY36" i="2"/>
  <c r="BO36" i="2"/>
  <c r="J37" i="2"/>
  <c r="Z37" i="2"/>
  <c r="AP37" i="2"/>
  <c r="BF37" i="2"/>
  <c r="A38" i="2"/>
  <c r="Q38" i="2"/>
  <c r="AG38" i="2"/>
  <c r="AW38" i="2"/>
  <c r="BM38" i="2"/>
  <c r="H39" i="2"/>
  <c r="X39" i="2"/>
  <c r="AN39" i="2"/>
  <c r="BD39" i="2"/>
  <c r="BT39" i="2"/>
  <c r="O40" i="2"/>
  <c r="AE40" i="2"/>
  <c r="AU40" i="2"/>
  <c r="BK40" i="2"/>
  <c r="F41" i="2"/>
  <c r="V41" i="2"/>
  <c r="AL41" i="2"/>
  <c r="BB41" i="2"/>
  <c r="BR41" i="2"/>
  <c r="M42" i="2"/>
  <c r="AC42" i="2"/>
  <c r="AS42" i="2"/>
  <c r="BI42" i="2"/>
  <c r="D43" i="2"/>
  <c r="T43" i="2"/>
  <c r="AJ43" i="2"/>
  <c r="AZ43" i="2"/>
  <c r="BP43" i="2"/>
  <c r="K44" i="2"/>
  <c r="AA44" i="2"/>
  <c r="AQ44" i="2"/>
  <c r="BG44" i="2"/>
  <c r="B45" i="2"/>
  <c r="R45" i="2"/>
  <c r="AH45" i="2"/>
  <c r="AI1" i="2"/>
  <c r="AI2" i="2"/>
  <c r="AR3" i="2"/>
  <c r="BA4" i="2"/>
  <c r="AS5" i="2"/>
  <c r="AY6" i="2"/>
  <c r="AR7" i="2"/>
  <c r="AO8" i="2"/>
  <c r="AC9" i="2"/>
  <c r="S10" i="2"/>
  <c r="H11" i="2"/>
  <c r="BK11" i="2"/>
  <c r="AV12" i="2"/>
  <c r="AG13" i="2"/>
  <c r="N14" i="2"/>
  <c r="BU14" i="2"/>
  <c r="BC15" i="2"/>
  <c r="AM16" i="2"/>
  <c r="S17" i="2"/>
  <c r="BN17" i="2"/>
  <c r="AL18" i="2"/>
  <c r="I19" i="2"/>
  <c r="AR19" i="2"/>
  <c r="D20" i="2"/>
  <c r="AK20" i="2"/>
  <c r="BS20" i="2"/>
  <c r="AC21" i="2"/>
  <c r="BI21" i="2"/>
  <c r="Q22" i="2"/>
  <c r="AV22" i="2"/>
  <c r="B23" i="2"/>
  <c r="AB23" i="2"/>
  <c r="BE23" i="2"/>
  <c r="I24" i="2"/>
  <c r="AE24" i="2"/>
  <c r="BF24" i="2"/>
  <c r="G25" i="2"/>
  <c r="AD25" i="2"/>
  <c r="AY25" i="2"/>
  <c r="C26" i="2"/>
  <c r="Y26" i="2"/>
  <c r="AT26" i="2"/>
  <c r="BQ26" i="2"/>
  <c r="P27" i="2"/>
  <c r="AK27" i="2"/>
  <c r="BD27" i="2"/>
  <c r="B28" i="2"/>
  <c r="V28" i="2"/>
  <c r="AQ28" i="2"/>
  <c r="BJ28" i="2"/>
  <c r="H29" i="2"/>
  <c r="AA29" i="2"/>
  <c r="AT29" i="2"/>
  <c r="BN29" i="2"/>
  <c r="K30" i="2"/>
  <c r="AC30" i="2"/>
  <c r="AU30" i="2"/>
  <c r="BM30" i="2"/>
  <c r="J31" i="2"/>
  <c r="AB31" i="2"/>
  <c r="AV31" i="2"/>
  <c r="BM31" i="2"/>
  <c r="H32" i="2"/>
  <c r="X32" i="2"/>
  <c r="AN32" i="2"/>
  <c r="BD32" i="2"/>
  <c r="BT32" i="2"/>
  <c r="O33" i="2"/>
  <c r="AE33" i="2"/>
  <c r="AU33" i="2"/>
  <c r="BK33" i="2"/>
  <c r="F34" i="2"/>
  <c r="V34" i="2"/>
  <c r="AL34" i="2"/>
  <c r="BB34" i="2"/>
  <c r="BR34" i="2"/>
  <c r="M35" i="2"/>
  <c r="AC35" i="2"/>
  <c r="AS35" i="2"/>
  <c r="BI35" i="2"/>
  <c r="D36" i="2"/>
  <c r="T36" i="2"/>
  <c r="AJ36" i="2"/>
  <c r="AZ36" i="2"/>
  <c r="BP36" i="2"/>
  <c r="K37" i="2"/>
  <c r="AA37" i="2"/>
  <c r="AQ37" i="2"/>
  <c r="BG37" i="2"/>
  <c r="B38" i="2"/>
  <c r="R38" i="2"/>
  <c r="AH38" i="2"/>
  <c r="AX38" i="2"/>
  <c r="BN38" i="2"/>
  <c r="I39" i="2"/>
  <c r="Y39" i="2"/>
  <c r="AO39" i="2"/>
  <c r="BE39" i="2"/>
  <c r="BU39" i="2"/>
  <c r="P40" i="2"/>
  <c r="AF40" i="2"/>
  <c r="AV40" i="2"/>
  <c r="BL40" i="2"/>
  <c r="G41" i="2"/>
  <c r="W41" i="2"/>
  <c r="AM41" i="2"/>
  <c r="BC41" i="2"/>
  <c r="BS41" i="2"/>
  <c r="N42" i="2"/>
  <c r="AD42" i="2"/>
  <c r="AT42" i="2"/>
  <c r="BJ42" i="2"/>
  <c r="E43" i="2"/>
  <c r="U43" i="2"/>
  <c r="AK43" i="2"/>
  <c r="BA43" i="2"/>
  <c r="BQ43" i="2"/>
  <c r="L44" i="2"/>
  <c r="AB44" i="2"/>
  <c r="AR44" i="2"/>
  <c r="BH44" i="2"/>
  <c r="C45" i="2"/>
  <c r="S45" i="2"/>
  <c r="AI45" i="2"/>
  <c r="AT1" i="2"/>
  <c r="BA2" i="2"/>
  <c r="BE3" i="2"/>
  <c r="BF4" i="2"/>
  <c r="BH5" i="2"/>
  <c r="BH6" i="2"/>
  <c r="BH7" i="2"/>
  <c r="AW8" i="2"/>
  <c r="AS9" i="2"/>
  <c r="AA10" i="2"/>
  <c r="R11" i="2"/>
  <c r="B12" i="2"/>
  <c r="BF12" i="2"/>
  <c r="AO13" i="2"/>
  <c r="Y14" i="2"/>
  <c r="K15" i="2"/>
  <c r="BL15" i="2"/>
  <c r="AX16" i="2"/>
  <c r="AB17" i="2"/>
  <c r="BT17" i="2"/>
  <c r="AW18" i="2"/>
  <c r="N19" i="2"/>
  <c r="AX19" i="2"/>
  <c r="M20" i="2"/>
  <c r="AR20" i="2"/>
  <c r="E21" i="2"/>
  <c r="AK21" i="2"/>
  <c r="BO21" i="2"/>
  <c r="U22" i="2"/>
  <c r="AZ22" i="2"/>
  <c r="E23" i="2"/>
  <c r="AH23" i="2"/>
  <c r="BJ23" i="2"/>
  <c r="L24" i="2"/>
  <c r="AJ24" i="2"/>
  <c r="BJ24" i="2"/>
  <c r="K25" i="2"/>
  <c r="AG25" i="2"/>
  <c r="BE25" i="2"/>
  <c r="G26" i="2"/>
  <c r="AB26" i="2"/>
  <c r="AX26" i="2"/>
  <c r="BU26" i="2"/>
  <c r="U27" i="2"/>
  <c r="AN27" i="2"/>
  <c r="BG27" i="2"/>
  <c r="F28" i="2"/>
  <c r="AA28" i="2"/>
  <c r="AT28" i="2"/>
  <c r="BM28" i="2"/>
  <c r="K29" i="2"/>
  <c r="AG29" i="2"/>
  <c r="AY29" i="2"/>
  <c r="BQ29" i="2"/>
  <c r="N30" i="2"/>
  <c r="AF30" i="2"/>
  <c r="AX30" i="2"/>
  <c r="BP30" i="2"/>
  <c r="O31" i="2"/>
  <c r="AG31" i="2"/>
  <c r="AY31" i="2"/>
  <c r="BP31" i="2"/>
  <c r="K32" i="2"/>
  <c r="AA32" i="2"/>
  <c r="AQ32" i="2"/>
  <c r="BG32" i="2"/>
  <c r="B33" i="2"/>
  <c r="R33" i="2"/>
  <c r="AH33" i="2"/>
  <c r="AX33" i="2"/>
  <c r="BN33" i="2"/>
  <c r="I34" i="2"/>
  <c r="Y34" i="2"/>
  <c r="AO34" i="2"/>
  <c r="BE34" i="2"/>
  <c r="BU34" i="2"/>
  <c r="P35" i="2"/>
  <c r="AF35" i="2"/>
  <c r="AV35" i="2"/>
  <c r="BL35" i="2"/>
  <c r="G36" i="2"/>
  <c r="W36" i="2"/>
  <c r="AM36" i="2"/>
  <c r="BC36" i="2"/>
  <c r="BS36" i="2"/>
  <c r="BT1" i="2"/>
  <c r="G3" i="2"/>
  <c r="I4" i="2"/>
  <c r="J5" i="2"/>
  <c r="K6" i="2"/>
  <c r="J7" i="2"/>
  <c r="E8" i="2"/>
  <c r="BU8" i="2"/>
  <c r="BG9" i="2"/>
  <c r="AX10" i="2"/>
  <c r="AI11" i="2"/>
  <c r="R12" i="2"/>
  <c r="F13" i="2"/>
  <c r="BE13" i="2"/>
  <c r="AR14" i="2"/>
  <c r="AE15" i="2"/>
  <c r="J16" i="2"/>
  <c r="BO16" i="2"/>
  <c r="AQ17" i="2"/>
  <c r="O18" i="2"/>
  <c r="BJ18" i="2"/>
  <c r="AA19" i="2"/>
  <c r="BI19" i="2"/>
  <c r="T20" i="2"/>
  <c r="BB20" i="2"/>
  <c r="P21" i="2"/>
  <c r="AR21" i="2"/>
  <c r="A22" i="2"/>
  <c r="AG22" i="2"/>
  <c r="BG22" i="2"/>
  <c r="Q23" i="2"/>
  <c r="AQ23" i="2"/>
  <c r="BP23" i="2"/>
  <c r="U24" i="2"/>
  <c r="AS24" i="2"/>
  <c r="BP24" i="2"/>
  <c r="R25" i="2"/>
  <c r="AO25" i="2"/>
  <c r="BL25" i="2"/>
  <c r="L26" i="2"/>
  <c r="AI26" i="2"/>
  <c r="BG26" i="2"/>
  <c r="G27" i="2"/>
  <c r="Z27" i="2"/>
  <c r="AS27" i="2"/>
  <c r="BO27" i="2"/>
  <c r="M28" i="2"/>
  <c r="AF28" i="2"/>
  <c r="AY28" i="2"/>
  <c r="BS28" i="2"/>
  <c r="S29" i="2"/>
  <c r="AL29" i="2"/>
  <c r="BD29" i="2"/>
  <c r="A30" i="2"/>
  <c r="S30" i="2"/>
  <c r="AK30" i="2"/>
  <c r="BE30" i="2"/>
  <c r="B31" i="2"/>
  <c r="T31" i="2"/>
  <c r="AL31" i="2"/>
  <c r="BD31" i="2"/>
  <c r="BU31" i="2"/>
  <c r="P32" i="2"/>
  <c r="AF32" i="2"/>
  <c r="AV32" i="2"/>
  <c r="BL32" i="2"/>
  <c r="G33" i="2"/>
  <c r="W33" i="2"/>
  <c r="AM33" i="2"/>
  <c r="BC33" i="2"/>
  <c r="BS33" i="2"/>
  <c r="N34" i="2"/>
  <c r="AD34" i="2"/>
  <c r="AT34" i="2"/>
  <c r="BJ34" i="2"/>
  <c r="E35" i="2"/>
  <c r="U35" i="2"/>
  <c r="AK35" i="2"/>
  <c r="BA35" i="2"/>
  <c r="BQ35" i="2"/>
  <c r="L36" i="2"/>
  <c r="AB36" i="2"/>
  <c r="AR36" i="2"/>
  <c r="BH36" i="2"/>
  <c r="C37" i="2"/>
  <c r="AK1" i="2"/>
  <c r="BQ2" i="2"/>
  <c r="AC4" i="2"/>
  <c r="AU5" i="2"/>
  <c r="E7" i="2"/>
  <c r="Q8" i="2"/>
  <c r="AG9" i="2"/>
  <c r="AR10" i="2"/>
  <c r="AX11" i="2"/>
  <c r="BB12" i="2"/>
  <c r="BB13" i="2"/>
  <c r="BB14" i="2"/>
  <c r="BF15" i="2"/>
  <c r="BH16" i="2"/>
  <c r="AX17" i="2"/>
  <c r="AP18" i="2"/>
  <c r="V19" i="2"/>
  <c r="BQ19" i="2"/>
  <c r="AL20" i="2"/>
  <c r="K21" i="2"/>
  <c r="AY21" i="2"/>
  <c r="R22" i="2"/>
  <c r="BD22" i="2"/>
  <c r="U23" i="2"/>
  <c r="BF23" i="2"/>
  <c r="P24" i="2"/>
  <c r="AV24" i="2"/>
  <c r="H25" i="2"/>
  <c r="AM25" i="2"/>
  <c r="BO25" i="2"/>
  <c r="Z26" i="2"/>
  <c r="BC26" i="2"/>
  <c r="J27" i="2"/>
  <c r="AL27" i="2"/>
  <c r="BK27" i="2"/>
  <c r="P28" i="2"/>
  <c r="AR28" i="2"/>
  <c r="BP28" i="2"/>
  <c r="V29" i="2"/>
  <c r="AW29" i="2"/>
  <c r="BT29" i="2"/>
  <c r="X30" i="2"/>
  <c r="AV30" i="2"/>
  <c r="BU30" i="2"/>
  <c r="W31" i="2"/>
  <c r="AW31" i="2"/>
  <c r="BS31" i="2"/>
  <c r="S32" i="2"/>
  <c r="AO32" i="2"/>
  <c r="BJ32" i="2"/>
  <c r="J33" i="2"/>
  <c r="AF33" i="2"/>
  <c r="BA33" i="2"/>
  <c r="A34" i="2"/>
  <c r="W34" i="2"/>
  <c r="AR34" i="2"/>
  <c r="BM34" i="2"/>
  <c r="N35" i="2"/>
  <c r="AI35" i="2"/>
  <c r="BD35" i="2"/>
  <c r="E36" i="2"/>
  <c r="Z36" i="2"/>
  <c r="AU36" i="2"/>
  <c r="BQ36" i="2"/>
  <c r="P37" i="2"/>
  <c r="AH37" i="2"/>
  <c r="AZ37" i="2"/>
  <c r="BR37" i="2"/>
  <c r="O38" i="2"/>
  <c r="AI38" i="2"/>
  <c r="BA38" i="2"/>
  <c r="BS38" i="2"/>
  <c r="P39" i="2"/>
  <c r="AH39" i="2"/>
  <c r="AZ39" i="2"/>
  <c r="BR39" i="2"/>
  <c r="Q40" i="2"/>
  <c r="AI40" i="2"/>
  <c r="BA40" i="2"/>
  <c r="BS40" i="2"/>
  <c r="P41" i="2"/>
  <c r="AH41" i="2"/>
  <c r="AZ41" i="2"/>
  <c r="BT41" i="2"/>
  <c r="Q42" i="2"/>
  <c r="AI42" i="2"/>
  <c r="BA42" i="2"/>
  <c r="BS42" i="2"/>
  <c r="P43" i="2"/>
  <c r="AH43" i="2"/>
  <c r="BB43" i="2"/>
  <c r="BT43" i="2"/>
  <c r="Q44" i="2"/>
  <c r="AI44" i="2"/>
  <c r="BA44" i="2"/>
  <c r="BS44" i="2"/>
  <c r="P45" i="2"/>
  <c r="AJ45" i="2"/>
  <c r="AZ45" i="2"/>
  <c r="BP45" i="2"/>
  <c r="K46" i="2"/>
  <c r="AA46" i="2"/>
  <c r="AQ46" i="2"/>
  <c r="BG46" i="2"/>
  <c r="B47" i="2"/>
  <c r="R47" i="2"/>
  <c r="AH47" i="2"/>
  <c r="AX47" i="2"/>
  <c r="BN47" i="2"/>
  <c r="I48" i="2"/>
  <c r="Y48" i="2"/>
  <c r="AO48" i="2"/>
  <c r="BE48" i="2"/>
  <c r="BU48" i="2"/>
  <c r="P49" i="2"/>
  <c r="AF49" i="2"/>
  <c r="AV49" i="2"/>
  <c r="BL49" i="2"/>
  <c r="AO1" i="2"/>
  <c r="C3" i="2"/>
  <c r="AD4" i="2"/>
  <c r="BA5" i="2"/>
  <c r="F7" i="2"/>
  <c r="U8" i="2"/>
  <c r="AN9" i="2"/>
  <c r="AV10" i="2"/>
  <c r="AZ11" i="2"/>
  <c r="BD12" i="2"/>
  <c r="BC13" i="2"/>
  <c r="BE14" i="2"/>
  <c r="BK15" i="2"/>
  <c r="BL16" i="2"/>
  <c r="BA17" i="2"/>
  <c r="AT18" i="2"/>
  <c r="Y19" i="2"/>
  <c r="BR19" i="2"/>
  <c r="AO20" i="2"/>
  <c r="L21" i="2"/>
  <c r="BA21" i="2"/>
  <c r="T22" i="2"/>
  <c r="BF22" i="2"/>
  <c r="V23" i="2"/>
  <c r="BI23" i="2"/>
  <c r="Q24" i="2"/>
  <c r="AW24" i="2"/>
  <c r="I25" i="2"/>
  <c r="AN25" i="2"/>
  <c r="BP25" i="2"/>
  <c r="AA26" i="2"/>
  <c r="BF26" i="2"/>
  <c r="K27" i="2"/>
  <c r="AM27" i="2"/>
  <c r="BL27" i="2"/>
  <c r="Q28" i="2"/>
  <c r="AS28" i="2"/>
  <c r="BR28" i="2"/>
  <c r="W29" i="2"/>
  <c r="AX29" i="2"/>
  <c r="BU29" i="2"/>
  <c r="Y30" i="2"/>
  <c r="AW30" i="2"/>
  <c r="A31" i="2"/>
  <c r="X31" i="2"/>
  <c r="AX31" i="2"/>
  <c r="BT31" i="2"/>
  <c r="T32" i="2"/>
  <c r="AP32" i="2"/>
  <c r="BK32" i="2"/>
  <c r="K33" i="2"/>
  <c r="AG33" i="2"/>
  <c r="BB33" i="2"/>
  <c r="B34" i="2"/>
  <c r="X34" i="2"/>
  <c r="AS34" i="2"/>
  <c r="BN34" i="2"/>
  <c r="O35" i="2"/>
  <c r="AJ35" i="2"/>
  <c r="BE35" i="2"/>
  <c r="F36" i="2"/>
  <c r="AA36" i="2"/>
  <c r="AV36" i="2"/>
  <c r="BR36" i="2"/>
  <c r="Q37" i="2"/>
  <c r="AI37" i="2"/>
  <c r="BA37" i="2"/>
  <c r="BS37" i="2"/>
  <c r="P38" i="2"/>
  <c r="AJ38" i="2"/>
  <c r="BB38" i="2"/>
  <c r="BT38" i="2"/>
  <c r="Q39" i="2"/>
  <c r="AI39" i="2"/>
  <c r="BA39" i="2"/>
  <c r="BS39" i="2"/>
  <c r="R40" i="2"/>
  <c r="AJ40" i="2"/>
  <c r="BB40" i="2"/>
  <c r="BT40" i="2"/>
  <c r="Q41" i="2"/>
  <c r="AI41" i="2"/>
  <c r="BA41" i="2"/>
  <c r="BU41" i="2"/>
  <c r="R42" i="2"/>
  <c r="AJ42" i="2"/>
  <c r="BB42" i="2"/>
  <c r="BT42" i="2"/>
  <c r="Q43" i="2"/>
  <c r="AI43" i="2"/>
  <c r="BC43" i="2"/>
  <c r="BU43" i="2"/>
  <c r="R44" i="2"/>
  <c r="AJ44" i="2"/>
  <c r="BB44" i="2"/>
  <c r="BT44" i="2"/>
  <c r="Q45" i="2"/>
  <c r="AK45" i="2"/>
  <c r="BA45" i="2"/>
  <c r="BQ45" i="2"/>
  <c r="L46" i="2"/>
  <c r="AB46" i="2"/>
  <c r="AR46" i="2"/>
  <c r="BH46" i="2"/>
  <c r="C47" i="2"/>
  <c r="S47" i="2"/>
  <c r="AI47" i="2"/>
  <c r="AY47" i="2"/>
  <c r="BO47" i="2"/>
  <c r="J48" i="2"/>
  <c r="Z48" i="2"/>
  <c r="AP48" i="2"/>
  <c r="BF48" i="2"/>
  <c r="A49" i="2"/>
  <c r="Q49" i="2"/>
  <c r="AG49" i="2"/>
  <c r="AW49" i="2"/>
  <c r="BM49" i="2"/>
  <c r="BJ1" i="2"/>
  <c r="Q3" i="2"/>
  <c r="BB4" i="2"/>
  <c r="BT5" i="2"/>
  <c r="AA7" i="2"/>
  <c r="AR8" i="2"/>
  <c r="AZ9" i="2"/>
  <c r="BG10" i="2"/>
  <c r="BM11" i="2"/>
  <c r="BT12" i="2"/>
  <c r="BT13" i="2"/>
  <c r="E15" i="2"/>
  <c r="F16" i="2"/>
  <c r="C17" i="2"/>
  <c r="BO17" i="2"/>
  <c r="BA18" i="2"/>
  <c r="AE19" i="2"/>
  <c r="F20" i="2"/>
  <c r="AY20" i="2"/>
  <c r="U21" i="2"/>
  <c r="BJ21" i="2"/>
  <c r="AE22" i="2"/>
  <c r="BM22" i="2"/>
  <c r="AD23" i="2"/>
  <c r="BN23" i="2"/>
  <c r="Z24" i="2"/>
  <c r="BG24" i="2"/>
  <c r="O25" i="2"/>
  <c r="AT25" i="2"/>
  <c r="E26" i="2"/>
  <c r="AE26" i="2"/>
  <c r="BJ26" i="2"/>
  <c r="S27" i="2"/>
  <c r="AQ27" i="2"/>
  <c r="BR27" i="2"/>
  <c r="W28" i="2"/>
  <c r="AW28" i="2"/>
  <c r="C29" i="2"/>
  <c r="AC29" i="2"/>
  <c r="BB29" i="2"/>
  <c r="D30" i="2"/>
  <c r="AD30" i="2"/>
  <c r="BA30" i="2"/>
  <c r="E31" i="2"/>
  <c r="AE31" i="2"/>
  <c r="BB31" i="2"/>
  <c r="C32" i="2"/>
  <c r="Y32" i="2"/>
  <c r="AT32" i="2"/>
  <c r="BO32" i="2"/>
  <c r="P33" i="2"/>
  <c r="AK33" i="2"/>
  <c r="BF33" i="2"/>
  <c r="G34" i="2"/>
  <c r="AB34" i="2"/>
  <c r="AW34" i="2"/>
  <c r="BS34" i="2"/>
  <c r="S35" i="2"/>
  <c r="AN35" i="2"/>
  <c r="BJ35" i="2"/>
  <c r="J36" i="2"/>
  <c r="AE36" i="2"/>
  <c r="BA36" i="2"/>
  <c r="A37" i="2"/>
  <c r="T37" i="2"/>
  <c r="AL37" i="2"/>
  <c r="BD37" i="2"/>
  <c r="C38" i="2"/>
  <c r="U38" i="2"/>
  <c r="AM38" i="2"/>
  <c r="BE38" i="2"/>
  <c r="B39" i="2"/>
  <c r="T39" i="2"/>
  <c r="AL39" i="2"/>
  <c r="BF39" i="2"/>
  <c r="C40" i="2"/>
  <c r="U40" i="2"/>
  <c r="AM40" i="2"/>
  <c r="BE40" i="2"/>
  <c r="B41" i="2"/>
  <c r="T41" i="2"/>
  <c r="AN41" i="2"/>
  <c r="BF41" i="2"/>
  <c r="C42" i="2"/>
  <c r="U42" i="2"/>
  <c r="AM42" i="2"/>
  <c r="T2" i="2"/>
  <c r="AX3" i="2"/>
  <c r="G5" i="2"/>
  <c r="AA6" i="2"/>
  <c r="BF7" i="2"/>
  <c r="BP8" i="2"/>
  <c r="B10" i="2"/>
  <c r="N11" i="2"/>
  <c r="P12" i="2"/>
  <c r="P13" i="2"/>
  <c r="X14" i="2"/>
  <c r="V15" i="2"/>
  <c r="AB16" i="2"/>
  <c r="Y17" i="2"/>
  <c r="N18" i="2"/>
  <c r="BT18" i="2"/>
  <c r="AV19" i="2"/>
  <c r="R20" i="2"/>
  <c r="BK20" i="2"/>
  <c r="AG21" i="2"/>
  <c r="BU21" i="2"/>
  <c r="AK22" i="2"/>
  <c r="D23" i="2"/>
  <c r="AO23" i="2"/>
  <c r="B24" i="2"/>
  <c r="AH24" i="2"/>
  <c r="BN24" i="2"/>
  <c r="X25" i="2"/>
  <c r="BB25" i="2"/>
  <c r="K26" i="2"/>
  <c r="AP26" i="2"/>
  <c r="BT26" i="2"/>
  <c r="Y27" i="2"/>
  <c r="AZ27" i="2"/>
  <c r="D28" i="2"/>
  <c r="AE28" i="2"/>
  <c r="BF28" i="2"/>
  <c r="J29" i="2"/>
  <c r="AK29" i="2"/>
  <c r="BH29" i="2"/>
  <c r="M30" i="2"/>
  <c r="AJ30" i="2"/>
  <c r="BI30" i="2"/>
  <c r="L31" i="2"/>
  <c r="AK31" i="2"/>
  <c r="BH31" i="2"/>
  <c r="J32" i="2"/>
  <c r="AE32" i="2"/>
  <c r="AZ32" i="2"/>
  <c r="A33" i="2"/>
  <c r="V33" i="2"/>
  <c r="AQ33" i="2"/>
  <c r="BM33" i="2"/>
  <c r="M34" i="2"/>
  <c r="AH34" i="2"/>
  <c r="BD34" i="2"/>
  <c r="D35" i="2"/>
  <c r="Y35" i="2"/>
  <c r="AU35" i="2"/>
  <c r="BP35" i="2"/>
  <c r="P36" i="2"/>
  <c r="AL36" i="2"/>
  <c r="BG36" i="2"/>
  <c r="G37" i="2"/>
  <c r="Y37" i="2"/>
  <c r="AS37" i="2"/>
  <c r="BK37" i="2"/>
  <c r="H38" i="2"/>
  <c r="Z38" i="2"/>
  <c r="AR38" i="2"/>
  <c r="BJ38" i="2"/>
  <c r="G39" i="2"/>
  <c r="AA39" i="2"/>
  <c r="AS39" i="2"/>
  <c r="BK39" i="2"/>
  <c r="H40" i="2"/>
  <c r="Z40" i="2"/>
  <c r="AR40" i="2"/>
  <c r="BJ40" i="2"/>
  <c r="I41" i="2"/>
  <c r="AA41" i="2"/>
  <c r="AS41" i="2"/>
  <c r="BK41" i="2"/>
  <c r="H42" i="2"/>
  <c r="Z42" i="2"/>
  <c r="BD2" i="2"/>
  <c r="BD4" i="2"/>
  <c r="AD6" i="2"/>
  <c r="M8" i="2"/>
  <c r="BB9" i="2"/>
  <c r="X11" i="2"/>
  <c r="AK12" i="2"/>
  <c r="D14" i="2"/>
  <c r="AF15" i="2"/>
  <c r="BB16" i="2"/>
  <c r="BQ17" i="2"/>
  <c r="B19" i="2"/>
  <c r="BL19" i="2"/>
  <c r="BA20" i="2"/>
  <c r="AL21" i="2"/>
  <c r="M22" i="2"/>
  <c r="BP22" i="2"/>
  <c r="AR23" i="2"/>
  <c r="M24" i="2"/>
  <c r="BI24" i="2"/>
  <c r="Y25" i="2"/>
  <c r="BM25" i="2"/>
  <c r="AF26" i="2"/>
  <c r="C27" i="2"/>
  <c r="AF27" i="2"/>
  <c r="BS27" i="2"/>
  <c r="AG28" i="2"/>
  <c r="BN28" i="2"/>
  <c r="AD29" i="2"/>
  <c r="BI29" i="2"/>
  <c r="T30" i="2"/>
  <c r="BD30" i="2"/>
  <c r="P31" i="2"/>
  <c r="AQ31" i="2"/>
  <c r="D32" i="2"/>
  <c r="AG32" i="2"/>
  <c r="BH32" i="2"/>
  <c r="Q33" i="2"/>
  <c r="AR33" i="2"/>
  <c r="BT33" i="2"/>
  <c r="AC34" i="2"/>
  <c r="BF34" i="2"/>
  <c r="J35" i="2"/>
  <c r="AO35" i="2"/>
  <c r="BR35" i="2"/>
  <c r="X36" i="2"/>
  <c r="BB36" i="2"/>
  <c r="H37" i="2"/>
  <c r="AF37" i="2"/>
  <c r="BE37" i="2"/>
  <c r="I38" i="2"/>
  <c r="AE38" i="2"/>
  <c r="BF38" i="2"/>
  <c r="J39" i="2"/>
  <c r="AF39" i="2"/>
  <c r="BG39" i="2"/>
  <c r="I40" i="2"/>
  <c r="AG40" i="2"/>
  <c r="BF40" i="2"/>
  <c r="J41" i="2"/>
  <c r="AF41" i="2"/>
  <c r="BG41" i="2"/>
  <c r="I42" i="2"/>
  <c r="AG42" i="2"/>
  <c r="BD42" i="2"/>
  <c r="C43" i="2"/>
  <c r="Y43" i="2"/>
  <c r="AS43" i="2"/>
  <c r="BM43" i="2"/>
  <c r="N44" i="2"/>
  <c r="AH44" i="2"/>
  <c r="BD44" i="2"/>
  <c r="E45" i="2"/>
  <c r="Y45" i="2"/>
  <c r="AS45" i="2"/>
  <c r="BK45" i="2"/>
  <c r="AZ1" i="2"/>
  <c r="AO3" i="2"/>
  <c r="W5" i="2"/>
  <c r="K7" i="2"/>
  <c r="BH8" i="2"/>
  <c r="W10" i="2"/>
  <c r="BC11" i="2"/>
  <c r="I13" i="2"/>
  <c r="AJ14" i="2"/>
  <c r="A16" i="2"/>
  <c r="K17" i="2"/>
  <c r="V18" i="2"/>
  <c r="AB19" i="2"/>
  <c r="P20" i="2"/>
  <c r="A21" i="2"/>
  <c r="BB21" i="2"/>
  <c r="AI22" i="2"/>
  <c r="K23" i="2"/>
  <c r="BL23" i="2"/>
  <c r="AC24" i="2"/>
  <c r="BU24" i="2"/>
  <c r="AQ25" i="2"/>
  <c r="I26" i="2"/>
  <c r="AU26" i="2"/>
  <c r="L27" i="2"/>
  <c r="AV27" i="2"/>
  <c r="K28" i="2"/>
  <c r="AU28" i="2"/>
  <c r="F29" i="2"/>
  <c r="AO29" i="2"/>
  <c r="B30" i="2"/>
  <c r="AH30" i="2"/>
  <c r="BN30" i="2"/>
  <c r="Y31" i="2"/>
  <c r="BF31" i="2"/>
  <c r="N32" i="2"/>
  <c r="AR32" i="2"/>
  <c r="BR32" i="2"/>
  <c r="Z33" i="2"/>
  <c r="BD33" i="2"/>
  <c r="K34" i="2"/>
  <c r="AM34" i="2"/>
  <c r="BO34" i="2"/>
  <c r="W35" i="2"/>
  <c r="AY35" i="2"/>
  <c r="H36" i="2"/>
  <c r="AH36" i="2"/>
  <c r="BK36" i="2"/>
  <c r="R37" i="2"/>
  <c r="AO37" i="2"/>
  <c r="BN37" i="2"/>
  <c r="S38" i="2"/>
  <c r="AP38" i="2"/>
  <c r="BO38" i="2"/>
  <c r="R39" i="2"/>
  <c r="AQ39" i="2"/>
  <c r="BN39" i="2"/>
  <c r="S40" i="2"/>
  <c r="AP40" i="2"/>
  <c r="BO40" i="2"/>
  <c r="R41" i="2"/>
  <c r="AQ41" i="2"/>
  <c r="BN41" i="2"/>
  <c r="S42" i="2"/>
  <c r="AP42" i="2"/>
  <c r="BL42" i="2"/>
  <c r="K43" i="2"/>
  <c r="AE43" i="2"/>
  <c r="AY43" i="2"/>
  <c r="B44" i="2"/>
  <c r="V44" i="2"/>
  <c r="AP44" i="2"/>
  <c r="BL44" i="2"/>
  <c r="K45" i="2"/>
  <c r="AE45" i="2"/>
  <c r="AY45" i="2"/>
  <c r="BS45" i="2"/>
  <c r="P46" i="2"/>
  <c r="AH46" i="2"/>
  <c r="AZ46" i="2"/>
  <c r="BR46" i="2"/>
  <c r="O47" i="2"/>
  <c r="AG47" i="2"/>
  <c r="BA47" i="2"/>
  <c r="BS47" i="2"/>
  <c r="P48" i="2"/>
  <c r="AH48" i="2"/>
  <c r="AZ48" i="2"/>
  <c r="BR48" i="2"/>
  <c r="O49" i="2"/>
  <c r="AI49" i="2"/>
  <c r="BA49" i="2"/>
  <c r="BS49" i="2"/>
  <c r="N50" i="2"/>
  <c r="AD50" i="2"/>
  <c r="AT50" i="2"/>
  <c r="BJ50" i="2"/>
  <c r="E51" i="2"/>
  <c r="U51" i="2"/>
  <c r="AK51" i="2"/>
  <c r="BA51" i="2"/>
  <c r="BQ51" i="2"/>
  <c r="L52" i="2"/>
  <c r="AB52" i="2"/>
  <c r="AR52" i="2"/>
  <c r="BH1" i="2"/>
  <c r="AW3" i="2"/>
  <c r="AC5" i="2"/>
  <c r="R7" i="2"/>
  <c r="BN8" i="2"/>
  <c r="Z10" i="2"/>
  <c r="BD11" i="2"/>
  <c r="O13" i="2"/>
  <c r="AO14" i="2"/>
  <c r="E16" i="2"/>
  <c r="U17" i="2"/>
  <c r="AA18" i="2"/>
  <c r="AD19" i="2"/>
  <c r="Q20" i="2"/>
  <c r="C21" i="2"/>
  <c r="BE21" i="2"/>
  <c r="AJ22" i="2"/>
  <c r="L23" i="2"/>
  <c r="BM23" i="2"/>
  <c r="AF24" i="2"/>
  <c r="C25" i="2"/>
  <c r="AR25" i="2"/>
  <c r="J26" i="2"/>
  <c r="AV26" i="2"/>
  <c r="M27" i="2"/>
  <c r="AY27" i="2"/>
  <c r="L28" i="2"/>
  <c r="AV28" i="2"/>
  <c r="I29" i="2"/>
  <c r="AP29" i="2"/>
  <c r="C30" i="2"/>
  <c r="AI30" i="2"/>
  <c r="BO30" i="2"/>
  <c r="Z31" i="2"/>
  <c r="BG31" i="2"/>
  <c r="O32" i="2"/>
  <c r="AS32" i="2"/>
  <c r="BU32" i="2"/>
  <c r="AA33" i="2"/>
  <c r="BE33" i="2"/>
  <c r="L34" i="2"/>
  <c r="AN34" i="2"/>
  <c r="BP34" i="2"/>
  <c r="X35" i="2"/>
  <c r="AZ35" i="2"/>
  <c r="I36" i="2"/>
  <c r="AK36" i="2"/>
  <c r="BL36" i="2"/>
  <c r="S37" i="2"/>
  <c r="AR37" i="2"/>
  <c r="BO37" i="2"/>
  <c r="T38" i="2"/>
  <c r="AQ38" i="2"/>
  <c r="BP38" i="2"/>
  <c r="S39" i="2"/>
  <c r="AR39" i="2"/>
  <c r="BO39" i="2"/>
  <c r="T40" i="2"/>
  <c r="AQ40" i="2"/>
  <c r="BP40" i="2"/>
  <c r="S41" i="2"/>
  <c r="AR41" i="2"/>
  <c r="BO41" i="2"/>
  <c r="T42" i="2"/>
  <c r="AQ42" i="2"/>
  <c r="BM42" i="2"/>
  <c r="L43" i="2"/>
  <c r="AF43" i="2"/>
  <c r="BD43" i="2"/>
  <c r="C44" i="2"/>
  <c r="W44" i="2"/>
  <c r="AS44" i="2"/>
  <c r="BM44" i="2"/>
  <c r="L45" i="2"/>
  <c r="AF45" i="2"/>
  <c r="BB45" i="2"/>
  <c r="BT45" i="2"/>
  <c r="Q46" i="2"/>
  <c r="AI46" i="2"/>
  <c r="BA46" i="2"/>
  <c r="BS46" i="2"/>
  <c r="P47" i="2"/>
  <c r="AJ47" i="2"/>
  <c r="BB47" i="2"/>
  <c r="BT47" i="2"/>
  <c r="Q48" i="2"/>
  <c r="AI48" i="2"/>
  <c r="BA48" i="2"/>
  <c r="BS48" i="2"/>
  <c r="R49" i="2"/>
  <c r="AJ49" i="2"/>
  <c r="BB49" i="2"/>
  <c r="BT49" i="2"/>
  <c r="O50" i="2"/>
  <c r="AE50" i="2"/>
  <c r="AU50" i="2"/>
  <c r="BK50" i="2"/>
  <c r="F51" i="2"/>
  <c r="V51" i="2"/>
  <c r="AL51" i="2"/>
  <c r="BB51" i="2"/>
  <c r="BR51" i="2"/>
  <c r="M52" i="2"/>
  <c r="AC52" i="2"/>
  <c r="AS52" i="2"/>
  <c r="BL1" i="2"/>
  <c r="BN3" i="2"/>
  <c r="AM5" i="2"/>
  <c r="AD7" i="2"/>
  <c r="E9" i="2"/>
  <c r="AI10" i="2"/>
  <c r="BU11" i="2"/>
  <c r="R13" i="2"/>
  <c r="AV14" i="2"/>
  <c r="I16" i="2"/>
  <c r="AC17" i="2"/>
  <c r="AD18" i="2"/>
  <c r="AK19" i="2"/>
  <c r="U20" i="2"/>
  <c r="G21" i="2"/>
  <c r="BM21" i="2"/>
  <c r="AM22" i="2"/>
  <c r="R23" i="2"/>
  <c r="BO23" i="2"/>
  <c r="AN24" i="2"/>
  <c r="D25" i="2"/>
  <c r="AU25" i="2"/>
  <c r="M26" i="2"/>
  <c r="AY26" i="2"/>
  <c r="T27" i="2"/>
  <c r="BA27" i="2"/>
  <c r="N28" i="2"/>
  <c r="AX28" i="2"/>
  <c r="M29" i="2"/>
  <c r="AQ29" i="2"/>
  <c r="E30" i="2"/>
  <c r="AN30" i="2"/>
  <c r="BQ30" i="2"/>
  <c r="AF31" i="2"/>
  <c r="BJ31" i="2"/>
  <c r="Q32" i="2"/>
  <c r="AU32" i="2"/>
  <c r="C33" i="2"/>
  <c r="AB33" i="2"/>
  <c r="BG33" i="2"/>
  <c r="O34" i="2"/>
  <c r="AP34" i="2"/>
  <c r="BT34" i="2"/>
  <c r="Z35" i="2"/>
  <c r="BB35" i="2"/>
  <c r="K36" i="2"/>
  <c r="AN36" i="2"/>
  <c r="BM36" i="2"/>
  <c r="U37" i="2"/>
  <c r="AT37" i="2"/>
  <c r="BP37" i="2"/>
  <c r="V38" i="2"/>
  <c r="AS38" i="2"/>
  <c r="BQ38" i="2"/>
  <c r="U39" i="2"/>
  <c r="AT39" i="2"/>
  <c r="BP39" i="2"/>
  <c r="V40" i="2"/>
  <c r="AS40" i="2"/>
  <c r="BQ40" i="2"/>
  <c r="U41" i="2"/>
  <c r="AT41" i="2"/>
  <c r="BP41" i="2"/>
  <c r="V42" i="2"/>
  <c r="AR42" i="2"/>
  <c r="BN42" i="2"/>
  <c r="M43" i="2"/>
  <c r="AG43" i="2"/>
  <c r="BE43" i="2"/>
  <c r="D44" i="2"/>
  <c r="X44" i="2"/>
  <c r="AT44" i="2"/>
  <c r="BN44" i="2"/>
  <c r="M45" i="2"/>
  <c r="AG45" i="2"/>
  <c r="BC45" i="2"/>
  <c r="BU45" i="2"/>
  <c r="R46" i="2"/>
  <c r="AJ46" i="2"/>
  <c r="BB46" i="2"/>
  <c r="BT46" i="2"/>
  <c r="Q47" i="2"/>
  <c r="AK47" i="2"/>
  <c r="BC47" i="2"/>
  <c r="BU47" i="2"/>
  <c r="J2" i="2"/>
  <c r="B4" i="2"/>
  <c r="BP5" i="2"/>
  <c r="AK7" i="2"/>
  <c r="L9" i="2"/>
  <c r="BC10" i="2"/>
  <c r="I12" i="2"/>
  <c r="AH13" i="2"/>
  <c r="BG14" i="2"/>
  <c r="N16" i="2"/>
  <c r="AI17" i="2"/>
  <c r="AX18" i="2"/>
  <c r="AN19" i="2"/>
  <c r="AC20" i="2"/>
  <c r="Q21" i="2"/>
  <c r="BR21" i="2"/>
  <c r="AW22" i="2"/>
  <c r="W23" i="2"/>
  <c r="BS23" i="2"/>
  <c r="AQ24" i="2"/>
  <c r="L25" i="2"/>
  <c r="AW25" i="2"/>
  <c r="P26" i="2"/>
  <c r="BH26" i="2"/>
  <c r="W27" i="2"/>
  <c r="BE27" i="2"/>
  <c r="R28" i="2"/>
  <c r="BB28" i="2"/>
  <c r="Q29" i="2"/>
  <c r="AZ29" i="2"/>
  <c r="I30" i="2"/>
  <c r="AP30" i="2"/>
  <c r="C31" i="2"/>
  <c r="AI31" i="2"/>
  <c r="BN31" i="2"/>
  <c r="U32" i="2"/>
  <c r="AX32" i="2"/>
  <c r="E33" i="2"/>
  <c r="AI33" i="2"/>
  <c r="BI33" i="2"/>
  <c r="Q34" i="2"/>
  <c r="AU34" i="2"/>
  <c r="B35" i="2"/>
  <c r="AD35" i="2"/>
  <c r="BF35" i="2"/>
  <c r="N36" i="2"/>
  <c r="AP36" i="2"/>
  <c r="BT36" i="2"/>
  <c r="W37" i="2"/>
  <c r="AV37" i="2"/>
  <c r="BT37" i="2"/>
  <c r="X38" i="2"/>
  <c r="AU38" i="2"/>
  <c r="BU38" i="2"/>
  <c r="W39" i="2"/>
  <c r="AV39" i="2"/>
  <c r="A40" i="2"/>
  <c r="X40" i="2"/>
  <c r="AW40" i="2"/>
  <c r="BU40" i="2"/>
  <c r="Y41" i="2"/>
  <c r="AV41" i="2"/>
  <c r="A42" i="2"/>
  <c r="X42" i="2"/>
  <c r="AV42" i="2"/>
  <c r="BP42" i="2"/>
  <c r="O43" i="2"/>
  <c r="AM43" i="2"/>
  <c r="BG43" i="2"/>
  <c r="F44" i="2"/>
  <c r="Z44" i="2"/>
  <c r="AV44" i="2"/>
  <c r="BP44" i="2"/>
  <c r="O45" i="2"/>
  <c r="AM45" i="2"/>
  <c r="BE45" i="2"/>
  <c r="B46" i="2"/>
  <c r="AZ2" i="2"/>
  <c r="AI4" i="2"/>
  <c r="V6" i="2"/>
  <c r="A8" i="2"/>
  <c r="AY9" i="2"/>
  <c r="J11" i="2"/>
  <c r="AG12" i="2"/>
  <c r="BP13" i="2"/>
  <c r="S15" i="2"/>
  <c r="AW16" i="2"/>
  <c r="BI17" i="2"/>
  <c r="BR18" i="2"/>
  <c r="BF19" i="2"/>
  <c r="AW20" i="2"/>
  <c r="AF21" i="2"/>
  <c r="L22" i="2"/>
  <c r="BK22" i="2"/>
  <c r="AN23" i="2"/>
  <c r="K24" i="2"/>
  <c r="BA24" i="2"/>
  <c r="W25" i="2"/>
  <c r="BK25" i="2"/>
  <c r="AD26" i="2"/>
  <c r="BR26" i="2"/>
  <c r="AE27" i="2"/>
  <c r="BQ27" i="2"/>
  <c r="AD28" i="2"/>
  <c r="BL28" i="2"/>
  <c r="Y29" i="2"/>
  <c r="BG29" i="2"/>
  <c r="R30" i="2"/>
  <c r="AZ30" i="2"/>
  <c r="K31" i="2"/>
  <c r="AP31" i="2"/>
  <c r="B32" i="2"/>
  <c r="AD32" i="2"/>
  <c r="BF32" i="2"/>
  <c r="M33" i="2"/>
  <c r="AP33" i="2"/>
  <c r="BR33" i="2"/>
  <c r="AA34" i="2"/>
  <c r="BC34" i="2"/>
  <c r="I35" i="2"/>
  <c r="AM35" i="2"/>
  <c r="BO35" i="2"/>
  <c r="V36" i="2"/>
  <c r="AX36" i="2"/>
  <c r="F37" i="2"/>
  <c r="AE37" i="2"/>
  <c r="BC37" i="2"/>
  <c r="G38" i="2"/>
  <c r="AD38" i="2"/>
  <c r="BD38" i="2"/>
  <c r="F39" i="2"/>
  <c r="AE39" i="2"/>
  <c r="BC39" i="2"/>
  <c r="G40" i="2"/>
  <c r="AD40" i="2"/>
  <c r="BD40" i="2"/>
  <c r="H41" i="2"/>
  <c r="AE41" i="2"/>
  <c r="BE41" i="2"/>
  <c r="G42" i="2"/>
  <c r="AF42" i="2"/>
  <c r="BC42" i="2"/>
  <c r="B43" i="2"/>
  <c r="X43" i="2"/>
  <c r="AR43" i="2"/>
  <c r="BL43" i="2"/>
  <c r="M44" i="2"/>
  <c r="AG44" i="2"/>
  <c r="BC44" i="2"/>
  <c r="D45" i="2"/>
  <c r="X45" i="2"/>
  <c r="AR45" i="2"/>
  <c r="BJ45" i="2"/>
  <c r="G46" i="2"/>
  <c r="A1" i="2"/>
  <c r="E4" i="2"/>
  <c r="BC6" i="2"/>
  <c r="X9" i="2"/>
  <c r="AP11" i="2"/>
  <c r="G14" i="2"/>
  <c r="T16" i="2"/>
  <c r="K18" i="2"/>
  <c r="BB19" i="2"/>
  <c r="BP20" i="2"/>
  <c r="N22" i="2"/>
  <c r="Y23" i="2"/>
  <c r="Y24" i="2"/>
  <c r="U25" i="2"/>
  <c r="H26" i="2"/>
  <c r="D27" i="2"/>
  <c r="BF27" i="2"/>
  <c r="AJ28" i="2"/>
  <c r="U29" i="2"/>
  <c r="BS29" i="2"/>
  <c r="BF30" i="2"/>
  <c r="AJ31" i="2"/>
  <c r="I32" i="2"/>
  <c r="BB32" i="2"/>
  <c r="Y33" i="2"/>
  <c r="BU33" i="2"/>
  <c r="AV34" i="2"/>
  <c r="R35" i="2"/>
  <c r="BM35" i="2"/>
  <c r="AG36" i="2"/>
  <c r="I37" i="2"/>
  <c r="AW37" i="2"/>
  <c r="L38" i="2"/>
  <c r="AZ38" i="2"/>
  <c r="O39" i="2"/>
  <c r="BH39" i="2"/>
  <c r="Y40" i="2"/>
  <c r="BI40" i="2"/>
  <c r="AC41" i="2"/>
  <c r="BM41" i="2"/>
  <c r="AH42" i="2"/>
  <c r="BQ42" i="2"/>
  <c r="AB43" i="2"/>
  <c r="BJ43" i="2"/>
  <c r="U44" i="2"/>
  <c r="BE44" i="2"/>
  <c r="T45" i="2"/>
  <c r="AV45" i="2"/>
  <c r="E46" i="2"/>
  <c r="AC46" i="2"/>
  <c r="AX46" i="2"/>
  <c r="A47" i="2"/>
  <c r="X47" i="2"/>
  <c r="AS47" i="2"/>
  <c r="BP47" i="2"/>
  <c r="R48" i="2"/>
  <c r="AL48" i="2"/>
  <c r="BH48" i="2"/>
  <c r="G49" i="2"/>
  <c r="AA49" i="2"/>
  <c r="AU49" i="2"/>
  <c r="BQ49" i="2"/>
  <c r="P50" i="2"/>
  <c r="AH50" i="2"/>
  <c r="AZ50" i="2"/>
  <c r="BR50" i="2"/>
  <c r="O51" i="2"/>
  <c r="AG51" i="2"/>
  <c r="AY51" i="2"/>
  <c r="BS51" i="2"/>
  <c r="P52" i="2"/>
  <c r="AH52" i="2"/>
  <c r="AZ52" i="2"/>
  <c r="BP52" i="2"/>
  <c r="K53" i="2"/>
  <c r="AA53" i="2"/>
  <c r="AQ53" i="2"/>
  <c r="BG53" i="2"/>
  <c r="B54" i="2"/>
  <c r="R54" i="2"/>
  <c r="AH54" i="2"/>
  <c r="AX54" i="2"/>
  <c r="BN54" i="2"/>
  <c r="I55" i="2"/>
  <c r="Y55" i="2"/>
  <c r="R2" i="2"/>
  <c r="A5" i="2"/>
  <c r="BO7" i="2"/>
  <c r="J10" i="2"/>
  <c r="AO12" i="2"/>
  <c r="BL14" i="2"/>
  <c r="A17" i="2"/>
  <c r="BM18" i="2"/>
  <c r="N20" i="2"/>
  <c r="AN21" i="2"/>
  <c r="AY22" i="2"/>
  <c r="AX23" i="2"/>
  <c r="AU24" i="2"/>
  <c r="AJ25" i="2"/>
  <c r="AK26" i="2"/>
  <c r="X27" i="2"/>
  <c r="C28" i="2"/>
  <c r="BH28" i="2"/>
  <c r="AN29" i="2"/>
  <c r="U30" i="2"/>
  <c r="D31" i="2"/>
  <c r="BA31" i="2"/>
  <c r="AB32" i="2"/>
  <c r="BQ32" i="2"/>
  <c r="AS33" i="2"/>
  <c r="R34" i="2"/>
  <c r="BI34" i="2"/>
  <c r="AH35" i="2"/>
  <c r="B36" i="2"/>
  <c r="BD36" i="2"/>
  <c r="X37" i="2"/>
  <c r="BJ37" i="2"/>
  <c r="AB38" i="2"/>
  <c r="BL38" i="2"/>
  <c r="AG39" i="2"/>
  <c r="B40" i="2"/>
  <c r="AL40" i="2"/>
  <c r="D41" i="2"/>
  <c r="AP41" i="2"/>
  <c r="J42" i="2"/>
  <c r="AW42" i="2"/>
  <c r="H43" i="2"/>
  <c r="AP43" i="2"/>
  <c r="A44" i="2"/>
  <c r="AK44" i="2"/>
  <c r="Z2" i="2"/>
  <c r="L5" i="2"/>
  <c r="BR7" i="2"/>
  <c r="AJ10" i="2"/>
  <c r="BI12" i="2"/>
  <c r="F15" i="2"/>
  <c r="E17" i="2"/>
  <c r="BP18" i="2"/>
  <c r="Z20" i="2"/>
  <c r="AO21" i="2"/>
  <c r="BA22" i="2"/>
  <c r="AY23" i="2"/>
  <c r="AX24" i="2"/>
  <c r="AV25" i="2"/>
  <c r="AN26" i="2"/>
  <c r="AA27" i="2"/>
  <c r="G28" i="2"/>
  <c r="BK28" i="2"/>
  <c r="AR29" i="2"/>
  <c r="Z30" i="2"/>
  <c r="F31" i="2"/>
  <c r="BC31" i="2"/>
  <c r="AC32" i="2"/>
  <c r="D33" i="2"/>
  <c r="AV33" i="2"/>
  <c r="S34" i="2"/>
  <c r="BK34" i="2"/>
  <c r="AL35" i="2"/>
  <c r="M36" i="2"/>
  <c r="BE36" i="2"/>
  <c r="AB37" i="2"/>
  <c r="BL37" i="2"/>
  <c r="AC38" i="2"/>
  <c r="BR38" i="2"/>
  <c r="AJ39" i="2"/>
  <c r="D40" i="2"/>
  <c r="AN40" i="2"/>
  <c r="E41" i="2"/>
  <c r="AU41" i="2"/>
  <c r="K42" i="2"/>
  <c r="AX42" i="2"/>
  <c r="I43" i="2"/>
  <c r="AQ43" i="2"/>
  <c r="E44" i="2"/>
  <c r="AL44" i="2"/>
  <c r="AA2" i="2"/>
  <c r="U5" i="2"/>
  <c r="O8" i="2"/>
  <c r="BF10" i="2"/>
  <c r="BK12" i="2"/>
  <c r="M15" i="2"/>
  <c r="G17" i="2"/>
  <c r="E19" i="2"/>
  <c r="AE20" i="2"/>
  <c r="AQ21" i="2"/>
  <c r="BC22" i="2"/>
  <c r="BA23" i="2"/>
  <c r="BK24" i="2"/>
  <c r="BA25" i="2"/>
  <c r="AO26" i="2"/>
  <c r="AB27" i="2"/>
  <c r="J28" i="2"/>
  <c r="BO28" i="2"/>
  <c r="BA29" i="2"/>
  <c r="AA30" i="2"/>
  <c r="G31" i="2"/>
  <c r="BE31" i="2"/>
  <c r="AH32" i="2"/>
  <c r="F33" i="2"/>
  <c r="AW33" i="2"/>
  <c r="T34" i="2"/>
  <c r="BL34" i="2"/>
  <c r="AP35" i="2"/>
  <c r="O36" i="2"/>
  <c r="BF36" i="2"/>
  <c r="AC37" i="2"/>
  <c r="BM37" i="2"/>
  <c r="AF38" i="2"/>
  <c r="A39" i="2"/>
  <c r="AK39" i="2"/>
  <c r="E40" i="2"/>
  <c r="AO40" i="2"/>
  <c r="BK2" i="2"/>
  <c r="BQ5" i="2"/>
  <c r="AH8" i="2"/>
  <c r="C1" i="2"/>
  <c r="AO5" i="2"/>
  <c r="S9" i="2"/>
  <c r="AA12" i="2"/>
  <c r="AL15" i="2"/>
  <c r="H18" i="2"/>
  <c r="BU19" i="2"/>
  <c r="BQ21" i="2"/>
  <c r="T23" i="2"/>
  <c r="AR24" i="2"/>
  <c r="BJ25" i="2"/>
  <c r="BN26" i="2"/>
  <c r="BT27" i="2"/>
  <c r="D29" i="2"/>
  <c r="BR29" i="2"/>
  <c r="BK30" i="2"/>
  <c r="BQ31" i="2"/>
  <c r="BA32" i="2"/>
  <c r="AN33" i="2"/>
  <c r="AF34" i="2"/>
  <c r="Q35" i="2"/>
  <c r="BU35" i="2"/>
  <c r="BN36" i="2"/>
  <c r="AU37" i="2"/>
  <c r="Y38" i="2"/>
  <c r="E39" i="2"/>
  <c r="BB39" i="2"/>
  <c r="AH40" i="2"/>
  <c r="M41" i="2"/>
  <c r="BI41" i="2"/>
  <c r="AK42" i="2"/>
  <c r="F43" i="2"/>
  <c r="AU43" i="2"/>
  <c r="O44" i="2"/>
  <c r="AZ44" i="2"/>
  <c r="U45" i="2"/>
  <c r="AX45" i="2"/>
  <c r="I46" i="2"/>
  <c r="AG46" i="2"/>
  <c r="BF46" i="2"/>
  <c r="I47" i="2"/>
  <c r="AE47" i="2"/>
  <c r="BF47" i="2"/>
  <c r="G48" i="2"/>
  <c r="AD48" i="2"/>
  <c r="AY48" i="2"/>
  <c r="C49" i="2"/>
  <c r="X49" i="2"/>
  <c r="AS49" i="2"/>
  <c r="BP49" i="2"/>
  <c r="Q50" i="2"/>
  <c r="AJ50" i="2"/>
  <c r="BC50" i="2"/>
  <c r="A51" i="2"/>
  <c r="T51" i="2"/>
  <c r="AO51" i="2"/>
  <c r="BH51" i="2"/>
  <c r="F52" i="2"/>
  <c r="Y52" i="2"/>
  <c r="AT52" i="2"/>
  <c r="BK52" i="2"/>
  <c r="G53" i="2"/>
  <c r="X53" i="2"/>
  <c r="AO53" i="2"/>
  <c r="BF53" i="2"/>
  <c r="C54" i="2"/>
  <c r="T54" i="2"/>
  <c r="AK54" i="2"/>
  <c r="BB54" i="2"/>
  <c r="BS54" i="2"/>
  <c r="O55" i="2"/>
  <c r="AF55" i="2"/>
  <c r="AV55" i="2"/>
  <c r="BL55" i="2"/>
  <c r="G56" i="2"/>
  <c r="W56" i="2"/>
  <c r="AM56" i="2"/>
  <c r="BC56" i="2"/>
  <c r="BS56" i="2"/>
  <c r="N57" i="2"/>
  <c r="AD57" i="2"/>
  <c r="AT57" i="2"/>
  <c r="BJ57" i="2"/>
  <c r="E58" i="2"/>
  <c r="U58" i="2"/>
  <c r="AK58" i="2"/>
  <c r="BA58" i="2"/>
  <c r="BQ58" i="2"/>
  <c r="L59" i="2"/>
  <c r="AB59" i="2"/>
  <c r="AR59" i="2"/>
  <c r="BH59" i="2"/>
  <c r="C60" i="2"/>
  <c r="S60" i="2"/>
  <c r="AI60" i="2"/>
  <c r="AY60" i="2"/>
  <c r="BO60" i="2"/>
  <c r="J61" i="2"/>
  <c r="Z61" i="2"/>
  <c r="AP61" i="2"/>
  <c r="BF61" i="2"/>
  <c r="A62" i="2"/>
  <c r="Q62" i="2"/>
  <c r="AG62" i="2"/>
  <c r="AW62" i="2"/>
  <c r="BM62" i="2"/>
  <c r="H63" i="2"/>
  <c r="X63" i="2"/>
  <c r="AN63" i="2"/>
  <c r="BD63" i="2"/>
  <c r="BT63" i="2"/>
  <c r="O64" i="2"/>
  <c r="AE64" i="2"/>
  <c r="AU64" i="2"/>
  <c r="BK64" i="2"/>
  <c r="F65" i="2"/>
  <c r="V65" i="2"/>
  <c r="AL65" i="2"/>
  <c r="BB65" i="2"/>
  <c r="BR65" i="2"/>
  <c r="M66" i="2"/>
  <c r="AC66" i="2"/>
  <c r="AS66" i="2"/>
  <c r="BI66" i="2"/>
  <c r="D67" i="2"/>
  <c r="T67" i="2"/>
  <c r="AJ67" i="2"/>
  <c r="AZ67" i="2"/>
  <c r="BP67" i="2"/>
  <c r="K68" i="2"/>
  <c r="AA68" i="2"/>
  <c r="AQ68" i="2"/>
  <c r="BG68" i="2"/>
  <c r="B69" i="2"/>
  <c r="R69" i="2"/>
  <c r="AH69" i="2"/>
  <c r="AX69" i="2"/>
  <c r="BN69" i="2"/>
  <c r="I70" i="2"/>
  <c r="Y70" i="2"/>
  <c r="AO70" i="2"/>
  <c r="BE70" i="2"/>
  <c r="BU70" i="2"/>
  <c r="P71" i="2"/>
  <c r="AF71" i="2"/>
  <c r="AV71" i="2"/>
  <c r="BL71" i="2"/>
  <c r="G72" i="2"/>
  <c r="W72" i="2"/>
  <c r="AM72" i="2"/>
  <c r="BC72" i="2"/>
  <c r="BS72" i="2"/>
  <c r="N73" i="2"/>
  <c r="AD73" i="2"/>
  <c r="AT73" i="2"/>
  <c r="BJ73" i="2"/>
  <c r="E74" i="2"/>
  <c r="U74" i="2"/>
  <c r="AK74" i="2"/>
  <c r="BA74" i="2"/>
  <c r="BQ74" i="2"/>
  <c r="L75" i="2"/>
  <c r="AB75" i="2"/>
  <c r="AR75" i="2"/>
  <c r="BH75" i="2"/>
  <c r="C76" i="2"/>
  <c r="S76" i="2"/>
  <c r="AI76" i="2"/>
  <c r="AY76" i="2"/>
  <c r="BO76" i="2"/>
  <c r="I3" i="2"/>
  <c r="BJ6" i="2"/>
  <c r="BK10" i="2"/>
  <c r="AW13" i="2"/>
  <c r="AG16" i="2"/>
  <c r="J19" i="2"/>
  <c r="BF20" i="2"/>
  <c r="AC22" i="2"/>
  <c r="BQ23" i="2"/>
  <c r="E25" i="2"/>
  <c r="R26" i="2"/>
  <c r="AC27" i="2"/>
  <c r="AC28" i="2"/>
  <c r="AH29" i="2"/>
  <c r="AE30" i="2"/>
  <c r="U31" i="2"/>
  <c r="M32" i="2"/>
  <c r="H33" i="2"/>
  <c r="BO33" i="2"/>
  <c r="AY34" i="2"/>
  <c r="AQ35" i="2"/>
  <c r="AC36" i="2"/>
  <c r="M37" i="2"/>
  <c r="BQ37" i="2"/>
  <c r="AT38" i="2"/>
  <c r="Z39" i="2"/>
  <c r="F40" i="2"/>
  <c r="BC40" i="2"/>
  <c r="AD41" i="2"/>
  <c r="E42" i="2"/>
  <c r="AZ42" i="2"/>
  <c r="V43" i="2"/>
  <c r="BI43" i="2"/>
  <c r="AD44" i="2"/>
  <c r="BQ44" i="2"/>
  <c r="AC45" i="2"/>
  <c r="BL45" i="2"/>
  <c r="T46" i="2"/>
  <c r="AP46" i="2"/>
  <c r="BN46" i="2"/>
  <c r="T47" i="2"/>
  <c r="AP47" i="2"/>
  <c r="BL47" i="2"/>
  <c r="O48" i="2"/>
  <c r="AM48" i="2"/>
  <c r="BJ48" i="2"/>
  <c r="J49" i="2"/>
  <c r="AE49" i="2"/>
  <c r="BD49" i="2"/>
  <c r="D50" i="2"/>
  <c r="W50" i="2"/>
  <c r="AP50" i="2"/>
  <c r="BI50" i="2"/>
  <c r="I51" i="2"/>
  <c r="AB51" i="2"/>
  <c r="AU51" i="2"/>
  <c r="BN51" i="2"/>
  <c r="N52" i="2"/>
  <c r="AG52" i="2"/>
  <c r="BA52" i="2"/>
  <c r="BR52" i="2"/>
  <c r="N53" i="2"/>
  <c r="AE53" i="2"/>
  <c r="AV53" i="2"/>
  <c r="BM53" i="2"/>
  <c r="I54" i="2"/>
  <c r="Z54" i="2"/>
  <c r="AQ54" i="2"/>
  <c r="BH54" i="2"/>
  <c r="D55" i="2"/>
  <c r="U55" i="2"/>
  <c r="AL55" i="2"/>
  <c r="BB55" i="2"/>
  <c r="BR55" i="2"/>
  <c r="M56" i="2"/>
  <c r="AC56" i="2"/>
  <c r="AS56" i="2"/>
  <c r="BI56" i="2"/>
  <c r="D57" i="2"/>
  <c r="T57" i="2"/>
  <c r="AJ57" i="2"/>
  <c r="AZ57" i="2"/>
  <c r="BP57" i="2"/>
  <c r="K58" i="2"/>
  <c r="AA58" i="2"/>
  <c r="AQ58" i="2"/>
  <c r="BG58" i="2"/>
  <c r="B59" i="2"/>
  <c r="R59" i="2"/>
  <c r="AH59" i="2"/>
  <c r="AX59" i="2"/>
  <c r="BN59" i="2"/>
  <c r="I60" i="2"/>
  <c r="Y60" i="2"/>
  <c r="AO60" i="2"/>
  <c r="BE60" i="2"/>
  <c r="BU60" i="2"/>
  <c r="P61" i="2"/>
  <c r="AF61" i="2"/>
  <c r="AV61" i="2"/>
  <c r="BL61" i="2"/>
  <c r="G62" i="2"/>
  <c r="W62" i="2"/>
  <c r="AM62" i="2"/>
  <c r="BC62" i="2"/>
  <c r="BS62" i="2"/>
  <c r="N63" i="2"/>
  <c r="AD63" i="2"/>
  <c r="AT63" i="2"/>
  <c r="BJ63" i="2"/>
  <c r="E64" i="2"/>
  <c r="U64" i="2"/>
  <c r="AK64" i="2"/>
  <c r="BA64" i="2"/>
  <c r="BQ64" i="2"/>
  <c r="L65" i="2"/>
  <c r="AB65" i="2"/>
  <c r="AR65" i="2"/>
  <c r="BH65" i="2"/>
  <c r="C66" i="2"/>
  <c r="S66" i="2"/>
  <c r="AI66" i="2"/>
  <c r="AY66" i="2"/>
  <c r="BO66" i="2"/>
  <c r="J67" i="2"/>
  <c r="Z67" i="2"/>
  <c r="AP67" i="2"/>
  <c r="BF67" i="2"/>
  <c r="A68" i="2"/>
  <c r="Q68" i="2"/>
  <c r="AG68" i="2"/>
  <c r="AW68" i="2"/>
  <c r="BM68" i="2"/>
  <c r="H69" i="2"/>
  <c r="X69" i="2"/>
  <c r="AN69" i="2"/>
  <c r="BD69" i="2"/>
  <c r="BT69" i="2"/>
  <c r="O70" i="2"/>
  <c r="AE70" i="2"/>
  <c r="N3" i="2"/>
  <c r="BM6" i="2"/>
  <c r="BM10" i="2"/>
  <c r="BA13" i="2"/>
  <c r="AR16" i="2"/>
  <c r="M19" i="2"/>
  <c r="BH20" i="2"/>
  <c r="AF22" i="2"/>
  <c r="BT23" i="2"/>
  <c r="N25" i="2"/>
  <c r="V26" i="2"/>
  <c r="AI27" i="2"/>
  <c r="AH28" i="2"/>
  <c r="AI29" i="2"/>
  <c r="AG30" i="2"/>
  <c r="V31" i="2"/>
  <c r="R32" i="2"/>
  <c r="I33" i="2"/>
  <c r="BP33" i="2"/>
  <c r="AZ34" i="2"/>
  <c r="AT35" i="2"/>
  <c r="AD36" i="2"/>
  <c r="N37" i="2"/>
  <c r="BU37" i="2"/>
  <c r="AV38" i="2"/>
  <c r="AB39" i="2"/>
  <c r="J40" i="2"/>
  <c r="BG40" i="2"/>
  <c r="AG41" i="2"/>
  <c r="F42" i="2"/>
  <c r="BE42" i="2"/>
  <c r="W43" i="2"/>
  <c r="BK43" i="2"/>
  <c r="AE44" i="2"/>
  <c r="BR44" i="2"/>
  <c r="AD45" i="2"/>
  <c r="BM45" i="2"/>
  <c r="U46" i="2"/>
  <c r="AS46" i="2"/>
  <c r="BO46" i="2"/>
  <c r="U47" i="2"/>
  <c r="AQ47" i="2"/>
  <c r="BM47" i="2"/>
  <c r="S48" i="2"/>
  <c r="AN48" i="2"/>
  <c r="BK48" i="2"/>
  <c r="K49" i="2"/>
  <c r="AH49" i="2"/>
  <c r="BE49" i="2"/>
  <c r="E50" i="2"/>
  <c r="X50" i="2"/>
  <c r="AQ50" i="2"/>
  <c r="BL50" i="2"/>
  <c r="J51" i="2"/>
  <c r="AC51" i="2"/>
  <c r="AV51" i="2"/>
  <c r="BO51" i="2"/>
  <c r="O52" i="2"/>
  <c r="AI52" i="2"/>
  <c r="BB52" i="2"/>
  <c r="BS52" i="2"/>
  <c r="O53" i="2"/>
  <c r="AF53" i="2"/>
  <c r="AW53" i="2"/>
  <c r="BN53" i="2"/>
  <c r="J54" i="2"/>
  <c r="AA54" i="2"/>
  <c r="AR54" i="2"/>
  <c r="BI54" i="2"/>
  <c r="E55" i="2"/>
  <c r="V55" i="2"/>
  <c r="AM55" i="2"/>
  <c r="BC55" i="2"/>
  <c r="BS55" i="2"/>
  <c r="N56" i="2"/>
  <c r="AD56" i="2"/>
  <c r="AT56" i="2"/>
  <c r="BJ56" i="2"/>
  <c r="E57" i="2"/>
  <c r="U57" i="2"/>
  <c r="AK57" i="2"/>
  <c r="BA57" i="2"/>
  <c r="BQ57" i="2"/>
  <c r="L58" i="2"/>
  <c r="AB58" i="2"/>
  <c r="AR58" i="2"/>
  <c r="BH58" i="2"/>
  <c r="C59" i="2"/>
  <c r="S59" i="2"/>
  <c r="AI59" i="2"/>
  <c r="AY59" i="2"/>
  <c r="BO59" i="2"/>
  <c r="J60" i="2"/>
  <c r="Z60" i="2"/>
  <c r="AP60" i="2"/>
  <c r="BF60" i="2"/>
  <c r="A61" i="2"/>
  <c r="Q61" i="2"/>
  <c r="AG61" i="2"/>
  <c r="AW61" i="2"/>
  <c r="BM61" i="2"/>
  <c r="H62" i="2"/>
  <c r="X62" i="2"/>
  <c r="AN62" i="2"/>
  <c r="BD62" i="2"/>
  <c r="BT62" i="2"/>
  <c r="O63" i="2"/>
  <c r="AE63" i="2"/>
  <c r="AU63" i="2"/>
  <c r="BK63" i="2"/>
  <c r="F64" i="2"/>
  <c r="V64" i="2"/>
  <c r="AL64" i="2"/>
  <c r="BB64" i="2"/>
  <c r="BR64" i="2"/>
  <c r="M65" i="2"/>
  <c r="AC65" i="2"/>
  <c r="AS65" i="2"/>
  <c r="BI65" i="2"/>
  <c r="D66" i="2"/>
  <c r="T66" i="2"/>
  <c r="AJ66" i="2"/>
  <c r="AZ66" i="2"/>
  <c r="BP66" i="2"/>
  <c r="K67" i="2"/>
  <c r="AA67" i="2"/>
  <c r="AQ67" i="2"/>
  <c r="BG67" i="2"/>
  <c r="B68" i="2"/>
  <c r="R68" i="2"/>
  <c r="AH68" i="2"/>
  <c r="AX68" i="2"/>
  <c r="BN68" i="2"/>
  <c r="I69" i="2"/>
  <c r="Y69" i="2"/>
  <c r="AO69" i="2"/>
  <c r="BE69" i="2"/>
  <c r="BU69" i="2"/>
  <c r="P70" i="2"/>
  <c r="AF70" i="2"/>
  <c r="Y3" i="2"/>
  <c r="AI7" i="2"/>
  <c r="C11" i="2"/>
  <c r="BH13" i="2"/>
  <c r="BC16" i="2"/>
  <c r="Q19" i="2"/>
  <c r="BM20" i="2"/>
  <c r="AH22" i="2"/>
  <c r="D24" i="2"/>
  <c r="Q25" i="2"/>
  <c r="W26" i="2"/>
  <c r="AO27" i="2"/>
  <c r="AI28" i="2"/>
  <c r="AJ29" i="2"/>
  <c r="AO30" i="2"/>
  <c r="AH31" i="2"/>
  <c r="V32" i="2"/>
  <c r="L33" i="2"/>
  <c r="BQ33" i="2"/>
  <c r="BG34" i="2"/>
  <c r="AW35" i="2"/>
  <c r="AF36" i="2"/>
  <c r="O37" i="2"/>
  <c r="D38" i="2"/>
  <c r="AY38" i="2"/>
  <c r="AC39" i="2"/>
  <c r="K40" i="2"/>
  <c r="BH40" i="2"/>
  <c r="AJ41" i="2"/>
  <c r="L42" i="2"/>
  <c r="BF42" i="2"/>
  <c r="Z43" i="2"/>
  <c r="BN43" i="2"/>
  <c r="AF44" i="2"/>
  <c r="BU44" i="2"/>
  <c r="AL45" i="2"/>
  <c r="BN45" i="2"/>
  <c r="V46" i="2"/>
  <c r="AT46" i="2"/>
  <c r="BP46" i="2"/>
  <c r="V47" i="2"/>
  <c r="AR47" i="2"/>
  <c r="BQ47" i="2"/>
  <c r="T48" i="2"/>
  <c r="AQ48" i="2"/>
  <c r="BL48" i="2"/>
  <c r="L49" i="2"/>
  <c r="AK49" i="2"/>
  <c r="BF49" i="2"/>
  <c r="F50" i="2"/>
  <c r="Y50" i="2"/>
  <c r="AR50" i="2"/>
  <c r="BM50" i="2"/>
  <c r="K51" i="2"/>
  <c r="AD51" i="2"/>
  <c r="AW51" i="2"/>
  <c r="BP51" i="2"/>
  <c r="Q52" i="2"/>
  <c r="AJ52" i="2"/>
  <c r="BC52" i="2"/>
  <c r="BT52" i="2"/>
  <c r="P53" i="2"/>
  <c r="AG53" i="2"/>
  <c r="AX53" i="2"/>
  <c r="BO53" i="2"/>
  <c r="K54" i="2"/>
  <c r="AB54" i="2"/>
  <c r="AS54" i="2"/>
  <c r="BJ54" i="2"/>
  <c r="F55" i="2"/>
  <c r="W55" i="2"/>
  <c r="AN55" i="2"/>
  <c r="BD55" i="2"/>
  <c r="BT55" i="2"/>
  <c r="O56" i="2"/>
  <c r="AE56" i="2"/>
  <c r="AU56" i="2"/>
  <c r="BK56" i="2"/>
  <c r="F57" i="2"/>
  <c r="V57" i="2"/>
  <c r="AL57" i="2"/>
  <c r="BB57" i="2"/>
  <c r="BR57" i="2"/>
  <c r="M58" i="2"/>
  <c r="AC58" i="2"/>
  <c r="AS58" i="2"/>
  <c r="BI58" i="2"/>
  <c r="D59" i="2"/>
  <c r="T59" i="2"/>
  <c r="AJ59" i="2"/>
  <c r="AZ59" i="2"/>
  <c r="BP59" i="2"/>
  <c r="K60" i="2"/>
  <c r="AA60" i="2"/>
  <c r="AQ60" i="2"/>
  <c r="BG60" i="2"/>
  <c r="B61" i="2"/>
  <c r="R61" i="2"/>
  <c r="AH61" i="2"/>
  <c r="AX61" i="2"/>
  <c r="BN61" i="2"/>
  <c r="I62" i="2"/>
  <c r="Y62" i="2"/>
  <c r="AO62" i="2"/>
  <c r="BE62" i="2"/>
  <c r="BU62" i="2"/>
  <c r="P63" i="2"/>
  <c r="AF63" i="2"/>
  <c r="AV63" i="2"/>
  <c r="BL63" i="2"/>
  <c r="G64" i="2"/>
  <c r="W64" i="2"/>
  <c r="AM64" i="2"/>
  <c r="BC64" i="2"/>
  <c r="BS64" i="2"/>
  <c r="N65" i="2"/>
  <c r="AD65" i="2"/>
  <c r="AT65" i="2"/>
  <c r="BJ65" i="2"/>
  <c r="E66" i="2"/>
  <c r="U66" i="2"/>
  <c r="AK66" i="2"/>
  <c r="BA66" i="2"/>
  <c r="BQ66" i="2"/>
  <c r="L67" i="2"/>
  <c r="AB67" i="2"/>
  <c r="AR67" i="2"/>
  <c r="BH67" i="2"/>
  <c r="C68" i="2"/>
  <c r="S68" i="2"/>
  <c r="AI68" i="2"/>
  <c r="AY68" i="2"/>
  <c r="BO68" i="2"/>
  <c r="J69" i="2"/>
  <c r="Z69" i="2"/>
  <c r="AP69" i="2"/>
  <c r="BF69" i="2"/>
  <c r="A70" i="2"/>
  <c r="BO3" i="2"/>
  <c r="BK7" i="2"/>
  <c r="AD11" i="2"/>
  <c r="O14" i="2"/>
  <c r="AG17" i="2"/>
  <c r="AL19" i="2"/>
  <c r="T21" i="2"/>
  <c r="BH22" i="2"/>
  <c r="J24" i="2"/>
  <c r="AA25" i="2"/>
  <c r="AQ26" i="2"/>
  <c r="AR27" i="2"/>
  <c r="AM28" i="2"/>
  <c r="BC29" i="2"/>
  <c r="AR30" i="2"/>
  <c r="AN31" i="2"/>
  <c r="AI32" i="2"/>
  <c r="T33" i="2"/>
  <c r="D34" i="2"/>
  <c r="A35" i="2"/>
  <c r="BC35" i="2"/>
  <c r="AQ36" i="2"/>
  <c r="AD37" i="2"/>
  <c r="F38" i="2"/>
  <c r="BG38" i="2"/>
  <c r="AM39" i="2"/>
  <c r="M40" i="2"/>
  <c r="BN40" i="2"/>
  <c r="AO41" i="2"/>
  <c r="P42" i="2"/>
  <c r="BH42" i="2"/>
  <c r="AC43" i="2"/>
  <c r="BR43" i="2"/>
  <c r="AN44" i="2"/>
  <c r="F45" i="2"/>
  <c r="AO45" i="2"/>
  <c r="BR45" i="2"/>
  <c r="X46" i="2"/>
  <c r="AV46" i="2"/>
  <c r="BU46" i="2"/>
  <c r="Y47" i="2"/>
  <c r="AU47" i="2"/>
  <c r="A48" i="2"/>
  <c r="V48" i="2"/>
  <c r="AS48" i="2"/>
  <c r="BN48" i="2"/>
  <c r="N49" i="2"/>
  <c r="AM49" i="2"/>
  <c r="BH49" i="2"/>
  <c r="H50" i="2"/>
  <c r="AA50" i="2"/>
  <c r="AV50" i="2"/>
  <c r="BO50" i="2"/>
  <c r="M51" i="2"/>
  <c r="AF51" i="2"/>
  <c r="AZ51" i="2"/>
  <c r="BU51" i="2"/>
  <c r="S52" i="2"/>
  <c r="AL52" i="2"/>
  <c r="BE52" i="2"/>
  <c r="A53" i="2"/>
  <c r="R53" i="2"/>
  <c r="AI53" i="2"/>
  <c r="AZ53" i="2"/>
  <c r="BQ53" i="2"/>
  <c r="M54" i="2"/>
  <c r="AD54" i="2"/>
  <c r="AU54" i="2"/>
  <c r="BL54" i="2"/>
  <c r="H55" i="2"/>
  <c r="Z55" i="2"/>
  <c r="AP55" i="2"/>
  <c r="BF55" i="2"/>
  <c r="A56" i="2"/>
  <c r="Q56" i="2"/>
  <c r="AG56" i="2"/>
  <c r="AW56" i="2"/>
  <c r="BM56" i="2"/>
  <c r="H57" i="2"/>
  <c r="X57" i="2"/>
  <c r="AN57" i="2"/>
  <c r="BD57" i="2"/>
  <c r="BT57" i="2"/>
  <c r="O58" i="2"/>
  <c r="AE58" i="2"/>
  <c r="AU58" i="2"/>
  <c r="BK58" i="2"/>
  <c r="F59" i="2"/>
  <c r="V59" i="2"/>
  <c r="AL59" i="2"/>
  <c r="BB59" i="2"/>
  <c r="BR59" i="2"/>
  <c r="M60" i="2"/>
  <c r="AC60" i="2"/>
  <c r="AS60" i="2"/>
  <c r="BI60" i="2"/>
  <c r="D61" i="2"/>
  <c r="T61" i="2"/>
  <c r="AJ61" i="2"/>
  <c r="AZ61" i="2"/>
  <c r="BP61" i="2"/>
  <c r="BS4" i="2"/>
  <c r="Q9" i="2"/>
  <c r="X12" i="2"/>
  <c r="AI15" i="2"/>
  <c r="G18" i="2"/>
  <c r="BS19" i="2"/>
  <c r="AW21" i="2"/>
  <c r="H23" i="2"/>
  <c r="AO24" i="2"/>
  <c r="BH25" i="2"/>
  <c r="BL26" i="2"/>
  <c r="BP27" i="2"/>
  <c r="B29" i="2"/>
  <c r="BP29" i="2"/>
  <c r="BJ30" i="2"/>
  <c r="BO31" i="2"/>
  <c r="AY32" i="2"/>
  <c r="AL33" i="2"/>
  <c r="AE34" i="2"/>
  <c r="K35" i="2"/>
  <c r="BT35" i="2"/>
  <c r="BJ36" i="2"/>
  <c r="AN37" i="2"/>
  <c r="W38" i="2"/>
  <c r="D39" i="2"/>
  <c r="AY39" i="2"/>
  <c r="AC40" i="2"/>
  <c r="L41" i="2"/>
  <c r="BH41" i="2"/>
  <c r="AE42" i="2"/>
  <c r="A43" i="2"/>
  <c r="AT43" i="2"/>
  <c r="J44" i="2"/>
  <c r="AY44" i="2"/>
  <c r="N45" i="2"/>
  <c r="AW45" i="2"/>
  <c r="H46" i="2"/>
  <c r="AF46" i="2"/>
  <c r="BE46" i="2"/>
  <c r="H47" i="2"/>
  <c r="AD47" i="2"/>
  <c r="BE47" i="2"/>
  <c r="F48" i="2"/>
  <c r="AC48" i="2"/>
  <c r="AX48" i="2"/>
  <c r="B49" i="2"/>
  <c r="W49" i="2"/>
  <c r="AR49" i="2"/>
  <c r="BO49" i="2"/>
  <c r="M50" i="2"/>
  <c r="AI50" i="2"/>
  <c r="BB50" i="2"/>
  <c r="BU50" i="2"/>
  <c r="S51" i="2"/>
  <c r="AN51" i="2"/>
  <c r="BG51" i="2"/>
  <c r="E52" i="2"/>
  <c r="X52" i="2"/>
  <c r="AQ52" i="2"/>
  <c r="BJ52" i="2"/>
  <c r="F53" i="2"/>
  <c r="W53" i="2"/>
  <c r="AN53" i="2"/>
  <c r="BE53" i="2"/>
  <c r="A54" i="2"/>
  <c r="S54" i="2"/>
  <c r="AJ54" i="2"/>
  <c r="BA54" i="2"/>
  <c r="BR54" i="2"/>
  <c r="N55" i="2"/>
  <c r="AE55" i="2"/>
  <c r="AU55" i="2"/>
  <c r="BK55" i="2"/>
  <c r="F56" i="2"/>
  <c r="V56" i="2"/>
  <c r="AL56" i="2"/>
  <c r="BB56" i="2"/>
  <c r="BR56" i="2"/>
  <c r="M57" i="2"/>
  <c r="AC57" i="2"/>
  <c r="AS57" i="2"/>
  <c r="BI57" i="2"/>
  <c r="D58" i="2"/>
  <c r="T58" i="2"/>
  <c r="AJ58" i="2"/>
  <c r="AZ58" i="2"/>
  <c r="BP58" i="2"/>
  <c r="K59" i="2"/>
  <c r="AA59" i="2"/>
  <c r="AQ59" i="2"/>
  <c r="BG59" i="2"/>
  <c r="B60" i="2"/>
  <c r="R60" i="2"/>
  <c r="AH60" i="2"/>
  <c r="AX60" i="2"/>
  <c r="BN60" i="2"/>
  <c r="I61" i="2"/>
  <c r="Y61" i="2"/>
  <c r="AO61" i="2"/>
  <c r="BE61" i="2"/>
  <c r="K1" i="2"/>
  <c r="V8" i="2"/>
  <c r="H13" i="2"/>
  <c r="AW17" i="2"/>
  <c r="BE20" i="2"/>
  <c r="AG23" i="2"/>
  <c r="AE25" i="2"/>
  <c r="H27" i="2"/>
  <c r="BG28" i="2"/>
  <c r="Q30" i="2"/>
  <c r="BR31" i="2"/>
  <c r="U33" i="2"/>
  <c r="AJ34" i="2"/>
  <c r="BN35" i="2"/>
  <c r="L37" i="2"/>
  <c r="AA38" i="2"/>
  <c r="AP39" i="2"/>
  <c r="AX40" i="2"/>
  <c r="AY41" i="2"/>
  <c r="AY42" i="2"/>
  <c r="AV43" i="2"/>
  <c r="AO44" i="2"/>
  <c r="Z45" i="2"/>
  <c r="D46" i="2"/>
  <c r="AO46" i="2"/>
  <c r="J47" i="2"/>
  <c r="AV47" i="2"/>
  <c r="L48" i="2"/>
  <c r="AV48" i="2"/>
  <c r="I49" i="2"/>
  <c r="AT49" i="2"/>
  <c r="I50" i="2"/>
  <c r="AM50" i="2"/>
  <c r="BS50" i="2"/>
  <c r="AA51" i="2"/>
  <c r="BI51" i="2"/>
  <c r="T52" i="2"/>
  <c r="AW52" i="2"/>
  <c r="D53" i="2"/>
  <c r="AD53" i="2"/>
  <c r="BH53" i="2"/>
  <c r="N54" i="2"/>
  <c r="AN54" i="2"/>
  <c r="BP54" i="2"/>
  <c r="T55" i="2"/>
  <c r="AW55" i="2"/>
  <c r="B56" i="2"/>
  <c r="Z56" i="2"/>
  <c r="AZ56" i="2"/>
  <c r="C57" i="2"/>
  <c r="AE57" i="2"/>
  <c r="BE57" i="2"/>
  <c r="H58" i="2"/>
  <c r="AH58" i="2"/>
  <c r="BF58" i="2"/>
  <c r="M59" i="2"/>
  <c r="AM59" i="2"/>
  <c r="BK59" i="2"/>
  <c r="P60" i="2"/>
  <c r="AN60" i="2"/>
  <c r="BP60" i="2"/>
  <c r="U61" i="2"/>
  <c r="AS61" i="2"/>
  <c r="BS61" i="2"/>
  <c r="S62" i="2"/>
  <c r="AP62" i="2"/>
  <c r="BJ62" i="2"/>
  <c r="J63" i="2"/>
  <c r="AG63" i="2"/>
  <c r="BA63" i="2"/>
  <c r="A64" i="2"/>
  <c r="X64" i="2"/>
  <c r="AR64" i="2"/>
  <c r="BM64" i="2"/>
  <c r="O65" i="2"/>
  <c r="AI65" i="2"/>
  <c r="BD65" i="2"/>
  <c r="F66" i="2"/>
  <c r="Z66" i="2"/>
  <c r="AU66" i="2"/>
  <c r="BR66" i="2"/>
  <c r="Q67" i="2"/>
  <c r="AL67" i="2"/>
  <c r="BI67" i="2"/>
  <c r="H68" i="2"/>
  <c r="AC68" i="2"/>
  <c r="AZ68" i="2"/>
  <c r="BT68" i="2"/>
  <c r="T69" i="2"/>
  <c r="AQ69" i="2"/>
  <c r="BK69" i="2"/>
  <c r="K70" i="2"/>
  <c r="AD70" i="2"/>
  <c r="AW70" i="2"/>
  <c r="BN70" i="2"/>
  <c r="J71" i="2"/>
  <c r="AA71" i="2"/>
  <c r="AR71" i="2"/>
  <c r="BI71" i="2"/>
  <c r="E72" i="2"/>
  <c r="V72" i="2"/>
  <c r="AN72" i="2"/>
  <c r="BE72" i="2"/>
  <c r="A73" i="2"/>
  <c r="R73" i="2"/>
  <c r="AI73" i="2"/>
  <c r="AZ73" i="2"/>
  <c r="BQ73" i="2"/>
  <c r="M74" i="2"/>
  <c r="AD74" i="2"/>
  <c r="AU74" i="2"/>
  <c r="BL74" i="2"/>
  <c r="H75" i="2"/>
  <c r="Y75" i="2"/>
  <c r="AP75" i="2"/>
  <c r="BG75" i="2"/>
  <c r="D76" i="2"/>
  <c r="U76" i="2"/>
  <c r="AL76" i="2"/>
  <c r="BC76" i="2"/>
  <c r="BT76" i="2"/>
  <c r="O77" i="2"/>
  <c r="AE77" i="2"/>
  <c r="AU77" i="2"/>
  <c r="BK77" i="2"/>
  <c r="F78" i="2"/>
  <c r="V78" i="2"/>
  <c r="AL78" i="2"/>
  <c r="BB78" i="2"/>
  <c r="BR78" i="2"/>
  <c r="M79" i="2"/>
  <c r="AC79" i="2"/>
  <c r="AS79" i="2"/>
  <c r="BI79" i="2"/>
  <c r="D80" i="2"/>
  <c r="T80" i="2"/>
  <c r="AJ80" i="2"/>
  <c r="AZ80" i="2"/>
  <c r="BP80" i="2"/>
  <c r="K81" i="2"/>
  <c r="AA81" i="2"/>
  <c r="AQ81" i="2"/>
  <c r="BG81" i="2"/>
  <c r="B82" i="2"/>
  <c r="R82" i="2"/>
  <c r="AH82" i="2"/>
  <c r="AX82" i="2"/>
  <c r="BN82" i="2"/>
  <c r="I83" i="2"/>
  <c r="Y83" i="2"/>
  <c r="AO83" i="2"/>
  <c r="BE83" i="2"/>
  <c r="BU83" i="2"/>
  <c r="P84" i="2"/>
  <c r="AF84" i="2"/>
  <c r="AV84" i="2"/>
  <c r="BL84" i="2"/>
  <c r="G85" i="2"/>
  <c r="W85" i="2"/>
  <c r="AM85" i="2"/>
  <c r="BC85" i="2"/>
  <c r="BS85" i="2"/>
  <c r="N86" i="2"/>
  <c r="AD86" i="2"/>
  <c r="AT86" i="2"/>
  <c r="BJ86" i="2"/>
  <c r="E87" i="2"/>
  <c r="U87" i="2"/>
  <c r="AK87" i="2"/>
  <c r="BA87" i="2"/>
  <c r="BQ87" i="2"/>
  <c r="L88" i="2"/>
  <c r="AB88" i="2"/>
  <c r="AR88" i="2"/>
  <c r="BH88" i="2"/>
  <c r="C89" i="2"/>
  <c r="S89" i="2"/>
  <c r="AI89" i="2"/>
  <c r="AY89" i="2"/>
  <c r="BO89" i="2"/>
  <c r="Q4" i="2"/>
  <c r="BT9" i="2"/>
  <c r="AZ14" i="2"/>
  <c r="BC18" i="2"/>
  <c r="BS21" i="2"/>
  <c r="N24" i="2"/>
  <c r="BS25" i="2"/>
  <c r="BH27" i="2"/>
  <c r="X29" i="2"/>
  <c r="BT30" i="2"/>
  <c r="AJ32" i="2"/>
  <c r="AZ33" i="2"/>
  <c r="G35" i="2"/>
  <c r="Y36" i="2"/>
  <c r="AX37" i="2"/>
  <c r="BH38" i="2"/>
  <c r="BL39" i="2"/>
  <c r="C41" i="2"/>
  <c r="D42" i="2"/>
  <c r="G43" i="2"/>
  <c r="BS43" i="2"/>
  <c r="BJ44" i="2"/>
  <c r="AT45" i="2"/>
  <c r="S46" i="2"/>
  <c r="BI46" i="2"/>
  <c r="Z47" i="2"/>
  <c r="BI47" i="2"/>
  <c r="AA48" i="2"/>
  <c r="BI48" i="2"/>
  <c r="Y49" i="2"/>
  <c r="BI49" i="2"/>
  <c r="T50" i="2"/>
  <c r="AY50" i="2"/>
  <c r="H51" i="2"/>
  <c r="AP51" i="2"/>
  <c r="A52" i="2"/>
  <c r="AD52" i="2"/>
  <c r="BH52" i="2"/>
  <c r="M53" i="2"/>
  <c r="AP53" i="2"/>
  <c r="BR53" i="2"/>
  <c r="W54" i="2"/>
  <c r="AY54" i="2"/>
  <c r="C55" i="2"/>
  <c r="AG55" i="2"/>
  <c r="BG55" i="2"/>
  <c r="J56" i="2"/>
  <c r="AJ56" i="2"/>
  <c r="BH56" i="2"/>
  <c r="O57" i="2"/>
  <c r="AO57" i="2"/>
  <c r="BM57" i="2"/>
  <c r="R58" i="2"/>
  <c r="AP58" i="2"/>
  <c r="BR58" i="2"/>
  <c r="W59" i="2"/>
  <c r="AU59" i="2"/>
  <c r="BU59" i="2"/>
  <c r="X60" i="2"/>
  <c r="AZ60" i="2"/>
  <c r="E61" i="2"/>
  <c r="AC61" i="2"/>
  <c r="BC61" i="2"/>
  <c r="E62" i="2"/>
  <c r="AB62" i="2"/>
  <c r="AV62" i="2"/>
  <c r="BQ62" i="2"/>
  <c r="S63" i="2"/>
  <c r="AM63" i="2"/>
  <c r="BH63" i="2"/>
  <c r="J64" i="2"/>
  <c r="AD64" i="2"/>
  <c r="AY64" i="2"/>
  <c r="A65" i="2"/>
  <c r="U65" i="2"/>
  <c r="AP65" i="2"/>
  <c r="BM65" i="2"/>
  <c r="L66" i="2"/>
  <c r="AG66" i="2"/>
  <c r="BD66" i="2"/>
  <c r="C67" i="2"/>
  <c r="X67" i="2"/>
  <c r="AU67" i="2"/>
  <c r="BO67" i="2"/>
  <c r="O68" i="2"/>
  <c r="AL68" i="2"/>
  <c r="BF68" i="2"/>
  <c r="F69" i="2"/>
  <c r="AC69" i="2"/>
  <c r="AW69" i="2"/>
  <c r="BR69" i="2"/>
  <c r="S70" i="2"/>
  <c r="AL70" i="2"/>
  <c r="BC70" i="2"/>
  <c r="BT70" i="2"/>
  <c r="Q71" i="2"/>
  <c r="AH71" i="2"/>
  <c r="AY71" i="2"/>
  <c r="BP71" i="2"/>
  <c r="L72" i="2"/>
  <c r="AC72" i="2"/>
  <c r="AT72" i="2"/>
  <c r="BK72" i="2"/>
  <c r="G73" i="2"/>
  <c r="X73" i="2"/>
  <c r="AO73" i="2"/>
  <c r="BF73" i="2"/>
  <c r="B74" i="2"/>
  <c r="S74" i="2"/>
  <c r="AJ74" i="2"/>
  <c r="BB74" i="2"/>
  <c r="BS74" i="2"/>
  <c r="O75" i="2"/>
  <c r="AF75" i="2"/>
  <c r="AW75" i="2"/>
  <c r="BN75" i="2"/>
  <c r="J76" i="2"/>
  <c r="AA76" i="2"/>
  <c r="AR76" i="2"/>
  <c r="BI76" i="2"/>
  <c r="E77" i="2"/>
  <c r="U77" i="2"/>
  <c r="AK77" i="2"/>
  <c r="BA77" i="2"/>
  <c r="BQ77" i="2"/>
  <c r="L78" i="2"/>
  <c r="AB78" i="2"/>
  <c r="AR78" i="2"/>
  <c r="BH78" i="2"/>
  <c r="C79" i="2"/>
  <c r="S79" i="2"/>
  <c r="AI79" i="2"/>
  <c r="AY79" i="2"/>
  <c r="BO79" i="2"/>
  <c r="J80" i="2"/>
  <c r="Z80" i="2"/>
  <c r="AP80" i="2"/>
  <c r="BF80" i="2"/>
  <c r="A81" i="2"/>
  <c r="Q81" i="2"/>
  <c r="AG81" i="2"/>
  <c r="AW81" i="2"/>
  <c r="BM81" i="2"/>
  <c r="H82" i="2"/>
  <c r="X82" i="2"/>
  <c r="AN82" i="2"/>
  <c r="BD82" i="2"/>
  <c r="BT82" i="2"/>
  <c r="W4" i="2"/>
  <c r="BU9" i="2"/>
  <c r="O15" i="2"/>
  <c r="U19" i="2"/>
  <c r="D22" i="2"/>
  <c r="W24" i="2"/>
  <c r="F26" i="2"/>
  <c r="BI27" i="2"/>
  <c r="AM29" i="2"/>
  <c r="H31" i="2"/>
  <c r="AK32" i="2"/>
  <c r="BH33" i="2"/>
  <c r="H35" i="2"/>
  <c r="AO36" i="2"/>
  <c r="AY37" i="2"/>
  <c r="BI38" i="2"/>
  <c r="BM39" i="2"/>
  <c r="K41" i="2"/>
  <c r="O42" i="2"/>
  <c r="J43" i="2"/>
  <c r="G44" i="2"/>
  <c r="BK44" i="2"/>
  <c r="AU45" i="2"/>
  <c r="W46" i="2"/>
  <c r="BJ46" i="2"/>
  <c r="AA47" i="2"/>
  <c r="BJ47" i="2"/>
  <c r="AB48" i="2"/>
  <c r="BM48" i="2"/>
  <c r="Z49" i="2"/>
  <c r="BJ49" i="2"/>
  <c r="U50" i="2"/>
  <c r="BA50" i="2"/>
  <c r="L51" i="2"/>
  <c r="AQ51" i="2"/>
  <c r="B52" i="2"/>
  <c r="AE52" i="2"/>
  <c r="BI52" i="2"/>
  <c r="Q53" i="2"/>
  <c r="AR53" i="2"/>
  <c r="BS53" i="2"/>
  <c r="X54" i="2"/>
  <c r="AZ54" i="2"/>
  <c r="G55" i="2"/>
  <c r="AH55" i="2"/>
  <c r="BH55" i="2"/>
  <c r="K56" i="2"/>
  <c r="AK56" i="2"/>
  <c r="BL56" i="2"/>
  <c r="P57" i="2"/>
  <c r="AP57" i="2"/>
  <c r="BN57" i="2"/>
  <c r="S58" i="2"/>
  <c r="AT58" i="2"/>
  <c r="BS58" i="2"/>
  <c r="X59" i="2"/>
  <c r="AV59" i="2"/>
  <c r="A60" i="2"/>
  <c r="AB60" i="2"/>
  <c r="BA60" i="2"/>
  <c r="F61" i="2"/>
  <c r="AD61" i="2"/>
  <c r="BD61" i="2"/>
  <c r="F62" i="2"/>
  <c r="AC62" i="2"/>
  <c r="AX62" i="2"/>
  <c r="BR62" i="2"/>
  <c r="T63" i="2"/>
  <c r="AO63" i="2"/>
  <c r="BI63" i="2"/>
  <c r="K64" i="2"/>
  <c r="AF64" i="2"/>
  <c r="AZ64" i="2"/>
  <c r="B65" i="2"/>
  <c r="W65" i="2"/>
  <c r="AQ65" i="2"/>
  <c r="BN65" i="2"/>
  <c r="N66" i="2"/>
  <c r="AH66" i="2"/>
  <c r="BE66" i="2"/>
  <c r="E67" i="2"/>
  <c r="Y67" i="2"/>
  <c r="AV67" i="2"/>
  <c r="BQ67" i="2"/>
  <c r="P68" i="2"/>
  <c r="AM68" i="2"/>
  <c r="BH68" i="2"/>
  <c r="G69" i="2"/>
  <c r="AD69" i="2"/>
  <c r="AY69" i="2"/>
  <c r="BS69" i="2"/>
  <c r="T70" i="2"/>
  <c r="AM70" i="2"/>
  <c r="BD70" i="2"/>
  <c r="A71" i="2"/>
  <c r="R71" i="2"/>
  <c r="AI71" i="2"/>
  <c r="AZ71" i="2"/>
  <c r="BQ71" i="2"/>
  <c r="M72" i="2"/>
  <c r="AD72" i="2"/>
  <c r="AU72" i="2"/>
  <c r="BL72" i="2"/>
  <c r="H73" i="2"/>
  <c r="Y73" i="2"/>
  <c r="AP73" i="2"/>
  <c r="BG73" i="2"/>
  <c r="C74" i="2"/>
  <c r="T74" i="2"/>
  <c r="AL74" i="2"/>
  <c r="BC74" i="2"/>
  <c r="BT74" i="2"/>
  <c r="P75" i="2"/>
  <c r="AG75" i="2"/>
  <c r="AX75" i="2"/>
  <c r="BO75" i="2"/>
  <c r="K76" i="2"/>
  <c r="AB76" i="2"/>
  <c r="AS76" i="2"/>
  <c r="BJ76" i="2"/>
  <c r="F77" i="2"/>
  <c r="V77" i="2"/>
  <c r="AL77" i="2"/>
  <c r="BB77" i="2"/>
  <c r="BR77" i="2"/>
  <c r="M78" i="2"/>
  <c r="AC78" i="2"/>
  <c r="AS78" i="2"/>
  <c r="BI78" i="2"/>
  <c r="D79" i="2"/>
  <c r="T79" i="2"/>
  <c r="AJ79" i="2"/>
  <c r="AZ79" i="2"/>
  <c r="BP79" i="2"/>
  <c r="K80" i="2"/>
  <c r="AA80" i="2"/>
  <c r="AQ80" i="2"/>
  <c r="BG80" i="2"/>
  <c r="B81" i="2"/>
  <c r="R81" i="2"/>
  <c r="AH81" i="2"/>
  <c r="AX81" i="2"/>
  <c r="BN81" i="2"/>
  <c r="I82" i="2"/>
  <c r="Y82" i="2"/>
  <c r="AO82" i="2"/>
  <c r="BE82" i="2"/>
  <c r="BU82" i="2"/>
  <c r="AF4" i="2"/>
  <c r="H10" i="2"/>
  <c r="AM15" i="2"/>
  <c r="AU19" i="2"/>
  <c r="G22" i="2"/>
  <c r="AA24" i="2"/>
  <c r="N26" i="2"/>
  <c r="BU27" i="2"/>
  <c r="BE29" i="2"/>
  <c r="Q31" i="2"/>
  <c r="AL32" i="2"/>
  <c r="BL33" i="2"/>
  <c r="T35" i="2"/>
  <c r="AS36" i="2"/>
  <c r="BB37" i="2"/>
  <c r="BK38" i="2"/>
  <c r="BQ39" i="2"/>
  <c r="N41" i="2"/>
  <c r="W42" i="2"/>
  <c r="N43" i="2"/>
  <c r="H44" i="2"/>
  <c r="BO44" i="2"/>
  <c r="BD45" i="2"/>
  <c r="Y46" i="2"/>
  <c r="BK46" i="2"/>
  <c r="AB47" i="2"/>
  <c r="BK47" i="2"/>
  <c r="AE48" i="2"/>
  <c r="BO48" i="2"/>
  <c r="AB49" i="2"/>
  <c r="BK49" i="2"/>
  <c r="V50" i="2"/>
  <c r="BD50" i="2"/>
  <c r="N51" i="2"/>
  <c r="AR51" i="2"/>
  <c r="C52" i="2"/>
  <c r="AF52" i="2"/>
  <c r="BL52" i="2"/>
  <c r="S53" i="2"/>
  <c r="AS53" i="2"/>
  <c r="BT53" i="2"/>
  <c r="Y54" i="2"/>
  <c r="BC54" i="2"/>
  <c r="J55" i="2"/>
  <c r="AI55" i="2"/>
  <c r="BI55" i="2"/>
  <c r="L56" i="2"/>
  <c r="AN56" i="2"/>
  <c r="BN56" i="2"/>
  <c r="Q57" i="2"/>
  <c r="AQ57" i="2"/>
  <c r="BO57" i="2"/>
  <c r="V58" i="2"/>
  <c r="AV58" i="2"/>
  <c r="BT58" i="2"/>
  <c r="Y59" i="2"/>
  <c r="AW59" i="2"/>
  <c r="D60" i="2"/>
  <c r="AD60" i="2"/>
  <c r="BB60" i="2"/>
  <c r="G61" i="2"/>
  <c r="AE61" i="2"/>
  <c r="BG61" i="2"/>
  <c r="J62" i="2"/>
  <c r="AD62" i="2"/>
  <c r="AY62" i="2"/>
  <c r="A63" i="2"/>
  <c r="U63" i="2"/>
  <c r="AP63" i="2"/>
  <c r="BM63" i="2"/>
  <c r="L64" i="2"/>
  <c r="AG64" i="2"/>
  <c r="BD64" i="2"/>
  <c r="C65" i="2"/>
  <c r="X65" i="2"/>
  <c r="AU65" i="2"/>
  <c r="BO65" i="2"/>
  <c r="O66" i="2"/>
  <c r="AL66" i="2"/>
  <c r="BF66" i="2"/>
  <c r="F67" i="2"/>
  <c r="AC67" i="2"/>
  <c r="AW67" i="2"/>
  <c r="BR67" i="2"/>
  <c r="T68" i="2"/>
  <c r="AN68" i="2"/>
  <c r="BI68" i="2"/>
  <c r="K69" i="2"/>
  <c r="AE69" i="2"/>
  <c r="AZ69" i="2"/>
  <c r="B70" i="2"/>
  <c r="U70" i="2"/>
  <c r="AN70" i="2"/>
  <c r="BF70" i="2"/>
  <c r="B71" i="2"/>
  <c r="S71" i="2"/>
  <c r="AJ71" i="2"/>
  <c r="BA71" i="2"/>
  <c r="BR71" i="2"/>
  <c r="N72" i="2"/>
  <c r="AE72" i="2"/>
  <c r="AV72" i="2"/>
  <c r="BM72" i="2"/>
  <c r="I73" i="2"/>
  <c r="Z73" i="2"/>
  <c r="AQ73" i="2"/>
  <c r="BH73" i="2"/>
  <c r="D74" i="2"/>
  <c r="V74" i="2"/>
  <c r="AM74" i="2"/>
  <c r="BD74" i="2"/>
  <c r="BU74" i="2"/>
  <c r="Q75" i="2"/>
  <c r="AH75" i="2"/>
  <c r="AY75" i="2"/>
  <c r="BP75" i="2"/>
  <c r="L76" i="2"/>
  <c r="AC76" i="2"/>
  <c r="AT76" i="2"/>
  <c r="BK76" i="2"/>
  <c r="G77" i="2"/>
  <c r="W77" i="2"/>
  <c r="AM77" i="2"/>
  <c r="BC77" i="2"/>
  <c r="BS77" i="2"/>
  <c r="N78" i="2"/>
  <c r="AD78" i="2"/>
  <c r="AT78" i="2"/>
  <c r="BJ78" i="2"/>
  <c r="E79" i="2"/>
  <c r="U79" i="2"/>
  <c r="AK79" i="2"/>
  <c r="BA79" i="2"/>
  <c r="BQ79" i="2"/>
  <c r="L80" i="2"/>
  <c r="AB80" i="2"/>
  <c r="AR80" i="2"/>
  <c r="BH80" i="2"/>
  <c r="C81" i="2"/>
  <c r="S81" i="2"/>
  <c r="AI81" i="2"/>
  <c r="AY81" i="2"/>
  <c r="BO81" i="2"/>
  <c r="J82" i="2"/>
  <c r="Z82" i="2"/>
  <c r="AP82" i="2"/>
  <c r="BF82" i="2"/>
  <c r="A83" i="2"/>
  <c r="Q83" i="2"/>
  <c r="AG83" i="2"/>
  <c r="AW83" i="2"/>
  <c r="BM83" i="2"/>
  <c r="H84" i="2"/>
  <c r="X84" i="2"/>
  <c r="AN84" i="2"/>
  <c r="BD84" i="2"/>
  <c r="BT84" i="2"/>
  <c r="O85" i="2"/>
  <c r="AE85" i="2"/>
  <c r="AU85" i="2"/>
  <c r="BK85" i="2"/>
  <c r="F86" i="2"/>
  <c r="V86" i="2"/>
  <c r="AL86" i="2"/>
  <c r="BB86" i="2"/>
  <c r="BR86" i="2"/>
  <c r="M87" i="2"/>
  <c r="AC87" i="2"/>
  <c r="AS87" i="2"/>
  <c r="BI87" i="2"/>
  <c r="E6" i="2"/>
  <c r="AE11" i="2"/>
  <c r="AX15" i="2"/>
  <c r="BE19" i="2"/>
  <c r="AA22" i="2"/>
  <c r="AT24" i="2"/>
  <c r="AR26" i="2"/>
  <c r="S28" i="2"/>
  <c r="BJ29" i="2"/>
  <c r="S31" i="2"/>
  <c r="BE32" i="2"/>
  <c r="H34" i="2"/>
  <c r="AA35" i="2"/>
  <c r="AW36" i="2"/>
  <c r="BI37" i="2"/>
  <c r="K39" i="2"/>
  <c r="N40" i="2"/>
  <c r="X41" i="2"/>
  <c r="AA42" i="2"/>
  <c r="S43" i="2"/>
  <c r="P44" i="2"/>
  <c r="G45" i="2"/>
  <c r="BG45" i="2"/>
  <c r="AD46" i="2"/>
  <c r="BM46" i="2"/>
  <c r="AF47" i="2"/>
  <c r="B48" i="2"/>
  <c r="AG48" i="2"/>
  <c r="BQ48" i="2"/>
  <c r="AD49" i="2"/>
  <c r="BR49" i="2"/>
  <c r="AB50" i="2"/>
  <c r="BF50" i="2"/>
  <c r="Q51" i="2"/>
  <c r="AT51" i="2"/>
  <c r="G52" i="2"/>
  <c r="AM52" i="2"/>
  <c r="BN52" i="2"/>
  <c r="U53" i="2"/>
  <c r="AU53" i="2"/>
  <c r="D54" i="2"/>
  <c r="AE54" i="2"/>
  <c r="BE54" i="2"/>
  <c r="L55" i="2"/>
  <c r="AK55" i="2"/>
  <c r="BM55" i="2"/>
  <c r="R56" i="2"/>
  <c r="AP56" i="2"/>
  <c r="BP56" i="2"/>
  <c r="S57" i="2"/>
  <c r="AU57" i="2"/>
  <c r="BU57" i="2"/>
  <c r="X58" i="2"/>
  <c r="AX58" i="2"/>
  <c r="A59" i="2"/>
  <c r="AC59" i="2"/>
  <c r="BC59" i="2"/>
  <c r="F60" i="2"/>
  <c r="AF60" i="2"/>
  <c r="BD60" i="2"/>
  <c r="K61" i="2"/>
  <c r="AK61" i="2"/>
  <c r="BI61" i="2"/>
  <c r="L62" i="2"/>
  <c r="AF62" i="2"/>
  <c r="BA62" i="2"/>
  <c r="C63" i="2"/>
  <c r="W63" i="2"/>
  <c r="AR63" i="2"/>
  <c r="BO63" i="2"/>
  <c r="N64" i="2"/>
  <c r="AI64" i="2"/>
  <c r="BF64" i="2"/>
  <c r="E65" i="2"/>
  <c r="Z65" i="2"/>
  <c r="AW65" i="2"/>
  <c r="BQ65" i="2"/>
  <c r="Q66" i="2"/>
  <c r="AN66" i="2"/>
  <c r="BH66" i="2"/>
  <c r="H67" i="2"/>
  <c r="AE67" i="2"/>
  <c r="AY67" i="2"/>
  <c r="BT67" i="2"/>
  <c r="V68" i="2"/>
  <c r="AP68" i="2"/>
  <c r="BK68" i="2"/>
  <c r="M69" i="2"/>
  <c r="AG69" i="2"/>
  <c r="BB69" i="2"/>
  <c r="D70" i="2"/>
  <c r="W70" i="2"/>
  <c r="AQ70" i="2"/>
  <c r="BH70" i="2"/>
  <c r="D71" i="2"/>
  <c r="U71" i="2"/>
  <c r="AL71" i="2"/>
  <c r="BC71" i="2"/>
  <c r="BT71" i="2"/>
  <c r="P72" i="2"/>
  <c r="AG72" i="2"/>
  <c r="AX72" i="2"/>
  <c r="BO72" i="2"/>
  <c r="K73" i="2"/>
  <c r="AB73" i="2"/>
  <c r="AS73" i="2"/>
  <c r="BK73" i="2"/>
  <c r="G74" i="2"/>
  <c r="X74" i="2"/>
  <c r="AO74" i="2"/>
  <c r="BF74" i="2"/>
  <c r="B75" i="2"/>
  <c r="S75" i="2"/>
  <c r="AJ75" i="2"/>
  <c r="BA75" i="2"/>
  <c r="BR75" i="2"/>
  <c r="N76" i="2"/>
  <c r="AE76" i="2"/>
  <c r="AS7" i="2"/>
  <c r="BU12" i="2"/>
  <c r="AS17" i="2"/>
  <c r="AV20" i="2"/>
  <c r="G23" i="2"/>
  <c r="V25" i="2"/>
  <c r="F27" i="2"/>
  <c r="BC28" i="2"/>
  <c r="P30" i="2"/>
  <c r="BK31" i="2"/>
  <c r="S33" i="2"/>
  <c r="AI34" i="2"/>
  <c r="BK35" i="2"/>
  <c r="E37" i="2"/>
  <c r="N38" i="2"/>
  <c r="AD39" i="2"/>
  <c r="AT40" i="2"/>
  <c r="AX41" i="2"/>
  <c r="AU42" i="2"/>
  <c r="AO43" i="2"/>
  <c r="AM44" i="2"/>
  <c r="W45" i="2"/>
  <c r="C46" i="2"/>
  <c r="AN46" i="2"/>
  <c r="G47" i="2"/>
  <c r="AT47" i="2"/>
  <c r="K48" i="2"/>
  <c r="AU48" i="2"/>
  <c r="H49" i="2"/>
  <c r="AQ49" i="2"/>
  <c r="G50" i="2"/>
  <c r="AL50" i="2"/>
  <c r="BQ50" i="2"/>
  <c r="Z51" i="2"/>
  <c r="BF51" i="2"/>
  <c r="R52" i="2"/>
  <c r="AV52" i="2"/>
  <c r="C53" i="2"/>
  <c r="AC53" i="2"/>
  <c r="BD53" i="2"/>
  <c r="L54" i="2"/>
  <c r="AM54" i="2"/>
  <c r="BO54" i="2"/>
  <c r="S55" i="2"/>
  <c r="AT55" i="2"/>
  <c r="BU55" i="2"/>
  <c r="Y56" i="2"/>
  <c r="AY56" i="2"/>
  <c r="B57" i="2"/>
  <c r="AB57" i="2"/>
  <c r="BC57" i="2"/>
  <c r="G58" i="2"/>
  <c r="AG58" i="2"/>
  <c r="BE58" i="2"/>
  <c r="J59" i="2"/>
  <c r="AK59" i="2"/>
  <c r="BJ59" i="2"/>
  <c r="O60" i="2"/>
  <c r="AM60" i="2"/>
  <c r="BM60" i="2"/>
  <c r="S61" i="2"/>
  <c r="AR61" i="2"/>
  <c r="BR61" i="2"/>
  <c r="R62" i="2"/>
  <c r="AL62" i="2"/>
  <c r="BI62" i="2"/>
  <c r="I63" i="2"/>
  <c r="AC63" i="2"/>
  <c r="AZ63" i="2"/>
  <c r="BU63" i="2"/>
  <c r="T64" i="2"/>
  <c r="AQ64" i="2"/>
  <c r="BL64" i="2"/>
  <c r="K65" i="2"/>
  <c r="AH65" i="2"/>
  <c r="BC65" i="2"/>
  <c r="B66" i="2"/>
  <c r="Y66" i="2"/>
  <c r="AT66" i="2"/>
  <c r="BN66" i="2"/>
  <c r="P67" i="2"/>
  <c r="AK67" i="2"/>
  <c r="BE67" i="2"/>
  <c r="G68" i="2"/>
  <c r="AB68" i="2"/>
  <c r="AV68" i="2"/>
  <c r="BS68" i="2"/>
  <c r="S69" i="2"/>
  <c r="AM69" i="2"/>
  <c r="BJ69" i="2"/>
  <c r="J70" i="2"/>
  <c r="AC70" i="2"/>
  <c r="AV70" i="2"/>
  <c r="BM70" i="2"/>
  <c r="I71" i="2"/>
  <c r="Z71" i="2"/>
  <c r="AQ71" i="2"/>
  <c r="BH71" i="2"/>
  <c r="D72" i="2"/>
  <c r="U72" i="2"/>
  <c r="AL72" i="2"/>
  <c r="BD72" i="2"/>
  <c r="BU72" i="2"/>
  <c r="Q73" i="2"/>
  <c r="AH73" i="2"/>
  <c r="AY73" i="2"/>
  <c r="BP73" i="2"/>
  <c r="L74" i="2"/>
  <c r="AC74" i="2"/>
  <c r="AT74" i="2"/>
  <c r="BK74" i="2"/>
  <c r="G75" i="2"/>
  <c r="X75" i="2"/>
  <c r="AO75" i="2"/>
  <c r="BF75" i="2"/>
  <c r="B76" i="2"/>
  <c r="T76" i="2"/>
  <c r="AK76" i="2"/>
  <c r="N1" i="2"/>
  <c r="AL11" i="2"/>
  <c r="S18" i="2"/>
  <c r="BT22" i="2"/>
  <c r="BQ25" i="2"/>
  <c r="A29" i="2"/>
  <c r="AM31" i="2"/>
  <c r="AJ33" i="2"/>
  <c r="AX35" i="2"/>
  <c r="AM37" i="2"/>
  <c r="AU39" i="2"/>
  <c r="Z41" i="2"/>
  <c r="BO42" i="2"/>
  <c r="Y44" i="2"/>
  <c r="AQ45" i="2"/>
  <c r="AU46" i="2"/>
  <c r="AL47" i="2"/>
  <c r="U48" i="2"/>
  <c r="E49" i="2"/>
  <c r="BG49" i="2"/>
  <c r="AN50" i="2"/>
  <c r="R51" i="2"/>
  <c r="BL51" i="2"/>
  <c r="AP52" i="2"/>
  <c r="L53" i="2"/>
  <c r="BI53" i="2"/>
  <c r="AF54" i="2"/>
  <c r="BU54" i="2"/>
  <c r="AR55" i="2"/>
  <c r="I56" i="2"/>
  <c r="BA56" i="2"/>
  <c r="W57" i="2"/>
  <c r="BH57" i="2"/>
  <c r="AD58" i="2"/>
  <c r="BO58" i="2"/>
  <c r="AN59" i="2"/>
  <c r="G60" i="2"/>
  <c r="AU60" i="2"/>
  <c r="N61" i="2"/>
  <c r="BB61" i="2"/>
  <c r="T62" i="2"/>
  <c r="BB62" i="2"/>
  <c r="M63" i="2"/>
  <c r="AX63" i="2"/>
  <c r="I64" i="2"/>
  <c r="AS64" i="2"/>
  <c r="G65" i="2"/>
  <c r="AM65" i="2"/>
  <c r="BU65" i="2"/>
  <c r="AF66" i="2"/>
  <c r="BS66" i="2"/>
  <c r="AF67" i="2"/>
  <c r="BL67" i="2"/>
  <c r="Y68" i="2"/>
  <c r="BE68" i="2"/>
  <c r="U69" i="2"/>
  <c r="BC69" i="2"/>
  <c r="N70" i="2"/>
  <c r="AT70" i="2"/>
  <c r="BS70" i="2"/>
  <c r="AB71" i="2"/>
  <c r="BD71" i="2"/>
  <c r="I72" i="2"/>
  <c r="AJ72" i="2"/>
  <c r="BJ72" i="2"/>
  <c r="S73" i="2"/>
  <c r="AU73" i="2"/>
  <c r="BT73" i="2"/>
  <c r="AA74" i="2"/>
  <c r="AZ74" i="2"/>
  <c r="I75" i="2"/>
  <c r="AK75" i="2"/>
  <c r="BK75" i="2"/>
  <c r="Q76" i="2"/>
  <c r="AQ76" i="2"/>
  <c r="BP76" i="2"/>
  <c r="P77" i="2"/>
  <c r="AJ77" i="2"/>
  <c r="BG77" i="2"/>
  <c r="G78" i="2"/>
  <c r="AA78" i="2"/>
  <c r="AX78" i="2"/>
  <c r="BS78" i="2"/>
  <c r="R79" i="2"/>
  <c r="AO79" i="2"/>
  <c r="BJ79" i="2"/>
  <c r="I80" i="2"/>
  <c r="AF80" i="2"/>
  <c r="BA80" i="2"/>
  <c r="BU80" i="2"/>
  <c r="W81" i="2"/>
  <c r="AR81" i="2"/>
  <c r="BL81" i="2"/>
  <c r="N82" i="2"/>
  <c r="AI82" i="2"/>
  <c r="BC82" i="2"/>
  <c r="E83" i="2"/>
  <c r="W83" i="2"/>
  <c r="AP83" i="2"/>
  <c r="BH83" i="2"/>
  <c r="E84" i="2"/>
  <c r="W84" i="2"/>
  <c r="AP84" i="2"/>
  <c r="BH84" i="2"/>
  <c r="E85" i="2"/>
  <c r="X85" i="2"/>
  <c r="AP85" i="2"/>
  <c r="BH85" i="2"/>
  <c r="E86" i="2"/>
  <c r="X86" i="2"/>
  <c r="AP86" i="2"/>
  <c r="BH86" i="2"/>
  <c r="F87" i="2"/>
  <c r="X87" i="2"/>
  <c r="AP87" i="2"/>
  <c r="BH87" i="2"/>
  <c r="E88" i="2"/>
  <c r="V88" i="2"/>
  <c r="AM88" i="2"/>
  <c r="BD88" i="2"/>
  <c r="BU88" i="2"/>
  <c r="Q89" i="2"/>
  <c r="AH89" i="2"/>
  <c r="AZ89" i="2"/>
  <c r="BQ89" i="2"/>
  <c r="L90" i="2"/>
  <c r="AB90" i="2"/>
  <c r="AR90" i="2"/>
  <c r="BH90" i="2"/>
  <c r="C91" i="2"/>
  <c r="S91" i="2"/>
  <c r="AI91" i="2"/>
  <c r="AY91" i="2"/>
  <c r="BO91" i="2"/>
  <c r="J92" i="2"/>
  <c r="Z92" i="2"/>
  <c r="AP92" i="2"/>
  <c r="BF92" i="2"/>
  <c r="A93" i="2"/>
  <c r="Q93" i="2"/>
  <c r="AG93" i="2"/>
  <c r="AW93" i="2"/>
  <c r="BM93" i="2"/>
  <c r="H94" i="2"/>
  <c r="X94" i="2"/>
  <c r="AN94" i="2"/>
  <c r="BD94" i="2"/>
  <c r="BT94" i="2"/>
  <c r="O95" i="2"/>
  <c r="AE95" i="2"/>
  <c r="AU95" i="2"/>
  <c r="BK95" i="2"/>
  <c r="F96" i="2"/>
  <c r="V96" i="2"/>
  <c r="AL96" i="2"/>
  <c r="BB96" i="2"/>
  <c r="BR96" i="2"/>
  <c r="M97" i="2"/>
  <c r="AC97" i="2"/>
  <c r="AS97" i="2"/>
  <c r="BI97" i="2"/>
  <c r="D98" i="2"/>
  <c r="T98" i="2"/>
  <c r="AJ98" i="2"/>
  <c r="AZ98" i="2"/>
  <c r="BP98" i="2"/>
  <c r="K99" i="2"/>
  <c r="AA99" i="2"/>
  <c r="AQ99" i="2"/>
  <c r="BG99" i="2"/>
  <c r="B100" i="2"/>
  <c r="R100" i="2"/>
  <c r="AH100" i="2"/>
  <c r="AX100" i="2"/>
  <c r="BN100" i="2"/>
  <c r="I101" i="2"/>
  <c r="Y101" i="2"/>
  <c r="AO101" i="2"/>
  <c r="BE101" i="2"/>
  <c r="BU101" i="2"/>
  <c r="P102" i="2"/>
  <c r="AF102" i="2"/>
  <c r="AV102" i="2"/>
  <c r="BL102" i="2"/>
  <c r="G103" i="2"/>
  <c r="W103" i="2"/>
  <c r="AM103" i="2"/>
  <c r="BC103" i="2"/>
  <c r="BS103" i="2"/>
  <c r="S6" i="2"/>
  <c r="H14" i="2"/>
  <c r="AG20" i="2"/>
  <c r="G24" i="2"/>
  <c r="I27" i="2"/>
  <c r="BO29" i="2"/>
  <c r="F32" i="2"/>
  <c r="Z34" i="2"/>
  <c r="U36" i="2"/>
  <c r="AK38" i="2"/>
  <c r="W40" i="2"/>
  <c r="BL41" i="2"/>
  <c r="AL43" i="2"/>
  <c r="BI44" i="2"/>
  <c r="F46" i="2"/>
  <c r="BQ46" i="2"/>
  <c r="BD47" i="2"/>
  <c r="AR48" i="2"/>
  <c r="V49" i="2"/>
  <c r="J50" i="2"/>
  <c r="BG50" i="2"/>
  <c r="AI51" i="2"/>
  <c r="J52" i="2"/>
  <c r="BG52" i="2"/>
  <c r="AH53" i="2"/>
  <c r="E54" i="2"/>
  <c r="AT54" i="2"/>
  <c r="Q55" i="2"/>
  <c r="BE55" i="2"/>
  <c r="AA56" i="2"/>
  <c r="BQ56" i="2"/>
  <c r="AH57" i="2"/>
  <c r="C58" i="2"/>
  <c r="AO58" i="2"/>
  <c r="N59" i="2"/>
  <c r="BD59" i="2"/>
  <c r="U60" i="2"/>
  <c r="BK60" i="2"/>
  <c r="AB61" i="2"/>
  <c r="BT61" i="2"/>
  <c r="AH62" i="2"/>
  <c r="BN62" i="2"/>
  <c r="AA63" i="2"/>
  <c r="BG63" i="2"/>
  <c r="Y64" i="2"/>
  <c r="BG64" i="2"/>
  <c r="R65" i="2"/>
  <c r="AZ65" i="2"/>
  <c r="K66" i="2"/>
  <c r="AV66" i="2"/>
  <c r="I67" i="2"/>
  <c r="AO67" i="2"/>
  <c r="E68" i="2"/>
  <c r="AK68" i="2"/>
  <c r="BU68" i="2"/>
  <c r="AI69" i="2"/>
  <c r="BO69" i="2"/>
  <c r="AA70" i="2"/>
  <c r="BB70" i="2"/>
  <c r="K71" i="2"/>
  <c r="AM71" i="2"/>
  <c r="BM71" i="2"/>
  <c r="S72" i="2"/>
  <c r="AS72" i="2"/>
  <c r="B73" i="2"/>
  <c r="AC73" i="2"/>
  <c r="BC73" i="2"/>
  <c r="J74" i="2"/>
  <c r="AI74" i="2"/>
  <c r="BM74" i="2"/>
  <c r="T75" i="2"/>
  <c r="AT75" i="2"/>
  <c r="BU75" i="2"/>
  <c r="Z76" i="2"/>
  <c r="BA76" i="2"/>
  <c r="B77" i="2"/>
  <c r="Y77" i="2"/>
  <c r="AS77" i="2"/>
  <c r="BN77" i="2"/>
  <c r="P78" i="2"/>
  <c r="AJ78" i="2"/>
  <c r="BE78" i="2"/>
  <c r="G79" i="2"/>
  <c r="AA79" i="2"/>
  <c r="AV79" i="2"/>
  <c r="BS79" i="2"/>
  <c r="R80" i="2"/>
  <c r="AM80" i="2"/>
  <c r="BJ80" i="2"/>
  <c r="I81" i="2"/>
  <c r="AD81" i="2"/>
  <c r="BA81" i="2"/>
  <c r="BU81" i="2"/>
  <c r="U82" i="2"/>
  <c r="AR82" i="2"/>
  <c r="BL82" i="2"/>
  <c r="L83" i="2"/>
  <c r="AD83" i="2"/>
  <c r="AV83" i="2"/>
  <c r="BO83" i="2"/>
  <c r="L84" i="2"/>
  <c r="AD84" i="2"/>
  <c r="AW84" i="2"/>
  <c r="BO84" i="2"/>
  <c r="L85" i="2"/>
  <c r="AD85" i="2"/>
  <c r="AW85" i="2"/>
  <c r="BO85" i="2"/>
  <c r="L86" i="2"/>
  <c r="AE86" i="2"/>
  <c r="AW86" i="2"/>
  <c r="BO86" i="2"/>
  <c r="L87" i="2"/>
  <c r="AE87" i="2"/>
  <c r="AW87" i="2"/>
  <c r="BO87" i="2"/>
  <c r="K88" i="2"/>
  <c r="AC88" i="2"/>
  <c r="AT88" i="2"/>
  <c r="BK88" i="2"/>
  <c r="G89" i="2"/>
  <c r="X89" i="2"/>
  <c r="AO89" i="2"/>
  <c r="BF89" i="2"/>
  <c r="B90" i="2"/>
  <c r="R90" i="2"/>
  <c r="AH90" i="2"/>
  <c r="AX90" i="2"/>
  <c r="BN90" i="2"/>
  <c r="I91" i="2"/>
  <c r="Y91" i="2"/>
  <c r="AO91" i="2"/>
  <c r="BE91" i="2"/>
  <c r="BU91" i="2"/>
  <c r="P92" i="2"/>
  <c r="AF92" i="2"/>
  <c r="AV92" i="2"/>
  <c r="BL92" i="2"/>
  <c r="G93" i="2"/>
  <c r="W93" i="2"/>
  <c r="AM93" i="2"/>
  <c r="BC93" i="2"/>
  <c r="BS93" i="2"/>
  <c r="N94" i="2"/>
  <c r="AD94" i="2"/>
  <c r="AT94" i="2"/>
  <c r="BJ94" i="2"/>
  <c r="E95" i="2"/>
  <c r="U95" i="2"/>
  <c r="AK95" i="2"/>
  <c r="BA95" i="2"/>
  <c r="BQ95" i="2"/>
  <c r="L96" i="2"/>
  <c r="AB96" i="2"/>
  <c r="AR96" i="2"/>
  <c r="BH96" i="2"/>
  <c r="C97" i="2"/>
  <c r="S97" i="2"/>
  <c r="AI97" i="2"/>
  <c r="AY97" i="2"/>
  <c r="BO97" i="2"/>
  <c r="J98" i="2"/>
  <c r="Z98" i="2"/>
  <c r="AP98" i="2"/>
  <c r="BF98" i="2"/>
  <c r="A99" i="2"/>
  <c r="Q99" i="2"/>
  <c r="AG99" i="2"/>
  <c r="AW99" i="2"/>
  <c r="BM99" i="2"/>
  <c r="T6" i="2"/>
  <c r="AD14" i="2"/>
  <c r="AH20" i="2"/>
  <c r="AB24" i="2"/>
  <c r="V27" i="2"/>
  <c r="H30" i="2"/>
  <c r="L32" i="2"/>
  <c r="AG34" i="2"/>
  <c r="AT36" i="2"/>
  <c r="AL38" i="2"/>
  <c r="AA40" i="2"/>
  <c r="BQ41" i="2"/>
  <c r="AN43" i="2"/>
  <c r="A45" i="2"/>
  <c r="J46" i="2"/>
  <c r="D47" i="2"/>
  <c r="BG47" i="2"/>
  <c r="AT48" i="2"/>
  <c r="AC49" i="2"/>
  <c r="K50" i="2"/>
  <c r="BH50" i="2"/>
  <c r="AJ51" i="2"/>
  <c r="K52" i="2"/>
  <c r="BM52" i="2"/>
  <c r="AJ53" i="2"/>
  <c r="F54" i="2"/>
  <c r="AV54" i="2"/>
  <c r="R55" i="2"/>
  <c r="BJ55" i="2"/>
  <c r="AB56" i="2"/>
  <c r="BT56" i="2"/>
  <c r="AI57" i="2"/>
  <c r="F58" i="2"/>
  <c r="AW58" i="2"/>
  <c r="O59" i="2"/>
  <c r="BE59" i="2"/>
  <c r="V60" i="2"/>
  <c r="BL60" i="2"/>
  <c r="AI61" i="2"/>
  <c r="BU61" i="2"/>
  <c r="AI62" i="2"/>
  <c r="BO62" i="2"/>
  <c r="AB63" i="2"/>
  <c r="BN63" i="2"/>
  <c r="Z64" i="2"/>
  <c r="BH64" i="2"/>
  <c r="S65" i="2"/>
  <c r="BA65" i="2"/>
  <c r="P66" i="2"/>
  <c r="AW66" i="2"/>
  <c r="M67" i="2"/>
  <c r="AS67" i="2"/>
  <c r="F68" i="2"/>
  <c r="AO68" i="2"/>
  <c r="A69" i="2"/>
  <c r="AJ69" i="2"/>
  <c r="BP69" i="2"/>
  <c r="AB70" i="2"/>
  <c r="BG70" i="2"/>
  <c r="L71" i="2"/>
  <c r="AN71" i="2"/>
  <c r="BN71" i="2"/>
  <c r="T72" i="2"/>
  <c r="AW72" i="2"/>
  <c r="C73" i="2"/>
  <c r="AE73" i="2"/>
  <c r="BD73" i="2"/>
  <c r="K74" i="2"/>
  <c r="AN74" i="2"/>
  <c r="BN74" i="2"/>
  <c r="U75" i="2"/>
  <c r="AU75" i="2"/>
  <c r="A76" i="2"/>
  <c r="AD76" i="2"/>
  <c r="BB76" i="2"/>
  <c r="C77" i="2"/>
  <c r="Z77" i="2"/>
  <c r="AT77" i="2"/>
  <c r="BO77" i="2"/>
  <c r="Q78" i="2"/>
  <c r="AK78" i="2"/>
  <c r="BF78" i="2"/>
  <c r="H79" i="2"/>
  <c r="AB79" i="2"/>
  <c r="AW79" i="2"/>
  <c r="BT79" i="2"/>
  <c r="S80" i="2"/>
  <c r="AN80" i="2"/>
  <c r="BK80" i="2"/>
  <c r="J81" i="2"/>
  <c r="AE81" i="2"/>
  <c r="BB81" i="2"/>
  <c r="A82" i="2"/>
  <c r="V82" i="2"/>
  <c r="AS82" i="2"/>
  <c r="BM82" i="2"/>
  <c r="M83" i="2"/>
  <c r="AE83" i="2"/>
  <c r="AX83" i="2"/>
  <c r="BP83" i="2"/>
  <c r="M84" i="2"/>
  <c r="AE84" i="2"/>
  <c r="AX84" i="2"/>
  <c r="BP84" i="2"/>
  <c r="M85" i="2"/>
  <c r="AF85" i="2"/>
  <c r="AX85" i="2"/>
  <c r="BP85" i="2"/>
  <c r="M86" i="2"/>
  <c r="AF86" i="2"/>
  <c r="AX86" i="2"/>
  <c r="BP86" i="2"/>
  <c r="N87" i="2"/>
  <c r="AF87" i="2"/>
  <c r="AX87" i="2"/>
  <c r="BP87" i="2"/>
  <c r="M88" i="2"/>
  <c r="AD88" i="2"/>
  <c r="AU88" i="2"/>
  <c r="BL88" i="2"/>
  <c r="H89" i="2"/>
  <c r="Y89" i="2"/>
  <c r="AP89" i="2"/>
  <c r="BG89" i="2"/>
  <c r="C90" i="2"/>
  <c r="S90" i="2"/>
  <c r="AI90" i="2"/>
  <c r="AY90" i="2"/>
  <c r="BO90" i="2"/>
  <c r="J91" i="2"/>
  <c r="Z91" i="2"/>
  <c r="AP91" i="2"/>
  <c r="BF91" i="2"/>
  <c r="A92" i="2"/>
  <c r="Q92" i="2"/>
  <c r="AG92" i="2"/>
  <c r="AW92" i="2"/>
  <c r="BM92" i="2"/>
  <c r="H93" i="2"/>
  <c r="X93" i="2"/>
  <c r="AN93" i="2"/>
  <c r="BD93" i="2"/>
  <c r="BT93" i="2"/>
  <c r="O94" i="2"/>
  <c r="AE94" i="2"/>
  <c r="AU94" i="2"/>
  <c r="BK94" i="2"/>
  <c r="F95" i="2"/>
  <c r="V95" i="2"/>
  <c r="AL95" i="2"/>
  <c r="BB95" i="2"/>
  <c r="BR95" i="2"/>
  <c r="M96" i="2"/>
  <c r="AC96" i="2"/>
  <c r="AS96" i="2"/>
  <c r="BI96" i="2"/>
  <c r="D97" i="2"/>
  <c r="T97" i="2"/>
  <c r="AJ97" i="2"/>
  <c r="AZ97" i="2"/>
  <c r="BP97" i="2"/>
  <c r="K98" i="2"/>
  <c r="AA98" i="2"/>
  <c r="AQ98" i="2"/>
  <c r="BG98" i="2"/>
  <c r="B99" i="2"/>
  <c r="R99" i="2"/>
  <c r="AH99" i="2"/>
  <c r="AX99" i="2"/>
  <c r="BN99" i="2"/>
  <c r="AK6" i="2"/>
  <c r="AE14" i="2"/>
  <c r="H21" i="2"/>
  <c r="BL24" i="2"/>
  <c r="AP27" i="2"/>
  <c r="L30" i="2"/>
  <c r="Z32" i="2"/>
  <c r="AQ34" i="2"/>
  <c r="BI36" i="2"/>
  <c r="AN38" i="2"/>
  <c r="AB40" i="2"/>
  <c r="B42" i="2"/>
  <c r="AW43" i="2"/>
  <c r="H45" i="2"/>
  <c r="M46" i="2"/>
  <c r="E47" i="2"/>
  <c r="BH47" i="2"/>
  <c r="AW48" i="2"/>
  <c r="AL49" i="2"/>
  <c r="L50" i="2"/>
  <c r="BN50" i="2"/>
  <c r="AM51" i="2"/>
  <c r="U52" i="2"/>
  <c r="BO52" i="2"/>
  <c r="AK53" i="2"/>
  <c r="G54" i="2"/>
  <c r="AW54" i="2"/>
  <c r="X55" i="2"/>
  <c r="BN55" i="2"/>
  <c r="AF56" i="2"/>
  <c r="BU56" i="2"/>
  <c r="AM57" i="2"/>
  <c r="I58" i="2"/>
  <c r="AY58" i="2"/>
  <c r="P59" i="2"/>
  <c r="BF59" i="2"/>
  <c r="W60" i="2"/>
  <c r="BQ60" i="2"/>
  <c r="AL61" i="2"/>
  <c r="B62" i="2"/>
  <c r="AJ62" i="2"/>
  <c r="BP62" i="2"/>
  <c r="AH63" i="2"/>
  <c r="BP63" i="2"/>
  <c r="AA64" i="2"/>
  <c r="BI64" i="2"/>
  <c r="T65" i="2"/>
  <c r="BE65" i="2"/>
  <c r="R66" i="2"/>
  <c r="AX66" i="2"/>
  <c r="N67" i="2"/>
  <c r="AT67" i="2"/>
  <c r="I68" i="2"/>
  <c r="AR68" i="2"/>
  <c r="C69" i="2"/>
  <c r="AK69" i="2"/>
  <c r="BQ69" i="2"/>
  <c r="AG70" i="2"/>
  <c r="BI70" i="2"/>
  <c r="M71" i="2"/>
  <c r="AO71" i="2"/>
  <c r="BO71" i="2"/>
  <c r="X72" i="2"/>
  <c r="AY72" i="2"/>
  <c r="D73" i="2"/>
  <c r="AF73" i="2"/>
  <c r="BE73" i="2"/>
  <c r="N74" i="2"/>
  <c r="AP74" i="2"/>
  <c r="BO74" i="2"/>
  <c r="V75" i="2"/>
  <c r="AV75" i="2"/>
  <c r="E76" i="2"/>
  <c r="AF76" i="2"/>
  <c r="BD76" i="2"/>
  <c r="D77" i="2"/>
  <c r="AA77" i="2"/>
  <c r="AV77" i="2"/>
  <c r="BP77" i="2"/>
  <c r="R78" i="2"/>
  <c r="AM78" i="2"/>
  <c r="BG78" i="2"/>
  <c r="I79" i="2"/>
  <c r="AD79" i="2"/>
  <c r="AX79" i="2"/>
  <c r="BU79" i="2"/>
  <c r="U80" i="2"/>
  <c r="AO80" i="2"/>
  <c r="BL80" i="2"/>
  <c r="L81" i="2"/>
  <c r="AF81" i="2"/>
  <c r="BC81" i="2"/>
  <c r="C82" i="2"/>
  <c r="W82" i="2"/>
  <c r="AT82" i="2"/>
  <c r="BO82" i="2"/>
  <c r="N83" i="2"/>
  <c r="AF83" i="2"/>
  <c r="AY83" i="2"/>
  <c r="BQ83" i="2"/>
  <c r="N84" i="2"/>
  <c r="AG84" i="2"/>
  <c r="AY84" i="2"/>
  <c r="BQ84" i="2"/>
  <c r="N85" i="2"/>
  <c r="AG85" i="2"/>
  <c r="AY85" i="2"/>
  <c r="BQ85" i="2"/>
  <c r="O86" i="2"/>
  <c r="AG86" i="2"/>
  <c r="AY86" i="2"/>
  <c r="BQ86" i="2"/>
  <c r="O87" i="2"/>
  <c r="AG87" i="2"/>
  <c r="AY87" i="2"/>
  <c r="BR87" i="2"/>
  <c r="N88" i="2"/>
  <c r="AE88" i="2"/>
  <c r="AV88" i="2"/>
  <c r="BM88" i="2"/>
  <c r="I89" i="2"/>
  <c r="Z89" i="2"/>
  <c r="AQ89" i="2"/>
  <c r="BH89" i="2"/>
  <c r="D90" i="2"/>
  <c r="T90" i="2"/>
  <c r="AJ90" i="2"/>
  <c r="AZ90" i="2"/>
  <c r="BP90" i="2"/>
  <c r="K91" i="2"/>
  <c r="AA91" i="2"/>
  <c r="AQ91" i="2"/>
  <c r="BG91" i="2"/>
  <c r="B92" i="2"/>
  <c r="R92" i="2"/>
  <c r="AH92" i="2"/>
  <c r="AX92" i="2"/>
  <c r="BN92" i="2"/>
  <c r="I93" i="2"/>
  <c r="Y93" i="2"/>
  <c r="AO93" i="2"/>
  <c r="BE93" i="2"/>
  <c r="BU93" i="2"/>
  <c r="P94" i="2"/>
  <c r="AF94" i="2"/>
  <c r="AV94" i="2"/>
  <c r="BL94" i="2"/>
  <c r="G95" i="2"/>
  <c r="W95" i="2"/>
  <c r="AM95" i="2"/>
  <c r="BC95" i="2"/>
  <c r="BS95" i="2"/>
  <c r="N96" i="2"/>
  <c r="AD96" i="2"/>
  <c r="AT96" i="2"/>
  <c r="BJ96" i="2"/>
  <c r="E97" i="2"/>
  <c r="U97" i="2"/>
  <c r="AK97" i="2"/>
  <c r="BA97" i="2"/>
  <c r="BQ97" i="2"/>
  <c r="L98" i="2"/>
  <c r="AB98" i="2"/>
  <c r="AR98" i="2"/>
  <c r="BH98" i="2"/>
  <c r="C99" i="2"/>
  <c r="S99" i="2"/>
  <c r="AI99" i="2"/>
  <c r="AY99" i="2"/>
  <c r="BO99" i="2"/>
  <c r="J100" i="2"/>
  <c r="Z100" i="2"/>
  <c r="AP100" i="2"/>
  <c r="BF100" i="2"/>
  <c r="A101" i="2"/>
  <c r="Q101" i="2"/>
  <c r="AG101" i="2"/>
  <c r="AW101" i="2"/>
  <c r="BM101" i="2"/>
  <c r="H102" i="2"/>
  <c r="X102" i="2"/>
  <c r="AN102" i="2"/>
  <c r="BD102" i="2"/>
  <c r="BT102" i="2"/>
  <c r="O103" i="2"/>
  <c r="AE103" i="2"/>
  <c r="AU103" i="2"/>
  <c r="BK103" i="2"/>
  <c r="AS8" i="2"/>
  <c r="K16" i="2"/>
  <c r="W21" i="2"/>
  <c r="BQ24" i="2"/>
  <c r="BB27" i="2"/>
  <c r="AQ30" i="2"/>
  <c r="BI32" i="2"/>
  <c r="BH34" i="2"/>
  <c r="B37" i="2"/>
  <c r="BC38" i="2"/>
  <c r="AY40" i="2"/>
  <c r="AB42" i="2"/>
  <c r="BF43" i="2"/>
  <c r="J45" i="2"/>
  <c r="O46" i="2"/>
  <c r="K47" i="2"/>
  <c r="C48" i="2"/>
  <c r="BC48" i="2"/>
  <c r="AO49" i="2"/>
  <c r="S50" i="2"/>
  <c r="BT50" i="2"/>
  <c r="AX51" i="2"/>
  <c r="W52" i="2"/>
  <c r="BU52" i="2"/>
  <c r="AM53" i="2"/>
  <c r="O54" i="2"/>
  <c r="BF54" i="2"/>
  <c r="AB55" i="2"/>
  <c r="BP55" i="2"/>
  <c r="AI56" i="2"/>
  <c r="G57" i="2"/>
  <c r="AV57" i="2"/>
  <c r="N58" i="2"/>
  <c r="BC58" i="2"/>
  <c r="U59" i="2"/>
  <c r="BL59" i="2"/>
  <c r="AG60" i="2"/>
  <c r="BS60" i="2"/>
  <c r="AN61" i="2"/>
  <c r="D62" i="2"/>
  <c r="AQ62" i="2"/>
  <c r="D63" i="2"/>
  <c r="AJ63" i="2"/>
  <c r="BR63" i="2"/>
  <c r="AC64" i="2"/>
  <c r="BN64" i="2"/>
  <c r="AA65" i="2"/>
  <c r="BG65" i="2"/>
  <c r="W66" i="2"/>
  <c r="BC66" i="2"/>
  <c r="R67" i="2"/>
  <c r="BA67" i="2"/>
  <c r="L68" i="2"/>
  <c r="AT68" i="2"/>
  <c r="E69" i="2"/>
  <c r="AR69" i="2"/>
  <c r="E70" i="2"/>
  <c r="AI70" i="2"/>
  <c r="BK70" i="2"/>
  <c r="O71" i="2"/>
  <c r="AS71" i="2"/>
  <c r="BU71" i="2"/>
  <c r="Z72" i="2"/>
  <c r="BA72" i="2"/>
  <c r="F73" i="2"/>
  <c r="AJ73" i="2"/>
  <c r="BL73" i="2"/>
  <c r="P74" i="2"/>
  <c r="AR74" i="2"/>
  <c r="BR74" i="2"/>
  <c r="Z75" i="2"/>
  <c r="BB75" i="2"/>
  <c r="G76" i="2"/>
  <c r="AH76" i="2"/>
  <c r="BF76" i="2"/>
  <c r="I77" i="2"/>
  <c r="AC77" i="2"/>
  <c r="AX77" i="2"/>
  <c r="BU77" i="2"/>
  <c r="T78" i="2"/>
  <c r="AO78" i="2"/>
  <c r="BL78" i="2"/>
  <c r="K79" i="2"/>
  <c r="AF79" i="2"/>
  <c r="BC79" i="2"/>
  <c r="B80" i="2"/>
  <c r="W80" i="2"/>
  <c r="AT80" i="2"/>
  <c r="BN80" i="2"/>
  <c r="N81" i="2"/>
  <c r="AK81" i="2"/>
  <c r="BE81" i="2"/>
  <c r="E82" i="2"/>
  <c r="AB82" i="2"/>
  <c r="AV82" i="2"/>
  <c r="BQ82" i="2"/>
  <c r="P83" i="2"/>
  <c r="AI83" i="2"/>
  <c r="BA83" i="2"/>
  <c r="BS83" i="2"/>
  <c r="Q84" i="2"/>
  <c r="AI84" i="2"/>
  <c r="BA84" i="2"/>
  <c r="BS84" i="2"/>
  <c r="Q85" i="2"/>
  <c r="AI85" i="2"/>
  <c r="BA85" i="2"/>
  <c r="BT85" i="2"/>
  <c r="Q86" i="2"/>
  <c r="AI86" i="2"/>
  <c r="BA86" i="2"/>
  <c r="BT86" i="2"/>
  <c r="Q87" i="2"/>
  <c r="AI87" i="2"/>
  <c r="BB87" i="2"/>
  <c r="BT87" i="2"/>
  <c r="P88" i="2"/>
  <c r="AG88" i="2"/>
  <c r="AX88" i="2"/>
  <c r="BO88" i="2"/>
  <c r="K89" i="2"/>
  <c r="AB89" i="2"/>
  <c r="AS89" i="2"/>
  <c r="BJ89" i="2"/>
  <c r="F90" i="2"/>
  <c r="V90" i="2"/>
  <c r="AL90" i="2"/>
  <c r="BB90" i="2"/>
  <c r="BR90" i="2"/>
  <c r="M91" i="2"/>
  <c r="AC91" i="2"/>
  <c r="AS91" i="2"/>
  <c r="BI91" i="2"/>
  <c r="D92" i="2"/>
  <c r="Y11" i="2"/>
  <c r="R18" i="2"/>
  <c r="BQ22" i="2"/>
  <c r="BN25" i="2"/>
  <c r="AZ28" i="2"/>
  <c r="R31" i="2"/>
  <c r="AC33" i="2"/>
  <c r="AG35" i="2"/>
  <c r="AK37" i="2"/>
  <c r="V39" i="2"/>
  <c r="O41" i="2"/>
  <c r="BK42" i="2"/>
  <c r="T44" i="2"/>
  <c r="AP45" i="2"/>
  <c r="AM46" i="2"/>
  <c r="AC47" i="2"/>
  <c r="N48" i="2"/>
  <c r="D49" i="2"/>
  <c r="BC49" i="2"/>
  <c r="AK50" i="2"/>
  <c r="P51" i="2"/>
  <c r="BK51" i="2"/>
  <c r="AO52" i="2"/>
  <c r="J53" i="2"/>
  <c r="BC53" i="2"/>
  <c r="AC54" i="2"/>
  <c r="BT54" i="2"/>
  <c r="AQ55" i="2"/>
  <c r="H56" i="2"/>
  <c r="AX56" i="2"/>
  <c r="R57" i="2"/>
  <c r="BG57" i="2"/>
  <c r="Z58" i="2"/>
  <c r="BN58" i="2"/>
  <c r="AG59" i="2"/>
  <c r="E60" i="2"/>
  <c r="AT60" i="2"/>
  <c r="M61" i="2"/>
  <c r="BA61" i="2"/>
  <c r="P62" i="2"/>
  <c r="AZ62" i="2"/>
  <c r="L63" i="2"/>
  <c r="AW63" i="2"/>
  <c r="H64" i="2"/>
  <c r="AP64" i="2"/>
  <c r="D65" i="2"/>
  <c r="AK65" i="2"/>
  <c r="BT65" i="2"/>
  <c r="AE66" i="2"/>
  <c r="BM66" i="2"/>
  <c r="AD67" i="2"/>
  <c r="BK67" i="2"/>
  <c r="X68" i="2"/>
  <c r="BD68" i="2"/>
  <c r="Q69" i="2"/>
  <c r="BA69" i="2"/>
  <c r="M70" i="2"/>
  <c r="AS70" i="2"/>
  <c r="BR70" i="2"/>
  <c r="Y71" i="2"/>
  <c r="BB71" i="2"/>
  <c r="H72" i="2"/>
  <c r="AI72" i="2"/>
  <c r="BI72" i="2"/>
  <c r="P73" i="2"/>
  <c r="AR73" i="2"/>
  <c r="BS73" i="2"/>
  <c r="Z74" i="2"/>
  <c r="AY74" i="2"/>
  <c r="F75" i="2"/>
  <c r="AI75" i="2"/>
  <c r="BJ75" i="2"/>
  <c r="P76" i="2"/>
  <c r="AP76" i="2"/>
  <c r="BN76" i="2"/>
  <c r="N77" i="2"/>
  <c r="AI77" i="2"/>
  <c r="BF77" i="2"/>
  <c r="E78" i="2"/>
  <c r="Z78" i="2"/>
  <c r="AW78" i="2"/>
  <c r="BQ78" i="2"/>
  <c r="Q79" i="2"/>
  <c r="AN79" i="2"/>
  <c r="BH79" i="2"/>
  <c r="H80" i="2"/>
  <c r="AE80" i="2"/>
  <c r="AY80" i="2"/>
  <c r="BT80" i="2"/>
  <c r="V81" i="2"/>
  <c r="AP81" i="2"/>
  <c r="BK81" i="2"/>
  <c r="M82" i="2"/>
  <c r="AG82" i="2"/>
  <c r="BB82" i="2"/>
  <c r="D83" i="2"/>
  <c r="V83" i="2"/>
  <c r="AN83" i="2"/>
  <c r="BG83" i="2"/>
  <c r="D84" i="2"/>
  <c r="V84" i="2"/>
  <c r="AO84" i="2"/>
  <c r="BG84" i="2"/>
  <c r="D85" i="2"/>
  <c r="V85" i="2"/>
  <c r="AO85" i="2"/>
  <c r="BG85" i="2"/>
  <c r="D86" i="2"/>
  <c r="W86" i="2"/>
  <c r="AO86" i="2"/>
  <c r="BG86" i="2"/>
  <c r="D87" i="2"/>
  <c r="W87" i="2"/>
  <c r="AO87" i="2"/>
  <c r="BG87" i="2"/>
  <c r="D88" i="2"/>
  <c r="U88" i="2"/>
  <c r="AL88" i="2"/>
  <c r="BC88" i="2"/>
  <c r="BT88" i="2"/>
  <c r="P89" i="2"/>
  <c r="AG89" i="2"/>
  <c r="AX89" i="2"/>
  <c r="BP89" i="2"/>
  <c r="K90" i="2"/>
  <c r="AA90" i="2"/>
  <c r="AQ90" i="2"/>
  <c r="BG90" i="2"/>
  <c r="B91" i="2"/>
  <c r="R91" i="2"/>
  <c r="AH91" i="2"/>
  <c r="AX91" i="2"/>
  <c r="BN91" i="2"/>
  <c r="I92" i="2"/>
  <c r="AA1" i="2"/>
  <c r="AC16" i="2"/>
  <c r="AL23" i="2"/>
  <c r="AB28" i="2"/>
  <c r="E32" i="2"/>
  <c r="BG35" i="2"/>
  <c r="C39" i="2"/>
  <c r="AW41" i="2"/>
  <c r="I44" i="2"/>
  <c r="A46" i="2"/>
  <c r="AM47" i="2"/>
  <c r="BD48" i="2"/>
  <c r="A50" i="2"/>
  <c r="D51" i="2"/>
  <c r="I52" i="2"/>
  <c r="T53" i="2"/>
  <c r="P54" i="2"/>
  <c r="K55" i="2"/>
  <c r="D56" i="2"/>
  <c r="BO56" i="2"/>
  <c r="BK57" i="2"/>
  <c r="BD58" i="2"/>
  <c r="AS59" i="2"/>
  <c r="AL60" i="2"/>
  <c r="AA61" i="2"/>
  <c r="U62" i="2"/>
  <c r="E63" i="2"/>
  <c r="BC63" i="2"/>
  <c r="AN64" i="2"/>
  <c r="Q65" i="2"/>
  <c r="A66" i="2"/>
  <c r="BG66" i="2"/>
  <c r="AI67" i="2"/>
  <c r="U68" i="2"/>
  <c r="BR68" i="2"/>
  <c r="BG69" i="2"/>
  <c r="AJ70" i="2"/>
  <c r="F71" i="2"/>
  <c r="AW71" i="2"/>
  <c r="R72" i="2"/>
  <c r="BN72" i="2"/>
  <c r="AK73" i="2"/>
  <c r="F74" i="2"/>
  <c r="AW74" i="2"/>
  <c r="R75" i="2"/>
  <c r="BL75" i="2"/>
  <c r="AJ76" i="2"/>
  <c r="BS76" i="2"/>
  <c r="AG77" i="2"/>
  <c r="BM77" i="2"/>
  <c r="AE78" i="2"/>
  <c r="BM78" i="2"/>
  <c r="X79" i="2"/>
  <c r="BF79" i="2"/>
  <c r="Q80" i="2"/>
  <c r="BB80" i="2"/>
  <c r="O81" i="2"/>
  <c r="AU81" i="2"/>
  <c r="K82" i="2"/>
  <c r="AQ82" i="2"/>
  <c r="F83" i="2"/>
  <c r="AJ83" i="2"/>
  <c r="BK83" i="2"/>
  <c r="T84" i="2"/>
  <c r="AU84" i="2"/>
  <c r="F85" i="2"/>
  <c r="AJ85" i="2"/>
  <c r="BL85" i="2"/>
  <c r="T86" i="2"/>
  <c r="AV86" i="2"/>
  <c r="G87" i="2"/>
  <c r="AJ87" i="2"/>
  <c r="BL87" i="2"/>
  <c r="S88" i="2"/>
  <c r="AS88" i="2"/>
  <c r="A89" i="2"/>
  <c r="AC89" i="2"/>
  <c r="BC89" i="2"/>
  <c r="I90" i="2"/>
  <c r="AG90" i="2"/>
  <c r="BI90" i="2"/>
  <c r="N91" i="2"/>
  <c r="AL91" i="2"/>
  <c r="BL91" i="2"/>
  <c r="O92" i="2"/>
  <c r="AL92" i="2"/>
  <c r="BG92" i="2"/>
  <c r="F93" i="2"/>
  <c r="AC93" i="2"/>
  <c r="AX93" i="2"/>
  <c r="BR93" i="2"/>
  <c r="T94" i="2"/>
  <c r="AO94" i="2"/>
  <c r="BI94" i="2"/>
  <c r="K95" i="2"/>
  <c r="AF95" i="2"/>
  <c r="AZ95" i="2"/>
  <c r="B96" i="2"/>
  <c r="W96" i="2"/>
  <c r="AQ96" i="2"/>
  <c r="BN96" i="2"/>
  <c r="N97" i="2"/>
  <c r="AH97" i="2"/>
  <c r="BE97" i="2"/>
  <c r="E98" i="2"/>
  <c r="Y98" i="2"/>
  <c r="AV98" i="2"/>
  <c r="BQ98" i="2"/>
  <c r="P99" i="2"/>
  <c r="AM99" i="2"/>
  <c r="BH99" i="2"/>
  <c r="G100" i="2"/>
  <c r="Y100" i="2"/>
  <c r="AR100" i="2"/>
  <c r="BJ100" i="2"/>
  <c r="G101" i="2"/>
  <c r="Z101" i="2"/>
  <c r="AR101" i="2"/>
  <c r="BJ101" i="2"/>
  <c r="G102" i="2"/>
  <c r="Z102" i="2"/>
  <c r="AR102" i="2"/>
  <c r="BJ102" i="2"/>
  <c r="H103" i="2"/>
  <c r="Z103" i="2"/>
  <c r="AR103" i="2"/>
  <c r="BJ103" i="2"/>
  <c r="G104" i="2"/>
  <c r="W104" i="2"/>
  <c r="AM104" i="2"/>
  <c r="BC104" i="2"/>
  <c r="BS104" i="2"/>
  <c r="N105" i="2"/>
  <c r="AD105" i="2"/>
  <c r="AT105" i="2"/>
  <c r="BJ105" i="2"/>
  <c r="E106" i="2"/>
  <c r="U106" i="2"/>
  <c r="AK106" i="2"/>
  <c r="BA106" i="2"/>
  <c r="BQ106" i="2"/>
  <c r="L107" i="2"/>
  <c r="AB107" i="2"/>
  <c r="AR107" i="2"/>
  <c r="BH107" i="2"/>
  <c r="C108" i="2"/>
  <c r="S108" i="2"/>
  <c r="AI108" i="2"/>
  <c r="AY108" i="2"/>
  <c r="BO108" i="2"/>
  <c r="J109" i="2"/>
  <c r="Z109" i="2"/>
  <c r="AP109" i="2"/>
  <c r="BF109" i="2"/>
  <c r="A110" i="2"/>
  <c r="Q110" i="2"/>
  <c r="AG110" i="2"/>
  <c r="AW110" i="2"/>
  <c r="BM110" i="2"/>
  <c r="H111" i="2"/>
  <c r="X111" i="2"/>
  <c r="AN111" i="2"/>
  <c r="BD111" i="2"/>
  <c r="BT111" i="2"/>
  <c r="O112" i="2"/>
  <c r="AE112" i="2"/>
  <c r="AU112" i="2"/>
  <c r="BK112" i="2"/>
  <c r="F113" i="2"/>
  <c r="V113" i="2"/>
  <c r="AL113" i="2"/>
  <c r="BB113" i="2"/>
  <c r="BR113" i="2"/>
  <c r="M114" i="2"/>
  <c r="AC114" i="2"/>
  <c r="AS114" i="2"/>
  <c r="BI114" i="2"/>
  <c r="D115" i="2"/>
  <c r="T115" i="2"/>
  <c r="AJ115" i="2"/>
  <c r="AZ115" i="2"/>
  <c r="BP115" i="2"/>
  <c r="K116" i="2"/>
  <c r="AA116" i="2"/>
  <c r="AQ116" i="2"/>
  <c r="BG116" i="2"/>
  <c r="B117" i="2"/>
  <c r="R117" i="2"/>
  <c r="AH117" i="2"/>
  <c r="AX117" i="2"/>
  <c r="BN117" i="2"/>
  <c r="I118" i="2"/>
  <c r="Y118" i="2"/>
  <c r="AO118" i="2"/>
  <c r="BE118" i="2"/>
  <c r="BB8" i="2"/>
  <c r="BA19" i="2"/>
  <c r="AI25" i="2"/>
  <c r="BF29" i="2"/>
  <c r="AO33" i="2"/>
  <c r="D37" i="2"/>
  <c r="BI39" i="2"/>
  <c r="AO42" i="2"/>
  <c r="BF44" i="2"/>
  <c r="AW46" i="2"/>
  <c r="D48" i="2"/>
  <c r="S49" i="2"/>
  <c r="AF50" i="2"/>
  <c r="AH51" i="2"/>
  <c r="AU52" i="2"/>
  <c r="AT53" i="2"/>
  <c r="AL54" i="2"/>
  <c r="AJ55" i="2"/>
  <c r="X56" i="2"/>
  <c r="Y57" i="2"/>
  <c r="P58" i="2"/>
  <c r="G59" i="2"/>
  <c r="BS59" i="2"/>
  <c r="BJ60" i="2"/>
  <c r="BH61" i="2"/>
  <c r="AR62" i="2"/>
  <c r="V63" i="2"/>
  <c r="C64" i="2"/>
  <c r="BE64" i="2"/>
  <c r="AN65" i="2"/>
  <c r="X66" i="2"/>
  <c r="A67" i="2"/>
  <c r="BD67" i="2"/>
  <c r="AJ68" i="2"/>
  <c r="V69" i="2"/>
  <c r="F70" i="2"/>
  <c r="AY70" i="2"/>
  <c r="W71" i="2"/>
  <c r="BK71" i="2"/>
  <c r="AK72" i="2"/>
  <c r="J73" i="2"/>
  <c r="AX73" i="2"/>
  <c r="W74" i="2"/>
  <c r="BJ74" i="2"/>
  <c r="AL75" i="2"/>
  <c r="H76" i="2"/>
  <c r="AW76" i="2"/>
  <c r="L77" i="2"/>
  <c r="AR77" i="2"/>
  <c r="H78" i="2"/>
  <c r="AP78" i="2"/>
  <c r="A79" i="2"/>
  <c r="AL79" i="2"/>
  <c r="BR79" i="2"/>
  <c r="AG80" i="2"/>
  <c r="BO80" i="2"/>
  <c r="Z81" i="2"/>
  <c r="BI81" i="2"/>
  <c r="T82" i="2"/>
  <c r="BG82" i="2"/>
  <c r="R83" i="2"/>
  <c r="AS83" i="2"/>
  <c r="B84" i="2"/>
  <c r="AC84" i="2"/>
  <c r="BI84" i="2"/>
  <c r="R85" i="2"/>
  <c r="AS85" i="2"/>
  <c r="B86" i="2"/>
  <c r="AC86" i="2"/>
  <c r="BI86" i="2"/>
  <c r="R87" i="2"/>
  <c r="AT87" i="2"/>
  <c r="B88" i="2"/>
  <c r="AA88" i="2"/>
  <c r="BE88" i="2"/>
  <c r="L89" i="2"/>
  <c r="AL89" i="2"/>
  <c r="BM89" i="2"/>
  <c r="Q90" i="2"/>
  <c r="AS90" i="2"/>
  <c r="BS90" i="2"/>
  <c r="V91" i="2"/>
  <c r="AV91" i="2"/>
  <c r="BT91" i="2"/>
  <c r="X92" i="2"/>
  <c r="AS92" i="2"/>
  <c r="BP92" i="2"/>
  <c r="O93" i="2"/>
  <c r="AJ93" i="2"/>
  <c r="BG93" i="2"/>
  <c r="F94" i="2"/>
  <c r="AA94" i="2"/>
  <c r="AX94" i="2"/>
  <c r="BR94" i="2"/>
  <c r="R95" i="2"/>
  <c r="AO95" i="2"/>
  <c r="BI95" i="2"/>
  <c r="I96" i="2"/>
  <c r="AF96" i="2"/>
  <c r="AZ96" i="2"/>
  <c r="BU96" i="2"/>
  <c r="W97" i="2"/>
  <c r="AQ97" i="2"/>
  <c r="BL97" i="2"/>
  <c r="N98" i="2"/>
  <c r="AH98" i="2"/>
  <c r="BC98" i="2"/>
  <c r="E99" i="2"/>
  <c r="Y99" i="2"/>
  <c r="AT99" i="2"/>
  <c r="BQ99" i="2"/>
  <c r="N100" i="2"/>
  <c r="AF100" i="2"/>
  <c r="AY100" i="2"/>
  <c r="BQ100" i="2"/>
  <c r="N101" i="2"/>
  <c r="AF101" i="2"/>
  <c r="AY101" i="2"/>
  <c r="BQ101" i="2"/>
  <c r="N102" i="2"/>
  <c r="AG102" i="2"/>
  <c r="AY102" i="2"/>
  <c r="BQ102" i="2"/>
  <c r="N103" i="2"/>
  <c r="AG103" i="2"/>
  <c r="AY103" i="2"/>
  <c r="BQ103" i="2"/>
  <c r="M104" i="2"/>
  <c r="AC104" i="2"/>
  <c r="AS104" i="2"/>
  <c r="BI104" i="2"/>
  <c r="D105" i="2"/>
  <c r="T105" i="2"/>
  <c r="AJ105" i="2"/>
  <c r="AZ105" i="2"/>
  <c r="BP105" i="2"/>
  <c r="K106" i="2"/>
  <c r="AA106" i="2"/>
  <c r="AQ106" i="2"/>
  <c r="BG106" i="2"/>
  <c r="B107" i="2"/>
  <c r="R107" i="2"/>
  <c r="AH107" i="2"/>
  <c r="AX107" i="2"/>
  <c r="BN107" i="2"/>
  <c r="I108" i="2"/>
  <c r="Y108" i="2"/>
  <c r="AO108" i="2"/>
  <c r="BE108" i="2"/>
  <c r="BU108" i="2"/>
  <c r="P109" i="2"/>
  <c r="AF109" i="2"/>
  <c r="AV109" i="2"/>
  <c r="BL109" i="2"/>
  <c r="G110" i="2"/>
  <c r="W110" i="2"/>
  <c r="AM110" i="2"/>
  <c r="BC110" i="2"/>
  <c r="BS110" i="2"/>
  <c r="N111" i="2"/>
  <c r="AD111" i="2"/>
  <c r="AT111" i="2"/>
  <c r="BJ111" i="2"/>
  <c r="E112" i="2"/>
  <c r="U112" i="2"/>
  <c r="AK112" i="2"/>
  <c r="BA112" i="2"/>
  <c r="BQ112" i="2"/>
  <c r="L113" i="2"/>
  <c r="AB113" i="2"/>
  <c r="AR113" i="2"/>
  <c r="BH113" i="2"/>
  <c r="C114" i="2"/>
  <c r="S114" i="2"/>
  <c r="AI114" i="2"/>
  <c r="AY114" i="2"/>
  <c r="BO114" i="2"/>
  <c r="J115" i="2"/>
  <c r="Z115" i="2"/>
  <c r="AP115" i="2"/>
  <c r="BF115" i="2"/>
  <c r="H9" i="2"/>
  <c r="BN19" i="2"/>
  <c r="BG25" i="2"/>
  <c r="O30" i="2"/>
  <c r="AY33" i="2"/>
  <c r="V37" i="2"/>
  <c r="BJ39" i="2"/>
  <c r="BG42" i="2"/>
  <c r="I45" i="2"/>
  <c r="AY46" i="2"/>
  <c r="E48" i="2"/>
  <c r="T49" i="2"/>
  <c r="AG50" i="2"/>
  <c r="AS51" i="2"/>
  <c r="AX52" i="2"/>
  <c r="AY53" i="2"/>
  <c r="AO54" i="2"/>
  <c r="AO55" i="2"/>
  <c r="AH56" i="2"/>
  <c r="Z57" i="2"/>
  <c r="Q58" i="2"/>
  <c r="H59" i="2"/>
  <c r="BT59" i="2"/>
  <c r="BR60" i="2"/>
  <c r="BJ61" i="2"/>
  <c r="AS62" i="2"/>
  <c r="Y63" i="2"/>
  <c r="D64" i="2"/>
  <c r="BJ64" i="2"/>
  <c r="AO65" i="2"/>
  <c r="AA66" i="2"/>
  <c r="B67" i="2"/>
  <c r="BJ67" i="2"/>
  <c r="AS68" i="2"/>
  <c r="W69" i="2"/>
  <c r="G70" i="2"/>
  <c r="AZ70" i="2"/>
  <c r="X71" i="2"/>
  <c r="BS71" i="2"/>
  <c r="AO72" i="2"/>
  <c r="L73" i="2"/>
  <c r="BA73" i="2"/>
  <c r="Y74" i="2"/>
  <c r="BP74" i="2"/>
  <c r="AM75" i="2"/>
  <c r="I76" i="2"/>
  <c r="AX76" i="2"/>
  <c r="M77" i="2"/>
  <c r="AW77" i="2"/>
  <c r="I78" i="2"/>
  <c r="AQ78" i="2"/>
  <c r="B79" i="2"/>
  <c r="AM79" i="2"/>
  <c r="A80" i="2"/>
  <c r="AH80" i="2"/>
  <c r="BQ80" i="2"/>
  <c r="AB81" i="2"/>
  <c r="BJ81" i="2"/>
  <c r="AA82" i="2"/>
  <c r="BH82" i="2"/>
  <c r="S83" i="2"/>
  <c r="AT83" i="2"/>
  <c r="C84" i="2"/>
  <c r="AH84" i="2"/>
  <c r="BJ84" i="2"/>
  <c r="S85" i="2"/>
  <c r="AT85" i="2"/>
  <c r="C86" i="2"/>
  <c r="AH86" i="2"/>
  <c r="BK86" i="2"/>
  <c r="S87" i="2"/>
  <c r="AU87" i="2"/>
  <c r="C88" i="2"/>
  <c r="AF88" i="2"/>
  <c r="BF88" i="2"/>
  <c r="M89" i="2"/>
  <c r="AM89" i="2"/>
  <c r="BN89" i="2"/>
  <c r="U90" i="2"/>
  <c r="AT90" i="2"/>
  <c r="BT90" i="2"/>
  <c r="W91" i="2"/>
  <c r="AW91" i="2"/>
  <c r="C92" i="2"/>
  <c r="Y92" i="2"/>
  <c r="AT92" i="2"/>
  <c r="BQ92" i="2"/>
  <c r="P93" i="2"/>
  <c r="AK93" i="2"/>
  <c r="BH93" i="2"/>
  <c r="G94" i="2"/>
  <c r="AB94" i="2"/>
  <c r="AY94" i="2"/>
  <c r="BS94" i="2"/>
  <c r="S95" i="2"/>
  <c r="AP95" i="2"/>
  <c r="BJ95" i="2"/>
  <c r="J96" i="2"/>
  <c r="AG96" i="2"/>
  <c r="BA96" i="2"/>
  <c r="A97" i="2"/>
  <c r="X97" i="2"/>
  <c r="AR97" i="2"/>
  <c r="BM97" i="2"/>
  <c r="O98" i="2"/>
  <c r="AI98" i="2"/>
  <c r="BD98" i="2"/>
  <c r="F99" i="2"/>
  <c r="Z99" i="2"/>
  <c r="AU99" i="2"/>
  <c r="BR99" i="2"/>
  <c r="O100" i="2"/>
  <c r="AG100" i="2"/>
  <c r="AZ100" i="2"/>
  <c r="BR100" i="2"/>
  <c r="O101" i="2"/>
  <c r="AH101" i="2"/>
  <c r="AZ101" i="2"/>
  <c r="BR101" i="2"/>
  <c r="O102" i="2"/>
  <c r="AH102" i="2"/>
  <c r="AZ102" i="2"/>
  <c r="BR102" i="2"/>
  <c r="P103" i="2"/>
  <c r="AH103" i="2"/>
  <c r="AZ103" i="2"/>
  <c r="BR103" i="2"/>
  <c r="N104" i="2"/>
  <c r="AD104" i="2"/>
  <c r="AT104" i="2"/>
  <c r="BJ104" i="2"/>
  <c r="E105" i="2"/>
  <c r="U105" i="2"/>
  <c r="AK105" i="2"/>
  <c r="BA105" i="2"/>
  <c r="BQ105" i="2"/>
  <c r="L106" i="2"/>
  <c r="AB106" i="2"/>
  <c r="AR106" i="2"/>
  <c r="BH106" i="2"/>
  <c r="C107" i="2"/>
  <c r="S107" i="2"/>
  <c r="AI107" i="2"/>
  <c r="AY107" i="2"/>
  <c r="BO107" i="2"/>
  <c r="J108" i="2"/>
  <c r="Z108" i="2"/>
  <c r="AP108" i="2"/>
  <c r="BF108" i="2"/>
  <c r="A109" i="2"/>
  <c r="Q109" i="2"/>
  <c r="AG109" i="2"/>
  <c r="AW109" i="2"/>
  <c r="BM109" i="2"/>
  <c r="H110" i="2"/>
  <c r="X110" i="2"/>
  <c r="AN110" i="2"/>
  <c r="BD110" i="2"/>
  <c r="BT110" i="2"/>
  <c r="O111" i="2"/>
  <c r="AE111" i="2"/>
  <c r="AU111" i="2"/>
  <c r="BK111" i="2"/>
  <c r="F112" i="2"/>
  <c r="V112" i="2"/>
  <c r="AL112" i="2"/>
  <c r="BB112" i="2"/>
  <c r="BR112" i="2"/>
  <c r="M113" i="2"/>
  <c r="AC113" i="2"/>
  <c r="AS113" i="2"/>
  <c r="BI113" i="2"/>
  <c r="D114" i="2"/>
  <c r="T114" i="2"/>
  <c r="AJ114" i="2"/>
  <c r="AZ114" i="2"/>
  <c r="BP114" i="2"/>
  <c r="K115" i="2"/>
  <c r="AA115" i="2"/>
  <c r="AQ115" i="2"/>
  <c r="BG115" i="2"/>
  <c r="AV9" i="2"/>
  <c r="J20" i="2"/>
  <c r="AC26" i="2"/>
  <c r="AS30" i="2"/>
  <c r="C34" i="2"/>
  <c r="AG37" i="2"/>
  <c r="L40" i="2"/>
  <c r="BR42" i="2"/>
  <c r="V45" i="2"/>
  <c r="BC46" i="2"/>
  <c r="H48" i="2"/>
  <c r="U49" i="2"/>
  <c r="AO50" i="2"/>
  <c r="BC51" i="2"/>
  <c r="AY52" i="2"/>
  <c r="BA53" i="2"/>
  <c r="AP54" i="2"/>
  <c r="AS55" i="2"/>
  <c r="AO56" i="2"/>
  <c r="AA57" i="2"/>
  <c r="W58" i="2"/>
  <c r="I59" i="2"/>
  <c r="H60" i="2"/>
  <c r="BT60" i="2"/>
  <c r="BK61" i="2"/>
  <c r="AT62" i="2"/>
  <c r="Z63" i="2"/>
  <c r="M64" i="2"/>
  <c r="BO64" i="2"/>
  <c r="AV65" i="2"/>
  <c r="AB66" i="2"/>
  <c r="G67" i="2"/>
  <c r="BM67" i="2"/>
  <c r="AU68" i="2"/>
  <c r="AA69" i="2"/>
  <c r="H70" i="2"/>
  <c r="BA70" i="2"/>
  <c r="AC71" i="2"/>
  <c r="A72" i="2"/>
  <c r="AP72" i="2"/>
  <c r="M73" i="2"/>
  <c r="BB73" i="2"/>
  <c r="AB74" i="2"/>
  <c r="A75" i="2"/>
  <c r="AN75" i="2"/>
  <c r="M76" i="2"/>
  <c r="AZ76" i="2"/>
  <c r="Q77" i="2"/>
  <c r="AY77" i="2"/>
  <c r="J78" i="2"/>
  <c r="AU78" i="2"/>
  <c r="F79" i="2"/>
  <c r="AP79" i="2"/>
  <c r="C80" i="2"/>
  <c r="AI80" i="2"/>
  <c r="BR80" i="2"/>
  <c r="AC81" i="2"/>
  <c r="BP81" i="2"/>
  <c r="AC82" i="2"/>
  <c r="BI82" i="2"/>
  <c r="T83" i="2"/>
  <c r="AU83" i="2"/>
  <c r="F84" i="2"/>
  <c r="AJ84" i="2"/>
  <c r="BK84" i="2"/>
  <c r="T85" i="2"/>
  <c r="AV85" i="2"/>
  <c r="G86" i="2"/>
  <c r="AJ86" i="2"/>
  <c r="BL86" i="2"/>
  <c r="T87" i="2"/>
  <c r="AV87" i="2"/>
  <c r="F88" i="2"/>
  <c r="AH88" i="2"/>
  <c r="BG88" i="2"/>
  <c r="N89" i="2"/>
  <c r="AN89" i="2"/>
  <c r="BR89" i="2"/>
  <c r="W90" i="2"/>
  <c r="AU90" i="2"/>
  <c r="BU90" i="2"/>
  <c r="X91" i="2"/>
  <c r="AZ91" i="2"/>
  <c r="E92" i="2"/>
  <c r="AA92" i="2"/>
  <c r="AU92" i="2"/>
  <c r="BR92" i="2"/>
  <c r="R93" i="2"/>
  <c r="AL93" i="2"/>
  <c r="BI93" i="2"/>
  <c r="I94" i="2"/>
  <c r="AC94" i="2"/>
  <c r="AZ94" i="2"/>
  <c r="BU94" i="2"/>
  <c r="T95" i="2"/>
  <c r="AQ95" i="2"/>
  <c r="BL95" i="2"/>
  <c r="K96" i="2"/>
  <c r="AH96" i="2"/>
  <c r="BC96" i="2"/>
  <c r="B97" i="2"/>
  <c r="Y97" i="2"/>
  <c r="AT97" i="2"/>
  <c r="BN97" i="2"/>
  <c r="P98" i="2"/>
  <c r="AK98" i="2"/>
  <c r="BE98" i="2"/>
  <c r="G99" i="2"/>
  <c r="AB99" i="2"/>
  <c r="AV99" i="2"/>
  <c r="BS99" i="2"/>
  <c r="P100" i="2"/>
  <c r="AI100" i="2"/>
  <c r="BA100" i="2"/>
  <c r="BS100" i="2"/>
  <c r="P101" i="2"/>
  <c r="AI101" i="2"/>
  <c r="BA101" i="2"/>
  <c r="BS101" i="2"/>
  <c r="Q102" i="2"/>
  <c r="AI102" i="2"/>
  <c r="BA102" i="2"/>
  <c r="BS102" i="2"/>
  <c r="Q103" i="2"/>
  <c r="AI103" i="2"/>
  <c r="BA103" i="2"/>
  <c r="BT103" i="2"/>
  <c r="O104" i="2"/>
  <c r="AE104" i="2"/>
  <c r="AU104" i="2"/>
  <c r="BK104" i="2"/>
  <c r="F105" i="2"/>
  <c r="V105" i="2"/>
  <c r="AL105" i="2"/>
  <c r="BB105" i="2"/>
  <c r="BR105" i="2"/>
  <c r="M106" i="2"/>
  <c r="AC106" i="2"/>
  <c r="AS106" i="2"/>
  <c r="BI106" i="2"/>
  <c r="D107" i="2"/>
  <c r="T107" i="2"/>
  <c r="AJ107" i="2"/>
  <c r="AZ107" i="2"/>
  <c r="BP107" i="2"/>
  <c r="K108" i="2"/>
  <c r="AA108" i="2"/>
  <c r="AQ108" i="2"/>
  <c r="BG108" i="2"/>
  <c r="B109" i="2"/>
  <c r="R109" i="2"/>
  <c r="AH109" i="2"/>
  <c r="AX109" i="2"/>
  <c r="BN109" i="2"/>
  <c r="I110" i="2"/>
  <c r="Y110" i="2"/>
  <c r="AO110" i="2"/>
  <c r="BE110" i="2"/>
  <c r="BU110" i="2"/>
  <c r="P111" i="2"/>
  <c r="AF111" i="2"/>
  <c r="AV111" i="2"/>
  <c r="BL111" i="2"/>
  <c r="G112" i="2"/>
  <c r="W112" i="2"/>
  <c r="AM112" i="2"/>
  <c r="BC112" i="2"/>
  <c r="BS112" i="2"/>
  <c r="N113" i="2"/>
  <c r="AD113" i="2"/>
  <c r="AT113" i="2"/>
  <c r="BJ113" i="2"/>
  <c r="E114" i="2"/>
  <c r="U114" i="2"/>
  <c r="AK114" i="2"/>
  <c r="BA114" i="2"/>
  <c r="BQ114" i="2"/>
  <c r="L115" i="2"/>
  <c r="AB115" i="2"/>
  <c r="AR115" i="2"/>
  <c r="BH115" i="2"/>
  <c r="C116" i="2"/>
  <c r="S116" i="2"/>
  <c r="AI116" i="2"/>
  <c r="AY116" i="2"/>
  <c r="BO116" i="2"/>
  <c r="J117" i="2"/>
  <c r="Z117" i="2"/>
  <c r="AP117" i="2"/>
  <c r="BF117" i="2"/>
  <c r="A118" i="2"/>
  <c r="Q118" i="2"/>
  <c r="AG118" i="2"/>
  <c r="AW118" i="2"/>
  <c r="BM118" i="2"/>
  <c r="F12" i="2"/>
  <c r="Z21" i="2"/>
  <c r="BI26" i="2"/>
  <c r="BG30" i="2"/>
  <c r="P34" i="2"/>
  <c r="BH37" i="2"/>
  <c r="AZ40" i="2"/>
  <c r="R43" i="2"/>
  <c r="AB45" i="2"/>
  <c r="BL46" i="2"/>
  <c r="W48" i="2"/>
  <c r="AP49" i="2"/>
  <c r="AW50" i="2"/>
  <c r="BE51" i="2"/>
  <c r="BF52" i="2"/>
  <c r="BJ53" i="2"/>
  <c r="BG54" i="2"/>
  <c r="AY55" i="2"/>
  <c r="AR56" i="2"/>
  <c r="AG57" i="2"/>
  <c r="AF58" i="2"/>
  <c r="Z59" i="2"/>
  <c r="N60" i="2"/>
  <c r="H61" i="2"/>
  <c r="BQ61" i="2"/>
  <c r="BF62" i="2"/>
  <c r="AK63" i="2"/>
  <c r="Q64" i="2"/>
  <c r="BT64" i="2"/>
  <c r="AY65" i="2"/>
  <c r="AM66" i="2"/>
  <c r="S67" i="2"/>
  <c r="BS67" i="2"/>
  <c r="BB68" i="2"/>
  <c r="AF69" i="2"/>
  <c r="Q70" i="2"/>
  <c r="BL70" i="2"/>
  <c r="AE71" i="2"/>
  <c r="C72" i="2"/>
  <c r="AR72" i="2"/>
  <c r="T73" i="2"/>
  <c r="BM73" i="2"/>
  <c r="AF74" i="2"/>
  <c r="D75" i="2"/>
  <c r="AS75" i="2"/>
  <c r="R76" i="2"/>
  <c r="BG76" i="2"/>
  <c r="S77" i="2"/>
  <c r="BD77" i="2"/>
  <c r="O78" i="2"/>
  <c r="AY78" i="2"/>
  <c r="L79" i="2"/>
  <c r="AR79" i="2"/>
  <c r="F80" i="2"/>
  <c r="AL80" i="2"/>
  <c r="D81" i="2"/>
  <c r="AL81" i="2"/>
  <c r="BR81" i="2"/>
  <c r="AE82" i="2"/>
  <c r="BK82" i="2"/>
  <c r="X83" i="2"/>
  <c r="BB83" i="2"/>
  <c r="I84" i="2"/>
  <c r="AL84" i="2"/>
  <c r="BN84" i="2"/>
  <c r="Y85" i="2"/>
  <c r="BB85" i="2"/>
  <c r="I86" i="2"/>
  <c r="AM86" i="2"/>
  <c r="BN86" i="2"/>
  <c r="Y87" i="2"/>
  <c r="BC87" i="2"/>
  <c r="H88" i="2"/>
  <c r="AJ88" i="2"/>
  <c r="BJ88" i="2"/>
  <c r="R89" i="2"/>
  <c r="AT89" i="2"/>
  <c r="BT89" i="2"/>
  <c r="Y90" i="2"/>
  <c r="AW90" i="2"/>
  <c r="D91" i="2"/>
  <c r="AD91" i="2"/>
  <c r="BB91" i="2"/>
  <c r="G92" i="2"/>
  <c r="AC92" i="2"/>
  <c r="AZ92" i="2"/>
  <c r="BT92" i="2"/>
  <c r="T93" i="2"/>
  <c r="AQ93" i="2"/>
  <c r="BK93" i="2"/>
  <c r="K94" i="2"/>
  <c r="AH94" i="2"/>
  <c r="BB94" i="2"/>
  <c r="B95" i="2"/>
  <c r="Y95" i="2"/>
  <c r="AS95" i="2"/>
  <c r="BN95" i="2"/>
  <c r="P96" i="2"/>
  <c r="AJ96" i="2"/>
  <c r="BE96" i="2"/>
  <c r="G97" i="2"/>
  <c r="AA97" i="2"/>
  <c r="AV97" i="2"/>
  <c r="BS97" i="2"/>
  <c r="R98" i="2"/>
  <c r="AM98" i="2"/>
  <c r="BJ98" i="2"/>
  <c r="I99" i="2"/>
  <c r="AD99" i="2"/>
  <c r="BA99" i="2"/>
  <c r="BU99" i="2"/>
  <c r="S100" i="2"/>
  <c r="AK100" i="2"/>
  <c r="BC100" i="2"/>
  <c r="BU100" i="2"/>
  <c r="S101" i="2"/>
  <c r="AK101" i="2"/>
  <c r="BC101" i="2"/>
  <c r="A102" i="2"/>
  <c r="S102" i="2"/>
  <c r="AK102" i="2"/>
  <c r="BC102" i="2"/>
  <c r="A103" i="2"/>
  <c r="S103" i="2"/>
  <c r="AK103" i="2"/>
  <c r="BD103" i="2"/>
  <c r="A104" i="2"/>
  <c r="Q104" i="2"/>
  <c r="AG104" i="2"/>
  <c r="AW104" i="2"/>
  <c r="BM104" i="2"/>
  <c r="H105" i="2"/>
  <c r="X105" i="2"/>
  <c r="AN105" i="2"/>
  <c r="BD105" i="2"/>
  <c r="BT105" i="2"/>
  <c r="O106" i="2"/>
  <c r="AE106" i="2"/>
  <c r="AU106" i="2"/>
  <c r="BK106" i="2"/>
  <c r="F107" i="2"/>
  <c r="V107" i="2"/>
  <c r="AL107" i="2"/>
  <c r="BB107" i="2"/>
  <c r="BR107" i="2"/>
  <c r="M108" i="2"/>
  <c r="AC108" i="2"/>
  <c r="AS108" i="2"/>
  <c r="BI108" i="2"/>
  <c r="D109" i="2"/>
  <c r="T109" i="2"/>
  <c r="AJ109" i="2"/>
  <c r="AZ109" i="2"/>
  <c r="BP109" i="2"/>
  <c r="K110" i="2"/>
  <c r="AA110" i="2"/>
  <c r="AQ110" i="2"/>
  <c r="BG110" i="2"/>
  <c r="B111" i="2"/>
  <c r="R111" i="2"/>
  <c r="AH111" i="2"/>
  <c r="AX111" i="2"/>
  <c r="BN111" i="2"/>
  <c r="I112" i="2"/>
  <c r="Y112" i="2"/>
  <c r="AO112" i="2"/>
  <c r="BE112" i="2"/>
  <c r="BU112" i="2"/>
  <c r="P113" i="2"/>
  <c r="AF113" i="2"/>
  <c r="AV15" i="2"/>
  <c r="AK23" i="2"/>
  <c r="Z28" i="2"/>
  <c r="A32" i="2"/>
  <c r="AE35" i="2"/>
  <c r="AO38" i="2"/>
  <c r="AK41" i="2"/>
  <c r="BO43" i="2"/>
  <c r="BO45" i="2"/>
  <c r="W47" i="2"/>
  <c r="BB48" i="2"/>
  <c r="BU49" i="2"/>
  <c r="C51" i="2"/>
  <c r="H52" i="2"/>
  <c r="I53" i="2"/>
  <c r="H54" i="2"/>
  <c r="B55" i="2"/>
  <c r="C56" i="2"/>
  <c r="BG56" i="2"/>
  <c r="BF57" i="2"/>
  <c r="BB58" i="2"/>
  <c r="AP59" i="2"/>
  <c r="AK60" i="2"/>
  <c r="X61" i="2"/>
  <c r="O62" i="2"/>
  <c r="B63" i="2"/>
  <c r="BB63" i="2"/>
  <c r="AJ64" i="2"/>
  <c r="P65" i="2"/>
  <c r="BS65" i="2"/>
  <c r="BB66" i="2"/>
  <c r="AH67" i="2"/>
  <c r="N68" i="2"/>
  <c r="BQ68" i="2"/>
  <c r="AV69" i="2"/>
  <c r="AH70" i="2"/>
  <c r="E71" i="2"/>
  <c r="AU71" i="2"/>
  <c r="Q72" i="2"/>
  <c r="BH72" i="2"/>
  <c r="AG73" i="2"/>
  <c r="A74" i="2"/>
  <c r="AV74" i="2"/>
  <c r="N75" i="2"/>
  <c r="BI75" i="2"/>
  <c r="AG76" i="2"/>
  <c r="BR76" i="2"/>
  <c r="AF77" i="2"/>
  <c r="BL77" i="2"/>
  <c r="Y78" i="2"/>
  <c r="BK78" i="2"/>
  <c r="W79" i="2"/>
  <c r="BE79" i="2"/>
  <c r="P80" i="2"/>
  <c r="AX80" i="2"/>
  <c r="M81" i="2"/>
  <c r="AT81" i="2"/>
  <c r="G82" i="2"/>
  <c r="AM82" i="2"/>
  <c r="C83" i="2"/>
  <c r="AH83" i="2"/>
  <c r="BJ83" i="2"/>
  <c r="S84" i="2"/>
  <c r="AT84" i="2"/>
  <c r="C85" i="2"/>
  <c r="AH85" i="2"/>
  <c r="BJ85" i="2"/>
  <c r="S86" i="2"/>
  <c r="AU86" i="2"/>
  <c r="C87" i="2"/>
  <c r="AH87" i="2"/>
  <c r="BK87" i="2"/>
  <c r="R88" i="2"/>
  <c r="AQ88" i="2"/>
  <c r="BS88" i="2"/>
  <c r="AA89" i="2"/>
  <c r="BB89" i="2"/>
  <c r="H90" i="2"/>
  <c r="AF90" i="2"/>
  <c r="BF90" i="2"/>
  <c r="L91" i="2"/>
  <c r="AK91" i="2"/>
  <c r="BK91" i="2"/>
  <c r="N92" i="2"/>
  <c r="AK92" i="2"/>
  <c r="BE92" i="2"/>
  <c r="E93" i="2"/>
  <c r="AB93" i="2"/>
  <c r="AV93" i="2"/>
  <c r="BQ93" i="2"/>
  <c r="S94" i="2"/>
  <c r="AM94" i="2"/>
  <c r="BH94" i="2"/>
  <c r="J95" i="2"/>
  <c r="AD95" i="2"/>
  <c r="AY95" i="2"/>
  <c r="A96" i="2"/>
  <c r="U96" i="2"/>
  <c r="AP96" i="2"/>
  <c r="BM96" i="2"/>
  <c r="L97" i="2"/>
  <c r="AG97" i="2"/>
  <c r="BD97" i="2"/>
  <c r="C98" i="2"/>
  <c r="X98" i="2"/>
  <c r="AU98" i="2"/>
  <c r="BO98" i="2"/>
  <c r="O99" i="2"/>
  <c r="AL99" i="2"/>
  <c r="BF99" i="2"/>
  <c r="F100" i="2"/>
  <c r="X100" i="2"/>
  <c r="AQ100" i="2"/>
  <c r="BI100" i="2"/>
  <c r="F101" i="2"/>
  <c r="X101" i="2"/>
  <c r="AQ101" i="2"/>
  <c r="BI101" i="2"/>
  <c r="F102" i="2"/>
  <c r="Y102" i="2"/>
  <c r="AQ102" i="2"/>
  <c r="BI102" i="2"/>
  <c r="F103" i="2"/>
  <c r="Y103" i="2"/>
  <c r="AQ103" i="2"/>
  <c r="BI103" i="2"/>
  <c r="F104" i="2"/>
  <c r="V104" i="2"/>
  <c r="AL104" i="2"/>
  <c r="BB104" i="2"/>
  <c r="BR104" i="2"/>
  <c r="M105" i="2"/>
  <c r="AC105" i="2"/>
  <c r="AS105" i="2"/>
  <c r="BI105" i="2"/>
  <c r="D106" i="2"/>
  <c r="T106" i="2"/>
  <c r="AJ106" i="2"/>
  <c r="AZ106" i="2"/>
  <c r="BP106" i="2"/>
  <c r="K107" i="2"/>
  <c r="AA107" i="2"/>
  <c r="AQ107" i="2"/>
  <c r="BG107" i="2"/>
  <c r="B108" i="2"/>
  <c r="R108" i="2"/>
  <c r="AH108" i="2"/>
  <c r="AX108" i="2"/>
  <c r="BN108" i="2"/>
  <c r="I109" i="2"/>
  <c r="Y109" i="2"/>
  <c r="AO109" i="2"/>
  <c r="BE109" i="2"/>
  <c r="BU109" i="2"/>
  <c r="P110" i="2"/>
  <c r="AF110" i="2"/>
  <c r="AV110" i="2"/>
  <c r="BL110" i="2"/>
  <c r="G111" i="2"/>
  <c r="W111" i="2"/>
  <c r="AM111" i="2"/>
  <c r="BC111" i="2"/>
  <c r="BS111" i="2"/>
  <c r="N112" i="2"/>
  <c r="AD112" i="2"/>
  <c r="AT112" i="2"/>
  <c r="BJ112" i="2"/>
  <c r="E113" i="2"/>
  <c r="U113" i="2"/>
  <c r="AK113" i="2"/>
  <c r="B2" i="2"/>
  <c r="AV21" i="2"/>
  <c r="N29" i="2"/>
  <c r="F35" i="2"/>
  <c r="AX39" i="2"/>
  <c r="S44" i="2"/>
  <c r="F47" i="2"/>
  <c r="BT48" i="2"/>
  <c r="BP50" i="2"/>
  <c r="AN52" i="2"/>
  <c r="Q54" i="2"/>
  <c r="AZ55" i="2"/>
  <c r="J57" i="2"/>
  <c r="AM58" i="2"/>
  <c r="BQ59" i="2"/>
  <c r="AM61" i="2"/>
  <c r="BG62" i="2"/>
  <c r="BQ63" i="2"/>
  <c r="I65" i="2"/>
  <c r="V66" i="2"/>
  <c r="AM67" i="2"/>
  <c r="BC68" i="2"/>
  <c r="BL69" i="2"/>
  <c r="BQ70" i="2"/>
  <c r="BJ71" i="2"/>
  <c r="BP72" i="2"/>
  <c r="BN73" i="2"/>
  <c r="BG74" i="2"/>
  <c r="BD75" i="2"/>
  <c r="AV76" i="2"/>
  <c r="AH77" i="2"/>
  <c r="S78" i="2"/>
  <c r="BP78" i="2"/>
  <c r="BB79" i="2"/>
  <c r="AD80" i="2"/>
  <c r="P81" i="2"/>
  <c r="BS81" i="2"/>
  <c r="AY82" i="2"/>
  <c r="AB83" i="2"/>
  <c r="A84" i="2"/>
  <c r="AZ84" i="2"/>
  <c r="Z85" i="2"/>
  <c r="BR85" i="2"/>
  <c r="AR86" i="2"/>
  <c r="P87" i="2"/>
  <c r="BM87" i="2"/>
  <c r="AK88" i="2"/>
  <c r="E89" i="2"/>
  <c r="AW89" i="2"/>
  <c r="P90" i="2"/>
  <c r="BJ90" i="2"/>
  <c r="AE91" i="2"/>
  <c r="BQ91" i="2"/>
  <c r="AI92" i="2"/>
  <c r="BO92" i="2"/>
  <c r="AD93" i="2"/>
  <c r="BL93" i="2"/>
  <c r="W94" i="2"/>
  <c r="BF94" i="2"/>
  <c r="Q95" i="2"/>
  <c r="BD95" i="2"/>
  <c r="Q96" i="2"/>
  <c r="AW96" i="2"/>
  <c r="J97" i="2"/>
  <c r="AP97" i="2"/>
  <c r="F98" i="2"/>
  <c r="AN98" i="2"/>
  <c r="BT98" i="2"/>
  <c r="AJ99" i="2"/>
  <c r="BP99" i="2"/>
  <c r="AA100" i="2"/>
  <c r="BD100" i="2"/>
  <c r="K101" i="2"/>
  <c r="AN101" i="2"/>
  <c r="BP101" i="2"/>
  <c r="AA102" i="2"/>
  <c r="BE102" i="2"/>
  <c r="K103" i="2"/>
  <c r="AO103" i="2"/>
  <c r="BP103" i="2"/>
  <c r="X104" i="2"/>
  <c r="AX104" i="2"/>
  <c r="A105" i="2"/>
  <c r="AA105" i="2"/>
  <c r="AY105" i="2"/>
  <c r="F106" i="2"/>
  <c r="AF106" i="2"/>
  <c r="BD106" i="2"/>
  <c r="I107" i="2"/>
  <c r="AG107" i="2"/>
  <c r="BI107" i="2"/>
  <c r="N108" i="2"/>
  <c r="AL108" i="2"/>
  <c r="BL108" i="2"/>
  <c r="O109" i="2"/>
  <c r="AQ109" i="2"/>
  <c r="BQ109" i="2"/>
  <c r="T110" i="2"/>
  <c r="AT110" i="2"/>
  <c r="BR110" i="2"/>
  <c r="Y111" i="2"/>
  <c r="AY111" i="2"/>
  <c r="B112" i="2"/>
  <c r="AB112" i="2"/>
  <c r="AZ112" i="2"/>
  <c r="G113" i="2"/>
  <c r="AG113" i="2"/>
  <c r="BC113" i="2"/>
  <c r="B114" i="2"/>
  <c r="Y114" i="2"/>
  <c r="AT114" i="2"/>
  <c r="BN114" i="2"/>
  <c r="P115" i="2"/>
  <c r="AK115" i="2"/>
  <c r="BE115" i="2"/>
  <c r="E116" i="2"/>
  <c r="W116" i="2"/>
  <c r="AO116" i="2"/>
  <c r="BH116" i="2"/>
  <c r="E117" i="2"/>
  <c r="W117" i="2"/>
  <c r="AO117" i="2"/>
  <c r="BH117" i="2"/>
  <c r="E118" i="2"/>
  <c r="W118" i="2"/>
  <c r="AP118" i="2"/>
  <c r="BH118" i="2"/>
  <c r="D119" i="2"/>
  <c r="T119" i="2"/>
  <c r="AJ119" i="2"/>
  <c r="AZ119" i="2"/>
  <c r="BP119" i="2"/>
  <c r="K120" i="2"/>
  <c r="AA120" i="2"/>
  <c r="AQ120" i="2"/>
  <c r="BG120" i="2"/>
  <c r="B121" i="2"/>
  <c r="R121" i="2"/>
  <c r="AH121" i="2"/>
  <c r="AX121" i="2"/>
  <c r="BN121" i="2"/>
  <c r="I122" i="2"/>
  <c r="Y122" i="2"/>
  <c r="AO122" i="2"/>
  <c r="BE122" i="2"/>
  <c r="BU122" i="2"/>
  <c r="P123" i="2"/>
  <c r="AF123" i="2"/>
  <c r="AV123" i="2"/>
  <c r="BL123" i="2"/>
  <c r="G124" i="2"/>
  <c r="W124" i="2"/>
  <c r="AM124" i="2"/>
  <c r="BC124" i="2"/>
  <c r="BS124" i="2"/>
  <c r="N125" i="2"/>
  <c r="AD125" i="2"/>
  <c r="AT125" i="2"/>
  <c r="BJ125" i="2"/>
  <c r="E126" i="2"/>
  <c r="U126" i="2"/>
  <c r="AK126" i="2"/>
  <c r="BA126" i="2"/>
  <c r="BQ126" i="2"/>
  <c r="L127" i="2"/>
  <c r="AB127" i="2"/>
  <c r="AR127" i="2"/>
  <c r="BH127" i="2"/>
  <c r="C128" i="2"/>
  <c r="S128" i="2"/>
  <c r="AI128" i="2"/>
  <c r="AY128" i="2"/>
  <c r="BO128" i="2"/>
  <c r="J129" i="2"/>
  <c r="Z129" i="2"/>
  <c r="AP129" i="2"/>
  <c r="BF129" i="2"/>
  <c r="A130" i="2"/>
  <c r="Q130" i="2"/>
  <c r="AG130" i="2"/>
  <c r="AW130" i="2"/>
  <c r="BM130" i="2"/>
  <c r="H131" i="2"/>
  <c r="X131" i="2"/>
  <c r="AN131" i="2"/>
  <c r="BD131" i="2"/>
  <c r="BT131" i="2"/>
  <c r="O132" i="2"/>
  <c r="AE132" i="2"/>
  <c r="AU132" i="2"/>
  <c r="BK132" i="2"/>
  <c r="F133" i="2"/>
  <c r="V133" i="2"/>
  <c r="AL133" i="2"/>
  <c r="BB133" i="2"/>
  <c r="BR133" i="2"/>
  <c r="M134" i="2"/>
  <c r="AC134" i="2"/>
  <c r="K12" i="2"/>
  <c r="BM24" i="2"/>
  <c r="AR31" i="2"/>
  <c r="BU36" i="2"/>
  <c r="BD41" i="2"/>
  <c r="AN45" i="2"/>
  <c r="AW47" i="2"/>
  <c r="AZ49" i="2"/>
  <c r="AE51" i="2"/>
  <c r="V53" i="2"/>
  <c r="BK54" i="2"/>
  <c r="S56" i="2"/>
  <c r="AX57" i="2"/>
  <c r="E59" i="2"/>
  <c r="AR60" i="2"/>
  <c r="C62" i="2"/>
  <c r="K63" i="2"/>
  <c r="AB64" i="2"/>
  <c r="AJ65" i="2"/>
  <c r="BJ66" i="2"/>
  <c r="BU67" i="2"/>
  <c r="N69" i="2"/>
  <c r="X70" i="2"/>
  <c r="V71" i="2"/>
  <c r="Y72" i="2"/>
  <c r="U73" i="2"/>
  <c r="O74" i="2"/>
  <c r="K75" i="2"/>
  <c r="F76" i="2"/>
  <c r="BU76" i="2"/>
  <c r="BE77" i="2"/>
  <c r="AH78" i="2"/>
  <c r="P79" i="2"/>
  <c r="BN79" i="2"/>
  <c r="BC80" i="2"/>
  <c r="AM81" i="2"/>
  <c r="P82" i="2"/>
  <c r="BS82" i="2"/>
  <c r="AR83" i="2"/>
  <c r="U84" i="2"/>
  <c r="BR84" i="2"/>
  <c r="AN85" i="2"/>
  <c r="P86" i="2"/>
  <c r="BF86" i="2"/>
  <c r="AL87" i="2"/>
  <c r="I88" i="2"/>
  <c r="AZ88" i="2"/>
  <c r="V89" i="2"/>
  <c r="BL89" i="2"/>
  <c r="AK90" i="2"/>
  <c r="E91" i="2"/>
  <c r="AR91" i="2"/>
  <c r="L92" i="2"/>
  <c r="AR92" i="2"/>
  <c r="J93" i="2"/>
  <c r="AR93" i="2"/>
  <c r="C94" i="2"/>
  <c r="AK94" i="2"/>
  <c r="BQ94" i="2"/>
  <c r="AG95" i="2"/>
  <c r="BO95" i="2"/>
  <c r="Z96" i="2"/>
  <c r="BK96" i="2"/>
  <c r="V97" i="2"/>
  <c r="BF97" i="2"/>
  <c r="S98" i="2"/>
  <c r="AY98" i="2"/>
  <c r="M99" i="2"/>
  <c r="AS99" i="2"/>
  <c r="H100" i="2"/>
  <c r="AL100" i="2"/>
  <c r="BM100" i="2"/>
  <c r="V101" i="2"/>
  <c r="AX101" i="2"/>
  <c r="I102" i="2"/>
  <c r="AL102" i="2"/>
  <c r="BN102" i="2"/>
  <c r="V103" i="2"/>
  <c r="AX103" i="2"/>
  <c r="H104" i="2"/>
  <c r="AH104" i="2"/>
  <c r="BF104" i="2"/>
  <c r="K105" i="2"/>
  <c r="AI105" i="2"/>
  <c r="BK105" i="2"/>
  <c r="P106" i="2"/>
  <c r="AN106" i="2"/>
  <c r="BN106" i="2"/>
  <c r="Q107" i="2"/>
  <c r="AS107" i="2"/>
  <c r="BS107" i="2"/>
  <c r="V108" i="2"/>
  <c r="AV108" i="2"/>
  <c r="BT108" i="2"/>
  <c r="AA109" i="2"/>
  <c r="BA109" i="2"/>
  <c r="D110" i="2"/>
  <c r="AD110" i="2"/>
  <c r="BB110" i="2"/>
  <c r="I111" i="2"/>
  <c r="AI111" i="2"/>
  <c r="BG111" i="2"/>
  <c r="L112" i="2"/>
  <c r="AJ112" i="2"/>
  <c r="BL112" i="2"/>
  <c r="Q113" i="2"/>
  <c r="AO113" i="2"/>
  <c r="BL113" i="2"/>
  <c r="K114" i="2"/>
  <c r="AF114" i="2"/>
  <c r="BC114" i="2"/>
  <c r="B115" i="2"/>
  <c r="W115" i="2"/>
  <c r="AT115" i="2"/>
  <c r="BN115" i="2"/>
  <c r="L116" i="2"/>
  <c r="AD116" i="2"/>
  <c r="AV116" i="2"/>
  <c r="BN116" i="2"/>
  <c r="L117" i="2"/>
  <c r="AD117" i="2"/>
  <c r="AV117" i="2"/>
  <c r="BO117" i="2"/>
  <c r="L118" i="2"/>
  <c r="AD118" i="2"/>
  <c r="AV118" i="2"/>
  <c r="BO118" i="2"/>
  <c r="J119" i="2"/>
  <c r="Z119" i="2"/>
  <c r="AP119" i="2"/>
  <c r="BF119" i="2"/>
  <c r="A120" i="2"/>
  <c r="Q120" i="2"/>
  <c r="AG120" i="2"/>
  <c r="AW120" i="2"/>
  <c r="BM120" i="2"/>
  <c r="H121" i="2"/>
  <c r="X121" i="2"/>
  <c r="AN121" i="2"/>
  <c r="BD121" i="2"/>
  <c r="BT121" i="2"/>
  <c r="O122" i="2"/>
  <c r="AE122" i="2"/>
  <c r="AU122" i="2"/>
  <c r="BK122" i="2"/>
  <c r="F123" i="2"/>
  <c r="V123" i="2"/>
  <c r="AL123" i="2"/>
  <c r="BB123" i="2"/>
  <c r="BR123" i="2"/>
  <c r="M124" i="2"/>
  <c r="AC124" i="2"/>
  <c r="AS124" i="2"/>
  <c r="BI124" i="2"/>
  <c r="D125" i="2"/>
  <c r="T125" i="2"/>
  <c r="AJ125" i="2"/>
  <c r="AZ125" i="2"/>
  <c r="BP125" i="2"/>
  <c r="K126" i="2"/>
  <c r="AA126" i="2"/>
  <c r="AQ126" i="2"/>
  <c r="BG126" i="2"/>
  <c r="B127" i="2"/>
  <c r="R127" i="2"/>
  <c r="AH127" i="2"/>
  <c r="AX127" i="2"/>
  <c r="BN127" i="2"/>
  <c r="I128" i="2"/>
  <c r="Y128" i="2"/>
  <c r="AO128" i="2"/>
  <c r="AC12" i="2"/>
  <c r="BT24" i="2"/>
  <c r="AZ31" i="2"/>
  <c r="AJ37" i="2"/>
  <c r="BJ41" i="2"/>
  <c r="BF45" i="2"/>
  <c r="AZ47" i="2"/>
  <c r="BN49" i="2"/>
  <c r="BD51" i="2"/>
  <c r="Y53" i="2"/>
  <c r="BM54" i="2"/>
  <c r="T56" i="2"/>
  <c r="AY57" i="2"/>
  <c r="Q59" i="2"/>
  <c r="AV60" i="2"/>
  <c r="K62" i="2"/>
  <c r="Q63" i="2"/>
  <c r="AH64" i="2"/>
  <c r="AX65" i="2"/>
  <c r="BK66" i="2"/>
  <c r="D68" i="2"/>
  <c r="O69" i="2"/>
  <c r="Z70" i="2"/>
  <c r="AD71" i="2"/>
  <c r="AA72" i="2"/>
  <c r="V73" i="2"/>
  <c r="Q74" i="2"/>
  <c r="M75" i="2"/>
  <c r="O76" i="2"/>
  <c r="A77" i="2"/>
  <c r="BH77" i="2"/>
  <c r="AI78" i="2"/>
  <c r="V79" i="2"/>
  <c r="E80" i="2"/>
  <c r="BD80" i="2"/>
  <c r="AN81" i="2"/>
  <c r="Q82" i="2"/>
  <c r="B83" i="2"/>
  <c r="AZ83" i="2"/>
  <c r="Y84" i="2"/>
  <c r="BU84" i="2"/>
  <c r="AQ85" i="2"/>
  <c r="R86" i="2"/>
  <c r="BM86" i="2"/>
  <c r="AM87" i="2"/>
  <c r="J88" i="2"/>
  <c r="BA88" i="2"/>
  <c r="W89" i="2"/>
  <c r="BS89" i="2"/>
  <c r="AM90" i="2"/>
  <c r="F91" i="2"/>
  <c r="AT91" i="2"/>
  <c r="M92" i="2"/>
  <c r="AY92" i="2"/>
  <c r="K93" i="2"/>
  <c r="AS93" i="2"/>
  <c r="D94" i="2"/>
  <c r="AL94" i="2"/>
  <c r="A95" i="2"/>
  <c r="AH95" i="2"/>
  <c r="BP95" i="2"/>
  <c r="AA96" i="2"/>
  <c r="BL96" i="2"/>
  <c r="Z97" i="2"/>
  <c r="BG97" i="2"/>
  <c r="U98" i="2"/>
  <c r="BA98" i="2"/>
  <c r="N99" i="2"/>
  <c r="AZ99" i="2"/>
  <c r="I100" i="2"/>
  <c r="AM100" i="2"/>
  <c r="BO100" i="2"/>
  <c r="W101" i="2"/>
  <c r="BB101" i="2"/>
  <c r="J102" i="2"/>
  <c r="AM102" i="2"/>
  <c r="BO102" i="2"/>
  <c r="X103" i="2"/>
  <c r="BB103" i="2"/>
  <c r="I104" i="2"/>
  <c r="AI104" i="2"/>
  <c r="BG104" i="2"/>
  <c r="L105" i="2"/>
  <c r="AM105" i="2"/>
  <c r="BL105" i="2"/>
  <c r="Q106" i="2"/>
  <c r="AO106" i="2"/>
  <c r="BO106" i="2"/>
  <c r="U107" i="2"/>
  <c r="AT107" i="2"/>
  <c r="BT107" i="2"/>
  <c r="W108" i="2"/>
  <c r="AW108" i="2"/>
  <c r="C109" i="2"/>
  <c r="AB109" i="2"/>
  <c r="BB109" i="2"/>
  <c r="E110" i="2"/>
  <c r="AE110" i="2"/>
  <c r="BF110" i="2"/>
  <c r="J111" i="2"/>
  <c r="AJ111" i="2"/>
  <c r="BH111" i="2"/>
  <c r="M112" i="2"/>
  <c r="AN112" i="2"/>
  <c r="BM112" i="2"/>
  <c r="R113" i="2"/>
  <c r="AP113" i="2"/>
  <c r="BM113" i="2"/>
  <c r="L114" i="2"/>
  <c r="AG114" i="2"/>
  <c r="BD114" i="2"/>
  <c r="C115" i="2"/>
  <c r="X115" i="2"/>
  <c r="AU115" i="2"/>
  <c r="BO115" i="2"/>
  <c r="M116" i="2"/>
  <c r="AE116" i="2"/>
  <c r="AW116" i="2"/>
  <c r="BP116" i="2"/>
  <c r="M117" i="2"/>
  <c r="AE117" i="2"/>
  <c r="AW117" i="2"/>
  <c r="BP117" i="2"/>
  <c r="M118" i="2"/>
  <c r="AE118" i="2"/>
  <c r="AX118" i="2"/>
  <c r="BP118" i="2"/>
  <c r="K119" i="2"/>
  <c r="AA119" i="2"/>
  <c r="AQ119" i="2"/>
  <c r="BG119" i="2"/>
  <c r="B120" i="2"/>
  <c r="R120" i="2"/>
  <c r="AH120" i="2"/>
  <c r="AX120" i="2"/>
  <c r="BN120" i="2"/>
  <c r="I121" i="2"/>
  <c r="Y121" i="2"/>
  <c r="AO121" i="2"/>
  <c r="BE121" i="2"/>
  <c r="BU121" i="2"/>
  <c r="P122" i="2"/>
  <c r="AF122" i="2"/>
  <c r="AV122" i="2"/>
  <c r="BL122" i="2"/>
  <c r="G123" i="2"/>
  <c r="W123" i="2"/>
  <c r="AM123" i="2"/>
  <c r="BC123" i="2"/>
  <c r="BS123" i="2"/>
  <c r="N124" i="2"/>
  <c r="AD124" i="2"/>
  <c r="AT124" i="2"/>
  <c r="BJ124" i="2"/>
  <c r="E125" i="2"/>
  <c r="U125" i="2"/>
  <c r="AK125" i="2"/>
  <c r="BA125" i="2"/>
  <c r="BQ125" i="2"/>
  <c r="L126" i="2"/>
  <c r="AB126" i="2"/>
  <c r="AR126" i="2"/>
  <c r="BH126" i="2"/>
  <c r="C127" i="2"/>
  <c r="S127" i="2"/>
  <c r="AI127" i="2"/>
  <c r="AY127" i="2"/>
  <c r="BO127" i="2"/>
  <c r="J128" i="2"/>
  <c r="Z128" i="2"/>
  <c r="AP128" i="2"/>
  <c r="X13" i="2"/>
  <c r="AF25" i="2"/>
  <c r="AW32" i="2"/>
  <c r="E38" i="2"/>
  <c r="Y42" i="2"/>
  <c r="BH45" i="2"/>
  <c r="BR47" i="2"/>
  <c r="B50" i="2"/>
  <c r="BJ51" i="2"/>
  <c r="Z53" i="2"/>
  <c r="BQ54" i="2"/>
  <c r="U56" i="2"/>
  <c r="BL57" i="2"/>
  <c r="AD59" i="2"/>
  <c r="AW60" i="2"/>
  <c r="M62" i="2"/>
  <c r="R63" i="2"/>
  <c r="AO64" i="2"/>
  <c r="BF65" i="2"/>
  <c r="BL66" i="2"/>
  <c r="J68" i="2"/>
  <c r="P69" i="2"/>
  <c r="AK70" i="2"/>
  <c r="AG71" i="2"/>
  <c r="AB72" i="2"/>
  <c r="W73" i="2"/>
  <c r="R74" i="2"/>
  <c r="W75" i="2"/>
  <c r="V76" i="2"/>
  <c r="H77" i="2"/>
  <c r="BI77" i="2"/>
  <c r="AN78" i="2"/>
  <c r="Y79" i="2"/>
  <c r="G80" i="2"/>
  <c r="BE80" i="2"/>
  <c r="AO81" i="2"/>
  <c r="S82" i="2"/>
  <c r="G83" i="2"/>
  <c r="BC83" i="2"/>
  <c r="Z84" i="2"/>
  <c r="A85" i="2"/>
  <c r="AR85" i="2"/>
  <c r="U86" i="2"/>
  <c r="BS86" i="2"/>
  <c r="AN87" i="2"/>
  <c r="O88" i="2"/>
  <c r="BB88" i="2"/>
  <c r="AD89" i="2"/>
  <c r="BU89" i="2"/>
  <c r="AN90" i="2"/>
  <c r="G91" i="2"/>
  <c r="AU91" i="2"/>
  <c r="S92" i="2"/>
  <c r="BA92" i="2"/>
  <c r="L93" i="2"/>
  <c r="AT93" i="2"/>
  <c r="E94" i="2"/>
  <c r="AP94" i="2"/>
  <c r="C95" i="2"/>
  <c r="AI95" i="2"/>
  <c r="BT95" i="2"/>
  <c r="AE96" i="2"/>
  <c r="BO96" i="2"/>
  <c r="AB97" i="2"/>
  <c r="BH97" i="2"/>
  <c r="V98" i="2"/>
  <c r="BB98" i="2"/>
  <c r="T99" i="2"/>
  <c r="BB99" i="2"/>
  <c r="K100" i="2"/>
  <c r="AN100" i="2"/>
  <c r="BP100" i="2"/>
  <c r="AA101" i="2"/>
  <c r="BD101" i="2"/>
  <c r="K102" i="2"/>
  <c r="AO102" i="2"/>
  <c r="BP102" i="2"/>
  <c r="AA103" i="2"/>
  <c r="BE103" i="2"/>
  <c r="J104" i="2"/>
  <c r="AJ104" i="2"/>
  <c r="BH104" i="2"/>
  <c r="O105" i="2"/>
  <c r="AO105" i="2"/>
  <c r="BM105" i="2"/>
  <c r="R106" i="2"/>
  <c r="AP106" i="2"/>
  <c r="BR106" i="2"/>
  <c r="W107" i="2"/>
  <c r="AU107" i="2"/>
  <c r="BU107" i="2"/>
  <c r="X108" i="2"/>
  <c r="AZ108" i="2"/>
  <c r="E109" i="2"/>
  <c r="AC109" i="2"/>
  <c r="BC109" i="2"/>
  <c r="F110" i="2"/>
  <c r="AH110" i="2"/>
  <c r="BH110" i="2"/>
  <c r="K111" i="2"/>
  <c r="AK111" i="2"/>
  <c r="BI111" i="2"/>
  <c r="P112" i="2"/>
  <c r="AP112" i="2"/>
  <c r="BN112" i="2"/>
  <c r="S113" i="2"/>
  <c r="AQ113" i="2"/>
  <c r="BN113" i="2"/>
  <c r="N114" i="2"/>
  <c r="AH114" i="2"/>
  <c r="BE114" i="2"/>
  <c r="E115" i="2"/>
  <c r="Y115" i="2"/>
  <c r="AV115" i="2"/>
  <c r="BQ115" i="2"/>
  <c r="N116" i="2"/>
  <c r="AF116" i="2"/>
  <c r="AX116" i="2"/>
  <c r="BQ116" i="2"/>
  <c r="N117" i="2"/>
  <c r="AF117" i="2"/>
  <c r="AY117" i="2"/>
  <c r="BQ117" i="2"/>
  <c r="N118" i="2"/>
  <c r="AF118" i="2"/>
  <c r="AY118" i="2"/>
  <c r="BQ118" i="2"/>
  <c r="L119" i="2"/>
  <c r="AB119" i="2"/>
  <c r="AR119" i="2"/>
  <c r="BH119" i="2"/>
  <c r="C120" i="2"/>
  <c r="S120" i="2"/>
  <c r="AI120" i="2"/>
  <c r="AY120" i="2"/>
  <c r="BO120" i="2"/>
  <c r="J121" i="2"/>
  <c r="Z121" i="2"/>
  <c r="AP121" i="2"/>
  <c r="BF121" i="2"/>
  <c r="A122" i="2"/>
  <c r="Q122" i="2"/>
  <c r="AG122" i="2"/>
  <c r="AW122" i="2"/>
  <c r="BM122" i="2"/>
  <c r="H123" i="2"/>
  <c r="X123" i="2"/>
  <c r="AN123" i="2"/>
  <c r="BD123" i="2"/>
  <c r="BT123" i="2"/>
  <c r="O124" i="2"/>
  <c r="AE124" i="2"/>
  <c r="AU124" i="2"/>
  <c r="BK124" i="2"/>
  <c r="F125" i="2"/>
  <c r="V125" i="2"/>
  <c r="AL125" i="2"/>
  <c r="BB125" i="2"/>
  <c r="BR125" i="2"/>
  <c r="M126" i="2"/>
  <c r="AC126" i="2"/>
  <c r="AS126" i="2"/>
  <c r="BI126" i="2"/>
  <c r="D127" i="2"/>
  <c r="T127" i="2"/>
  <c r="AJ127" i="2"/>
  <c r="AZ127" i="2"/>
  <c r="BP127" i="2"/>
  <c r="K128" i="2"/>
  <c r="AA128" i="2"/>
  <c r="AQ128" i="2"/>
  <c r="BG128" i="2"/>
  <c r="B129" i="2"/>
  <c r="R129" i="2"/>
  <c r="AH129" i="2"/>
  <c r="AX129" i="2"/>
  <c r="BN129" i="2"/>
  <c r="I130" i="2"/>
  <c r="Y130" i="2"/>
  <c r="AO130" i="2"/>
  <c r="BE130" i="2"/>
  <c r="BU130" i="2"/>
  <c r="P131" i="2"/>
  <c r="AF131" i="2"/>
  <c r="AV131" i="2"/>
  <c r="BL131" i="2"/>
  <c r="G132" i="2"/>
  <c r="W132" i="2"/>
  <c r="AM132" i="2"/>
  <c r="BC132" i="2"/>
  <c r="BS132" i="2"/>
  <c r="N133" i="2"/>
  <c r="AD133" i="2"/>
  <c r="AT133" i="2"/>
  <c r="BJ133" i="2"/>
  <c r="E134" i="2"/>
  <c r="U134" i="2"/>
  <c r="BS16" i="2"/>
  <c r="BK26" i="2"/>
  <c r="BN32" i="2"/>
  <c r="K38" i="2"/>
  <c r="AN42" i="2"/>
  <c r="N46" i="2"/>
  <c r="X48" i="2"/>
  <c r="R50" i="2"/>
  <c r="BT51" i="2"/>
  <c r="AL53" i="2"/>
  <c r="M55" i="2"/>
  <c r="AV56" i="2"/>
  <c r="A58" i="2"/>
  <c r="AF59" i="2"/>
  <c r="BH60" i="2"/>
  <c r="V62" i="2"/>
  <c r="AL63" i="2"/>
  <c r="AV64" i="2"/>
  <c r="BL65" i="2"/>
  <c r="BU66" i="2"/>
  <c r="W68" i="2"/>
  <c r="AL69" i="2"/>
  <c r="AR70" i="2"/>
  <c r="AP71" i="2"/>
  <c r="AH72" i="2"/>
  <c r="AL73" i="2"/>
  <c r="AG74" i="2"/>
  <c r="AC75" i="2"/>
  <c r="X76" i="2"/>
  <c r="K77" i="2"/>
  <c r="BT77" i="2"/>
  <c r="AZ78" i="2"/>
  <c r="AE79" i="2"/>
  <c r="N80" i="2"/>
  <c r="BM80" i="2"/>
  <c r="AV81" i="2"/>
  <c r="AF82" i="2"/>
  <c r="J83" i="2"/>
  <c r="BF83" i="2"/>
  <c r="AB84" i="2"/>
  <c r="H85" i="2"/>
  <c r="BD85" i="2"/>
  <c r="Z86" i="2"/>
  <c r="A87" i="2"/>
  <c r="AR87" i="2"/>
  <c r="T88" i="2"/>
  <c r="BN88" i="2"/>
  <c r="AF89" i="2"/>
  <c r="E90" i="2"/>
  <c r="AP90" i="2"/>
  <c r="O91" i="2"/>
  <c r="BC91" i="2"/>
  <c r="U92" i="2"/>
  <c r="BC92" i="2"/>
  <c r="N93" i="2"/>
  <c r="AY93" i="2"/>
  <c r="L94" i="2"/>
  <c r="AR94" i="2"/>
  <c r="H95" i="2"/>
  <c r="AN95" i="2"/>
  <c r="C96" i="2"/>
  <c r="AK96" i="2"/>
  <c r="BQ96" i="2"/>
  <c r="AE97" i="2"/>
  <c r="BK97" i="2"/>
  <c r="AC98" i="2"/>
  <c r="BK98" i="2"/>
  <c r="V99" i="2"/>
  <c r="BD99" i="2"/>
  <c r="M100" i="2"/>
  <c r="AS100" i="2"/>
  <c r="B101" i="2"/>
  <c r="AC101" i="2"/>
  <c r="BG101" i="2"/>
  <c r="M102" i="2"/>
  <c r="AS102" i="2"/>
  <c r="B103" i="2"/>
  <c r="AC103" i="2"/>
  <c r="BG103" i="2"/>
  <c r="L104" i="2"/>
  <c r="AN104" i="2"/>
  <c r="BN104" i="2"/>
  <c r="Q105" i="2"/>
  <c r="AQ105" i="2"/>
  <c r="BO105" i="2"/>
  <c r="V106" i="2"/>
  <c r="AV106" i="2"/>
  <c r="BT106" i="2"/>
  <c r="Y107" i="2"/>
  <c r="AW107" i="2"/>
  <c r="D108" i="2"/>
  <c r="AD108" i="2"/>
  <c r="BB108" i="2"/>
  <c r="G109" i="2"/>
  <c r="AE109" i="2"/>
  <c r="BG109" i="2"/>
  <c r="L110" i="2"/>
  <c r="AJ110" i="2"/>
  <c r="BJ110" i="2"/>
  <c r="M111" i="2"/>
  <c r="AO111" i="2"/>
  <c r="BO111" i="2"/>
  <c r="R112" i="2"/>
  <c r="AR112" i="2"/>
  <c r="BP112" i="2"/>
  <c r="W113" i="2"/>
  <c r="AV113" i="2"/>
  <c r="BP113" i="2"/>
  <c r="P114" i="2"/>
  <c r="AM114" i="2"/>
  <c r="BG114" i="2"/>
  <c r="G115" i="2"/>
  <c r="AD115" i="2"/>
  <c r="AX115" i="2"/>
  <c r="BS115" i="2"/>
  <c r="P116" i="2"/>
  <c r="AH116" i="2"/>
  <c r="BA116" i="2"/>
  <c r="BS116" i="2"/>
  <c r="P117" i="2"/>
  <c r="AI117" i="2"/>
  <c r="BA117" i="2"/>
  <c r="BS117" i="2"/>
  <c r="P118" i="2"/>
  <c r="AI118" i="2"/>
  <c r="BA118" i="2"/>
  <c r="BS118" i="2"/>
  <c r="N119" i="2"/>
  <c r="AD119" i="2"/>
  <c r="AT119" i="2"/>
  <c r="BJ119" i="2"/>
  <c r="E120" i="2"/>
  <c r="U120" i="2"/>
  <c r="AK120" i="2"/>
  <c r="BA120" i="2"/>
  <c r="BQ120" i="2"/>
  <c r="L121" i="2"/>
  <c r="AB121" i="2"/>
  <c r="AR121" i="2"/>
  <c r="BH121" i="2"/>
  <c r="C122" i="2"/>
  <c r="S122" i="2"/>
  <c r="AI122" i="2"/>
  <c r="AY122" i="2"/>
  <c r="BO122" i="2"/>
  <c r="J123" i="2"/>
  <c r="Z123" i="2"/>
  <c r="AP123" i="2"/>
  <c r="BF123" i="2"/>
  <c r="A124" i="2"/>
  <c r="Q124" i="2"/>
  <c r="AG124" i="2"/>
  <c r="AW124" i="2"/>
  <c r="BM124" i="2"/>
  <c r="H125" i="2"/>
  <c r="X125" i="2"/>
  <c r="AN125" i="2"/>
  <c r="BD125" i="2"/>
  <c r="BT125" i="2"/>
  <c r="O126" i="2"/>
  <c r="AE126" i="2"/>
  <c r="AU126" i="2"/>
  <c r="BK126" i="2"/>
  <c r="F127" i="2"/>
  <c r="V127" i="2"/>
  <c r="AL127" i="2"/>
  <c r="BB127" i="2"/>
  <c r="BR127" i="2"/>
  <c r="M128" i="2"/>
  <c r="AC128" i="2"/>
  <c r="AS128" i="2"/>
  <c r="V21" i="2"/>
  <c r="E29" i="2"/>
  <c r="C35" i="2"/>
  <c r="AW39" i="2"/>
  <c r="BH43" i="2"/>
  <c r="BD46" i="2"/>
  <c r="BP48" i="2"/>
  <c r="BE50" i="2"/>
  <c r="AK52" i="2"/>
  <c r="BU53" i="2"/>
  <c r="AX55" i="2"/>
  <c r="I57" i="2"/>
  <c r="AL58" i="2"/>
  <c r="BM59" i="2"/>
  <c r="W61" i="2"/>
  <c r="AU62" i="2"/>
  <c r="BF63" i="2"/>
  <c r="H65" i="2"/>
  <c r="J66" i="2"/>
  <c r="AG67" i="2"/>
  <c r="BA68" i="2"/>
  <c r="BI69" i="2"/>
  <c r="BP70" i="2"/>
  <c r="BG71" i="2"/>
  <c r="BG72" i="2"/>
  <c r="BI73" i="2"/>
  <c r="BE74" i="2"/>
  <c r="BC75" i="2"/>
  <c r="AU76" i="2"/>
  <c r="AD77" i="2"/>
  <c r="K78" i="2"/>
  <c r="BO78" i="2"/>
  <c r="AU79" i="2"/>
  <c r="AC80" i="2"/>
  <c r="H81" i="2"/>
  <c r="BQ81" i="2"/>
  <c r="AW82" i="2"/>
  <c r="AA83" i="2"/>
  <c r="BT83" i="2"/>
  <c r="AS84" i="2"/>
  <c r="U85" i="2"/>
  <c r="BN85" i="2"/>
  <c r="AQ86" i="2"/>
  <c r="K87" i="2"/>
  <c r="BJ87" i="2"/>
  <c r="AI88" i="2"/>
  <c r="D89" i="2"/>
  <c r="AV89" i="2"/>
  <c r="O90" i="2"/>
  <c r="BE90" i="2"/>
  <c r="AB91" i="2"/>
  <c r="BP91" i="2"/>
  <c r="AE92" i="2"/>
  <c r="BK92" i="2"/>
  <c r="AA93" i="2"/>
  <c r="BJ93" i="2"/>
  <c r="V94" i="2"/>
  <c r="BE94" i="2"/>
  <c r="P95" i="2"/>
  <c r="AX95" i="2"/>
  <c r="O96" i="2"/>
  <c r="AV96" i="2"/>
  <c r="I97" i="2"/>
  <c r="AO97" i="2"/>
  <c r="B98" i="2"/>
  <c r="AL98" i="2"/>
  <c r="BS98" i="2"/>
  <c r="AF99" i="2"/>
  <c r="BL99" i="2"/>
  <c r="W100" i="2"/>
  <c r="BB100" i="2"/>
  <c r="J101" i="2"/>
  <c r="AM101" i="2"/>
  <c r="BO101" i="2"/>
  <c r="W102" i="2"/>
  <c r="BB102" i="2"/>
  <c r="J103" i="2"/>
  <c r="AN103" i="2"/>
  <c r="BO103" i="2"/>
  <c r="U104" i="2"/>
  <c r="AV104" i="2"/>
  <c r="BU104" i="2"/>
  <c r="Z105" i="2"/>
  <c r="AX105" i="2"/>
  <c r="C106" i="2"/>
  <c r="AD106" i="2"/>
  <c r="BC106" i="2"/>
  <c r="H107" i="2"/>
  <c r="AF107" i="2"/>
  <c r="BF107" i="2"/>
  <c r="L108" i="2"/>
  <c r="AK108" i="2"/>
  <c r="BK108" i="2"/>
  <c r="N109" i="2"/>
  <c r="AN109" i="2"/>
  <c r="BO109" i="2"/>
  <c r="S110" i="2"/>
  <c r="AS110" i="2"/>
  <c r="BQ110" i="2"/>
  <c r="V111" i="2"/>
  <c r="AW111" i="2"/>
  <c r="A112" i="2"/>
  <c r="AA112" i="2"/>
  <c r="AY112" i="2"/>
  <c r="D113" i="2"/>
  <c r="AE113" i="2"/>
  <c r="BA113" i="2"/>
  <c r="A114" i="2"/>
  <c r="X114" i="2"/>
  <c r="AR114" i="2"/>
  <c r="BM114" i="2"/>
  <c r="O115" i="2"/>
  <c r="AI115" i="2"/>
  <c r="BD115" i="2"/>
  <c r="D116" i="2"/>
  <c r="V116" i="2"/>
  <c r="AN116" i="2"/>
  <c r="BF116" i="2"/>
  <c r="D117" i="2"/>
  <c r="V117" i="2"/>
  <c r="AN117" i="2"/>
  <c r="BG117" i="2"/>
  <c r="D118" i="2"/>
  <c r="V118" i="2"/>
  <c r="AN118" i="2"/>
  <c r="BG118" i="2"/>
  <c r="C119" i="2"/>
  <c r="S119" i="2"/>
  <c r="AI119" i="2"/>
  <c r="AY119" i="2"/>
  <c r="BO119" i="2"/>
  <c r="J120" i="2"/>
  <c r="Z120" i="2"/>
  <c r="AP120" i="2"/>
  <c r="BF120" i="2"/>
  <c r="A121" i="2"/>
  <c r="Q121" i="2"/>
  <c r="AG121" i="2"/>
  <c r="AW121" i="2"/>
  <c r="BM121" i="2"/>
  <c r="H122" i="2"/>
  <c r="X122" i="2"/>
  <c r="AN122" i="2"/>
  <c r="BD122" i="2"/>
  <c r="BT122" i="2"/>
  <c r="O123" i="2"/>
  <c r="AE123" i="2"/>
  <c r="AU123" i="2"/>
  <c r="BK123" i="2"/>
  <c r="F124" i="2"/>
  <c r="V124" i="2"/>
  <c r="AL124" i="2"/>
  <c r="BB124" i="2"/>
  <c r="BR124" i="2"/>
  <c r="M125" i="2"/>
  <c r="AC125" i="2"/>
  <c r="AS125" i="2"/>
  <c r="BI125" i="2"/>
  <c r="D126" i="2"/>
  <c r="T126" i="2"/>
  <c r="AJ126" i="2"/>
  <c r="AZ126" i="2"/>
  <c r="BP126" i="2"/>
  <c r="K127" i="2"/>
  <c r="AA127" i="2"/>
  <c r="AQ127" i="2"/>
  <c r="BG127" i="2"/>
  <c r="B128" i="2"/>
  <c r="R128" i="2"/>
  <c r="AH128" i="2"/>
  <c r="AO2" i="2"/>
  <c r="E27" i="2"/>
  <c r="A36" i="2"/>
  <c r="AD43" i="2"/>
  <c r="AO47" i="2"/>
  <c r="B51" i="2"/>
  <c r="BB53" i="2"/>
  <c r="BQ55" i="2"/>
  <c r="Y58" i="2"/>
  <c r="AJ60" i="2"/>
  <c r="BH62" i="2"/>
  <c r="AW64" i="2"/>
  <c r="AP66" i="2"/>
  <c r="AE68" i="2"/>
  <c r="V70" i="2"/>
  <c r="B72" i="2"/>
  <c r="AM73" i="2"/>
  <c r="C75" i="2"/>
  <c r="AN76" i="2"/>
  <c r="AZ77" i="2"/>
  <c r="BT78" i="2"/>
  <c r="O80" i="2"/>
  <c r="X81" i="2"/>
  <c r="AL82" i="2"/>
  <c r="AQ83" i="2"/>
  <c r="BB84" i="2"/>
  <c r="BE85" i="2"/>
  <c r="BC86" i="2"/>
  <c r="BE87" i="2"/>
  <c r="AY88" i="2"/>
  <c r="BA89" i="2"/>
  <c r="AV90" i="2"/>
  <c r="AJ91" i="2"/>
  <c r="AB92" i="2"/>
  <c r="D93" i="2"/>
  <c r="BN93" i="2"/>
  <c r="AS94" i="2"/>
  <c r="AA95" i="2"/>
  <c r="G96" i="2"/>
  <c r="BG96" i="2"/>
  <c r="AU97" i="2"/>
  <c r="AD98" i="2"/>
  <c r="H99" i="2"/>
  <c r="BJ99" i="2"/>
  <c r="AJ100" i="2"/>
  <c r="L101" i="2"/>
  <c r="BH101" i="2"/>
  <c r="AD102" i="2"/>
  <c r="E103" i="2"/>
  <c r="AW103" i="2"/>
  <c r="Y104" i="2"/>
  <c r="BO104" i="2"/>
  <c r="AF105" i="2"/>
  <c r="A106" i="2"/>
  <c r="AM106" i="2"/>
  <c r="J107" i="2"/>
  <c r="BA107" i="2"/>
  <c r="Q108" i="2"/>
  <c r="BH108" i="2"/>
  <c r="X109" i="2"/>
  <c r="BR109" i="2"/>
  <c r="AK110" i="2"/>
  <c r="D111" i="2"/>
  <c r="AR111" i="2"/>
  <c r="K112" i="2"/>
  <c r="BD112" i="2"/>
  <c r="X113" i="2"/>
  <c r="BF113" i="2"/>
  <c r="V114" i="2"/>
  <c r="BB114" i="2"/>
  <c r="Q115" i="2"/>
  <c r="AY115" i="2"/>
  <c r="H116" i="2"/>
  <c r="AL116" i="2"/>
  <c r="BM116" i="2"/>
  <c r="X117" i="2"/>
  <c r="BB117" i="2"/>
  <c r="H118" i="2"/>
  <c r="AL118" i="2"/>
  <c r="BN118" i="2"/>
  <c r="U119" i="2"/>
  <c r="AU119" i="2"/>
  <c r="BS119" i="2"/>
  <c r="X120" i="2"/>
  <c r="AV120" i="2"/>
  <c r="C121" i="2"/>
  <c r="AC121" i="2"/>
  <c r="BA121" i="2"/>
  <c r="F122" i="2"/>
  <c r="AD122" i="2"/>
  <c r="BF122" i="2"/>
  <c r="K123" i="2"/>
  <c r="AI123" i="2"/>
  <c r="BI123" i="2"/>
  <c r="L124" i="2"/>
  <c r="AN124" i="2"/>
  <c r="BN124" i="2"/>
  <c r="Q125" i="2"/>
  <c r="AQ125" i="2"/>
  <c r="BO125" i="2"/>
  <c r="V126" i="2"/>
  <c r="AV126" i="2"/>
  <c r="BT126" i="2"/>
  <c r="Y127" i="2"/>
  <c r="AW127" i="2"/>
  <c r="D128" i="2"/>
  <c r="AD128" i="2"/>
  <c r="BA128" i="2"/>
  <c r="BS128" i="2"/>
  <c r="P129" i="2"/>
  <c r="AI129" i="2"/>
  <c r="BA129" i="2"/>
  <c r="BS129" i="2"/>
  <c r="P130" i="2"/>
  <c r="AI130" i="2"/>
  <c r="BA130" i="2"/>
  <c r="BS130" i="2"/>
  <c r="Q131" i="2"/>
  <c r="AI131" i="2"/>
  <c r="BA131" i="2"/>
  <c r="BS131" i="2"/>
  <c r="Q132" i="2"/>
  <c r="AI132" i="2"/>
  <c r="BA132" i="2"/>
  <c r="BT132" i="2"/>
  <c r="Q133" i="2"/>
  <c r="AI133" i="2"/>
  <c r="BA133" i="2"/>
  <c r="BT133" i="2"/>
  <c r="Q134" i="2"/>
  <c r="AI134" i="2"/>
  <c r="AY134" i="2"/>
  <c r="BO134" i="2"/>
  <c r="J135" i="2"/>
  <c r="Z135" i="2"/>
  <c r="AP135" i="2"/>
  <c r="BF135" i="2"/>
  <c r="A136" i="2"/>
  <c r="Q136" i="2"/>
  <c r="AG136" i="2"/>
  <c r="AW136" i="2"/>
  <c r="BM136" i="2"/>
  <c r="H137" i="2"/>
  <c r="X137" i="2"/>
  <c r="AN137" i="2"/>
  <c r="BD137" i="2"/>
  <c r="BT137" i="2"/>
  <c r="O138" i="2"/>
  <c r="AE138" i="2"/>
  <c r="AU138" i="2"/>
  <c r="BK138" i="2"/>
  <c r="F139" i="2"/>
  <c r="V139" i="2"/>
  <c r="AL139" i="2"/>
  <c r="BB139" i="2"/>
  <c r="BR139" i="2"/>
  <c r="M140" i="2"/>
  <c r="AC140" i="2"/>
  <c r="AS140" i="2"/>
  <c r="BI140" i="2"/>
  <c r="D141" i="2"/>
  <c r="T141" i="2"/>
  <c r="AJ141" i="2"/>
  <c r="AZ141" i="2"/>
  <c r="BP141" i="2"/>
  <c r="K142" i="2"/>
  <c r="AA142" i="2"/>
  <c r="AQ142" i="2"/>
  <c r="BG142" i="2"/>
  <c r="B143" i="2"/>
  <c r="R143" i="2"/>
  <c r="AH143" i="2"/>
  <c r="AX143" i="2"/>
  <c r="BN143" i="2"/>
  <c r="I144" i="2"/>
  <c r="Y144" i="2"/>
  <c r="AO144" i="2"/>
  <c r="BE144" i="2"/>
  <c r="BU144" i="2"/>
  <c r="P145" i="2"/>
  <c r="AF145" i="2"/>
  <c r="AV145" i="2"/>
  <c r="BL145" i="2"/>
  <c r="G146" i="2"/>
  <c r="W146" i="2"/>
  <c r="AM146" i="2"/>
  <c r="BC146" i="2"/>
  <c r="BS146" i="2"/>
  <c r="N147" i="2"/>
  <c r="AD147" i="2"/>
  <c r="AT147" i="2"/>
  <c r="BJ147" i="2"/>
  <c r="E148" i="2"/>
  <c r="U148" i="2"/>
  <c r="AK148" i="2"/>
  <c r="BA148" i="2"/>
  <c r="BQ148" i="2"/>
  <c r="L149" i="2"/>
  <c r="AB149" i="2"/>
  <c r="AR149" i="2"/>
  <c r="BH149" i="2"/>
  <c r="C150" i="2"/>
  <c r="S150" i="2"/>
  <c r="AI150" i="2"/>
  <c r="AY150" i="2"/>
  <c r="BO150" i="2"/>
  <c r="J151" i="2"/>
  <c r="Z151" i="2"/>
  <c r="AP151" i="2"/>
  <c r="BF151" i="2"/>
  <c r="A152" i="2"/>
  <c r="Q152" i="2"/>
  <c r="AG152" i="2"/>
  <c r="AW152" i="2"/>
  <c r="BM152" i="2"/>
  <c r="H153" i="2"/>
  <c r="X153" i="2"/>
  <c r="AN153" i="2"/>
  <c r="BD153" i="2"/>
  <c r="BT153" i="2"/>
  <c r="O154" i="2"/>
  <c r="AE154" i="2"/>
  <c r="AU154" i="2"/>
  <c r="BK154" i="2"/>
  <c r="F155" i="2"/>
  <c r="V155" i="2"/>
  <c r="AL155" i="2"/>
  <c r="BB155" i="2"/>
  <c r="BR155" i="2"/>
  <c r="M156" i="2"/>
  <c r="AC156" i="2"/>
  <c r="AS156" i="2"/>
  <c r="BI156" i="2"/>
  <c r="D157" i="2"/>
  <c r="T157" i="2"/>
  <c r="AJ157" i="2"/>
  <c r="AZ157" i="2"/>
  <c r="BP157" i="2"/>
  <c r="K158" i="2"/>
  <c r="AA158" i="2"/>
  <c r="AQ158" i="2"/>
  <c r="BG158" i="2"/>
  <c r="B159" i="2"/>
  <c r="R159" i="2"/>
  <c r="AH159" i="2"/>
  <c r="AX159" i="2"/>
  <c r="BN159" i="2"/>
  <c r="I160" i="2"/>
  <c r="Y160" i="2"/>
  <c r="AO160" i="2"/>
  <c r="BE160" i="2"/>
  <c r="BU160" i="2"/>
  <c r="P161" i="2"/>
  <c r="AF161" i="2"/>
  <c r="AV161" i="2"/>
  <c r="BL161" i="2"/>
  <c r="G162" i="2"/>
  <c r="W162" i="2"/>
  <c r="AM162" i="2"/>
  <c r="BC162" i="2"/>
  <c r="BS162" i="2"/>
  <c r="N163" i="2"/>
  <c r="AD163" i="2"/>
  <c r="AT163" i="2"/>
  <c r="BJ163" i="2"/>
  <c r="E164" i="2"/>
  <c r="U164" i="2"/>
  <c r="AK164" i="2"/>
  <c r="BA164" i="2"/>
  <c r="BQ164" i="2"/>
  <c r="L165" i="2"/>
  <c r="AB165" i="2"/>
  <c r="AR165" i="2"/>
  <c r="BH165" i="2"/>
  <c r="C166" i="2"/>
  <c r="S166" i="2"/>
  <c r="AI166" i="2"/>
  <c r="AY166" i="2"/>
  <c r="BO166" i="2"/>
  <c r="J167" i="2"/>
  <c r="Z167" i="2"/>
  <c r="AP167" i="2"/>
  <c r="BF167" i="2"/>
  <c r="A168" i="2"/>
  <c r="Q168" i="2"/>
  <c r="AG168" i="2"/>
  <c r="AW168" i="2"/>
  <c r="BM168" i="2"/>
  <c r="H169" i="2"/>
  <c r="X169" i="2"/>
  <c r="AN169" i="2"/>
  <c r="BD169" i="2"/>
  <c r="BT169" i="2"/>
  <c r="O170" i="2"/>
  <c r="AE170" i="2"/>
  <c r="AU170" i="2"/>
  <c r="BK170" i="2"/>
  <c r="F171" i="2"/>
  <c r="V171" i="2"/>
  <c r="AL171" i="2"/>
  <c r="BB171" i="2"/>
  <c r="BR171" i="2"/>
  <c r="M172" i="2"/>
  <c r="AC172" i="2"/>
  <c r="AS172" i="2"/>
  <c r="BI172" i="2"/>
  <c r="D173" i="2"/>
  <c r="T173" i="2"/>
  <c r="AJ173" i="2"/>
  <c r="AZ173" i="2"/>
  <c r="BP173" i="2"/>
  <c r="K174" i="2"/>
  <c r="AA174" i="2"/>
  <c r="AQ174" i="2"/>
  <c r="BG174" i="2"/>
  <c r="B175" i="2"/>
  <c r="R175" i="2"/>
  <c r="AH175" i="2"/>
  <c r="AX175" i="2"/>
  <c r="BN175" i="2"/>
  <c r="I176" i="2"/>
  <c r="Y176" i="2"/>
  <c r="AO176" i="2"/>
  <c r="BE176" i="2"/>
  <c r="BU176" i="2"/>
  <c r="P177" i="2"/>
  <c r="AF177" i="2"/>
  <c r="AV177" i="2"/>
  <c r="BL177" i="2"/>
  <c r="G178" i="2"/>
  <c r="W178" i="2"/>
  <c r="AM178" i="2"/>
  <c r="BC178" i="2"/>
  <c r="BS178" i="2"/>
  <c r="N179" i="2"/>
  <c r="AD179" i="2"/>
  <c r="AT179" i="2"/>
  <c r="BJ179" i="2"/>
  <c r="E180" i="2"/>
  <c r="U180" i="2"/>
  <c r="AK180" i="2"/>
  <c r="AD3" i="2"/>
  <c r="AU27" i="2"/>
  <c r="Q36" i="2"/>
  <c r="AX43" i="2"/>
  <c r="M48" i="2"/>
  <c r="G51" i="2"/>
  <c r="BK53" i="2"/>
  <c r="E56" i="2"/>
  <c r="AI58" i="2"/>
  <c r="BC60" i="2"/>
  <c r="BK62" i="2"/>
  <c r="AX64" i="2"/>
  <c r="AQ66" i="2"/>
  <c r="AF68" i="2"/>
  <c r="AP70" i="2"/>
  <c r="F72" i="2"/>
  <c r="AN73" i="2"/>
  <c r="E75" i="2"/>
  <c r="AO76" i="2"/>
  <c r="BJ77" i="2"/>
  <c r="BU78" i="2"/>
  <c r="V80" i="2"/>
  <c r="Y81" i="2"/>
  <c r="AU82" i="2"/>
  <c r="BD83" i="2"/>
  <c r="BC84" i="2"/>
  <c r="BF85" i="2"/>
  <c r="BD86" i="2"/>
  <c r="BF87" i="2"/>
  <c r="BI88" i="2"/>
  <c r="BD89" i="2"/>
  <c r="BA90" i="2"/>
  <c r="AM91" i="2"/>
  <c r="AD92" i="2"/>
  <c r="M93" i="2"/>
  <c r="BO93" i="2"/>
  <c r="AW94" i="2"/>
  <c r="AB95" i="2"/>
  <c r="H96" i="2"/>
  <c r="BP96" i="2"/>
  <c r="AW97" i="2"/>
  <c r="AE98" i="2"/>
  <c r="J99" i="2"/>
  <c r="BK99" i="2"/>
  <c r="AO100" i="2"/>
  <c r="M101" i="2"/>
  <c r="BK101" i="2"/>
  <c r="AE102" i="2"/>
  <c r="I103" i="2"/>
  <c r="BF103" i="2"/>
  <c r="Z104" i="2"/>
  <c r="BP104" i="2"/>
  <c r="AG105" i="2"/>
  <c r="B106" i="2"/>
  <c r="AT106" i="2"/>
  <c r="M107" i="2"/>
  <c r="BC107" i="2"/>
  <c r="T108" i="2"/>
  <c r="BJ108" i="2"/>
  <c r="AD109" i="2"/>
  <c r="BS109" i="2"/>
  <c r="AL110" i="2"/>
  <c r="E111" i="2"/>
  <c r="AS111" i="2"/>
  <c r="Q112" i="2"/>
  <c r="BF112" i="2"/>
  <c r="Y113" i="2"/>
  <c r="BG113" i="2"/>
  <c r="W114" i="2"/>
  <c r="BF114" i="2"/>
  <c r="R115" i="2"/>
  <c r="BA115" i="2"/>
  <c r="I116" i="2"/>
  <c r="AM116" i="2"/>
  <c r="BR116" i="2"/>
  <c r="Y117" i="2"/>
  <c r="BL4" i="2"/>
  <c r="O28" i="2"/>
  <c r="R36" i="2"/>
  <c r="AC44" i="2"/>
  <c r="AF48" i="2"/>
  <c r="W51" i="2"/>
  <c r="BL53" i="2"/>
  <c r="P56" i="2"/>
  <c r="AN58" i="2"/>
  <c r="C61" i="2"/>
  <c r="BL62" i="2"/>
  <c r="BP64" i="2"/>
  <c r="AR66" i="2"/>
  <c r="BJ68" i="2"/>
  <c r="AU70" i="2"/>
  <c r="J72" i="2"/>
  <c r="AV73" i="2"/>
  <c r="J75" i="2"/>
  <c r="BB6" i="2"/>
  <c r="AL28" i="2"/>
  <c r="J38" i="2"/>
  <c r="AU44" i="2"/>
  <c r="AJ48" i="2"/>
  <c r="X51" i="2"/>
  <c r="BP53" i="2"/>
  <c r="AQ56" i="2"/>
  <c r="BJ58" i="2"/>
  <c r="L61" i="2"/>
  <c r="F63" i="2"/>
  <c r="BU64" i="2"/>
  <c r="BT66" i="2"/>
  <c r="BL68" i="2"/>
  <c r="AX70" i="2"/>
  <c r="K72" i="2"/>
  <c r="AW73" i="2"/>
  <c r="AA75" i="2"/>
  <c r="BH76" i="2"/>
  <c r="B78" i="2"/>
  <c r="N79" i="2"/>
  <c r="Y80" i="2"/>
  <c r="AS81" i="2"/>
  <c r="BA82" i="2"/>
  <c r="BL83" i="2"/>
  <c r="BF84" i="2"/>
  <c r="BM85" i="2"/>
  <c r="BU86" i="2"/>
  <c r="BS87" i="2"/>
  <c r="BQ88" i="2"/>
  <c r="BI89" i="2"/>
  <c r="BD90" i="2"/>
  <c r="BA91" i="2"/>
  <c r="AM92" i="2"/>
  <c r="U93" i="2"/>
  <c r="A94" i="2"/>
  <c r="BC94" i="2"/>
  <c r="AJ95" i="2"/>
  <c r="BO9" i="2"/>
  <c r="R29" i="2"/>
  <c r="M38" i="2"/>
  <c r="AW44" i="2"/>
  <c r="AK48" i="2"/>
  <c r="Y51" i="2"/>
  <c r="U54" i="2"/>
  <c r="BD56" i="2"/>
  <c r="BL58" i="2"/>
  <c r="O61" i="2"/>
  <c r="G63" i="2"/>
  <c r="J65" i="2"/>
  <c r="O67" i="2"/>
  <c r="BP68" i="2"/>
  <c r="BJ70" i="2"/>
  <c r="O72" i="2"/>
  <c r="BO73" i="2"/>
  <c r="AL13" i="2"/>
  <c r="T29" i="2"/>
  <c r="L39" i="2"/>
  <c r="AX44" i="2"/>
  <c r="BG48" i="2"/>
  <c r="BM51" i="2"/>
  <c r="V54" i="2"/>
  <c r="BE56" i="2"/>
  <c r="BM58" i="2"/>
  <c r="V61" i="2"/>
  <c r="AI63" i="2"/>
  <c r="Y65" i="2"/>
  <c r="U67" i="2"/>
  <c r="D69" i="2"/>
  <c r="BO70" i="2"/>
  <c r="AF72" i="2"/>
  <c r="BR73" i="2"/>
  <c r="AM17" i="2"/>
  <c r="AY30" i="2"/>
  <c r="M39" i="2"/>
  <c r="AA45" i="2"/>
  <c r="F49" i="2"/>
  <c r="D52" i="2"/>
  <c r="AG54" i="2"/>
  <c r="BF56" i="2"/>
  <c r="BU58" i="2"/>
  <c r="AQ61" i="2"/>
  <c r="AQ63" i="2"/>
  <c r="AE65" i="2"/>
  <c r="V67" i="2"/>
  <c r="L69" i="2"/>
  <c r="C71" i="2"/>
  <c r="AQ72" i="2"/>
  <c r="BU73" i="2"/>
  <c r="AQ75" i="2"/>
  <c r="BQ76" i="2"/>
  <c r="U78" i="2"/>
  <c r="AG79" i="2"/>
  <c r="AU80" i="2"/>
  <c r="BF81" i="2"/>
  <c r="BR82" i="2"/>
  <c r="G84" i="2"/>
  <c r="I85" i="2"/>
  <c r="H86" i="2"/>
  <c r="I87" i="2"/>
  <c r="G88" i="2"/>
  <c r="F89" i="2"/>
  <c r="G90" i="2"/>
  <c r="BM90" i="2"/>
  <c r="BJ91" i="2"/>
  <c r="AQ92" i="2"/>
  <c r="AE93" i="2"/>
  <c r="M94" i="2"/>
  <c r="BN94" i="2"/>
  <c r="AV95" i="2"/>
  <c r="Y96" i="2"/>
  <c r="K97" i="2"/>
  <c r="BR97" i="2"/>
  <c r="AT98" i="2"/>
  <c r="AC99" i="2"/>
  <c r="E100" i="2"/>
  <c r="BE100" i="2"/>
  <c r="AD101" i="2"/>
  <c r="C102" i="2"/>
  <c r="AW102" i="2"/>
  <c r="U103" i="2"/>
  <c r="BU103" i="2"/>
  <c r="AO104" i="2"/>
  <c r="G105" i="2"/>
  <c r="AV105" i="2"/>
  <c r="N106" i="2"/>
  <c r="BE106" i="2"/>
  <c r="Z107" i="2"/>
  <c r="BL107" i="2"/>
  <c r="AG108" i="2"/>
  <c r="BS108" i="2"/>
  <c r="AR109" i="2"/>
  <c r="M110" i="2"/>
  <c r="AY110" i="2"/>
  <c r="T111" i="2"/>
  <c r="BF111" i="2"/>
  <c r="AC112" i="2"/>
  <c r="BT112" i="2"/>
  <c r="AJ113" i="2"/>
  <c r="BT113" i="2"/>
  <c r="AE114" i="2"/>
  <c r="BR114" i="2"/>
  <c r="AE115" i="2"/>
  <c r="BK115" i="2"/>
  <c r="T116" i="2"/>
  <c r="AU116" i="2"/>
  <c r="F117" i="2"/>
  <c r="AJ117" i="2"/>
  <c r="BK117" i="2"/>
  <c r="T118" i="2"/>
  <c r="AU118" i="2"/>
  <c r="E119" i="2"/>
  <c r="AE119" i="2"/>
  <c r="BC119" i="2"/>
  <c r="H120" i="2"/>
  <c r="AF120" i="2"/>
  <c r="BH120" i="2"/>
  <c r="M121" i="2"/>
  <c r="AK121" i="2"/>
  <c r="BK121" i="2"/>
  <c r="N122" i="2"/>
  <c r="AP122" i="2"/>
  <c r="BP122" i="2"/>
  <c r="S123" i="2"/>
  <c r="AS123" i="2"/>
  <c r="BQ123" i="2"/>
  <c r="X124" i="2"/>
  <c r="AX124" i="2"/>
  <c r="A125" i="2"/>
  <c r="AA125" i="2"/>
  <c r="AY125" i="2"/>
  <c r="F126" i="2"/>
  <c r="AF126" i="2"/>
  <c r="BD126" i="2"/>
  <c r="I127" i="2"/>
  <c r="AG127" i="2"/>
  <c r="BI127" i="2"/>
  <c r="N128" i="2"/>
  <c r="AL128" i="2"/>
  <c r="BH128" i="2"/>
  <c r="E129" i="2"/>
  <c r="W129" i="2"/>
  <c r="AO129" i="2"/>
  <c r="BH129" i="2"/>
  <c r="E130" i="2"/>
  <c r="W130" i="2"/>
  <c r="AP130" i="2"/>
  <c r="BH130" i="2"/>
  <c r="E131" i="2"/>
  <c r="W131" i="2"/>
  <c r="AP131" i="2"/>
  <c r="BH131" i="2"/>
  <c r="E132" i="2"/>
  <c r="X132" i="2"/>
  <c r="AP132" i="2"/>
  <c r="BH132" i="2"/>
  <c r="E133" i="2"/>
  <c r="X133" i="2"/>
  <c r="AP133" i="2"/>
  <c r="BH133" i="2"/>
  <c r="F134" i="2"/>
  <c r="X134" i="2"/>
  <c r="AO134" i="2"/>
  <c r="BE134" i="2"/>
  <c r="BU134" i="2"/>
  <c r="P135" i="2"/>
  <c r="AF135" i="2"/>
  <c r="AV135" i="2"/>
  <c r="BL135" i="2"/>
  <c r="G136" i="2"/>
  <c r="W136" i="2"/>
  <c r="AM136" i="2"/>
  <c r="BC136" i="2"/>
  <c r="BS136" i="2"/>
  <c r="N137" i="2"/>
  <c r="AD137" i="2"/>
  <c r="AT137" i="2"/>
  <c r="BJ137" i="2"/>
  <c r="E138" i="2"/>
  <c r="U138" i="2"/>
  <c r="AK138" i="2"/>
  <c r="BA138" i="2"/>
  <c r="BQ138" i="2"/>
  <c r="L139" i="2"/>
  <c r="AB139" i="2"/>
  <c r="AR139" i="2"/>
  <c r="BH139" i="2"/>
  <c r="C140" i="2"/>
  <c r="S140" i="2"/>
  <c r="AI140" i="2"/>
  <c r="AY140" i="2"/>
  <c r="BO140" i="2"/>
  <c r="J141" i="2"/>
  <c r="Z141" i="2"/>
  <c r="AP141" i="2"/>
  <c r="BF141" i="2"/>
  <c r="A142" i="2"/>
  <c r="Q142" i="2"/>
  <c r="AG142" i="2"/>
  <c r="AW142" i="2"/>
  <c r="BM142" i="2"/>
  <c r="H143" i="2"/>
  <c r="X143" i="2"/>
  <c r="AN143" i="2"/>
  <c r="BD143" i="2"/>
  <c r="BT143" i="2"/>
  <c r="O144" i="2"/>
  <c r="AE144" i="2"/>
  <c r="AU144" i="2"/>
  <c r="BK144" i="2"/>
  <c r="F145" i="2"/>
  <c r="V145" i="2"/>
  <c r="AL145" i="2"/>
  <c r="BB145" i="2"/>
  <c r="BR145" i="2"/>
  <c r="M146" i="2"/>
  <c r="AC146" i="2"/>
  <c r="AS146" i="2"/>
  <c r="BI146" i="2"/>
  <c r="D147" i="2"/>
  <c r="T147" i="2"/>
  <c r="AJ147" i="2"/>
  <c r="AZ147" i="2"/>
  <c r="BP147" i="2"/>
  <c r="K148" i="2"/>
  <c r="AA148" i="2"/>
  <c r="AQ148" i="2"/>
  <c r="BG148" i="2"/>
  <c r="B149" i="2"/>
  <c r="R149" i="2"/>
  <c r="AH149" i="2"/>
  <c r="AX149" i="2"/>
  <c r="BN149" i="2"/>
  <c r="I150" i="2"/>
  <c r="Y150" i="2"/>
  <c r="AO150" i="2"/>
  <c r="BE150" i="2"/>
  <c r="BU150" i="2"/>
  <c r="P151" i="2"/>
  <c r="AF151" i="2"/>
  <c r="AV151" i="2"/>
  <c r="BL151" i="2"/>
  <c r="G152" i="2"/>
  <c r="W152" i="2"/>
  <c r="AM152" i="2"/>
  <c r="BC152" i="2"/>
  <c r="BS152" i="2"/>
  <c r="N153" i="2"/>
  <c r="AD153" i="2"/>
  <c r="AT153" i="2"/>
  <c r="BJ153" i="2"/>
  <c r="E154" i="2"/>
  <c r="U154" i="2"/>
  <c r="AK154" i="2"/>
  <c r="BA154" i="2"/>
  <c r="BQ154" i="2"/>
  <c r="L155" i="2"/>
  <c r="AB155" i="2"/>
  <c r="AR155" i="2"/>
  <c r="BH155" i="2"/>
  <c r="C156" i="2"/>
  <c r="S156" i="2"/>
  <c r="AI156" i="2"/>
  <c r="AY156" i="2"/>
  <c r="BO156" i="2"/>
  <c r="J157" i="2"/>
  <c r="Z157" i="2"/>
  <c r="AP157" i="2"/>
  <c r="BF157" i="2"/>
  <c r="A158" i="2"/>
  <c r="Q158" i="2"/>
  <c r="AG158" i="2"/>
  <c r="AW158" i="2"/>
  <c r="BM158" i="2"/>
  <c r="H159" i="2"/>
  <c r="X159" i="2"/>
  <c r="AN159" i="2"/>
  <c r="BD159" i="2"/>
  <c r="BT159" i="2"/>
  <c r="O160" i="2"/>
  <c r="AE160" i="2"/>
  <c r="AU160" i="2"/>
  <c r="BK160" i="2"/>
  <c r="F161" i="2"/>
  <c r="V161" i="2"/>
  <c r="AL161" i="2"/>
  <c r="BB161" i="2"/>
  <c r="BR161" i="2"/>
  <c r="M162" i="2"/>
  <c r="AC162" i="2"/>
  <c r="AS162" i="2"/>
  <c r="BI162" i="2"/>
  <c r="D163" i="2"/>
  <c r="T163" i="2"/>
  <c r="AJ163" i="2"/>
  <c r="AZ163" i="2"/>
  <c r="BP163" i="2"/>
  <c r="K164" i="2"/>
  <c r="AA164" i="2"/>
  <c r="AQ164" i="2"/>
  <c r="BG164" i="2"/>
  <c r="B165" i="2"/>
  <c r="R165" i="2"/>
  <c r="AH165" i="2"/>
  <c r="AX165" i="2"/>
  <c r="BN165" i="2"/>
  <c r="I166" i="2"/>
  <c r="Y166" i="2"/>
  <c r="AO166" i="2"/>
  <c r="BE166" i="2"/>
  <c r="BU166" i="2"/>
  <c r="P167" i="2"/>
  <c r="AF167" i="2"/>
  <c r="AV167" i="2"/>
  <c r="BL167" i="2"/>
  <c r="G168" i="2"/>
  <c r="W168" i="2"/>
  <c r="AM168" i="2"/>
  <c r="BC168" i="2"/>
  <c r="BS168" i="2"/>
  <c r="N169" i="2"/>
  <c r="AD169" i="2"/>
  <c r="AT169" i="2"/>
  <c r="BJ169" i="2"/>
  <c r="E170" i="2"/>
  <c r="U170" i="2"/>
  <c r="AK170" i="2"/>
  <c r="BA170" i="2"/>
  <c r="BQ170" i="2"/>
  <c r="L171" i="2"/>
  <c r="AB171" i="2"/>
  <c r="AR171" i="2"/>
  <c r="BH171" i="2"/>
  <c r="C172" i="2"/>
  <c r="S172" i="2"/>
  <c r="AI172" i="2"/>
  <c r="AY172" i="2"/>
  <c r="BO172" i="2"/>
  <c r="J173" i="2"/>
  <c r="Z173" i="2"/>
  <c r="AP173" i="2"/>
  <c r="BF173" i="2"/>
  <c r="A174" i="2"/>
  <c r="Q174" i="2"/>
  <c r="AG174" i="2"/>
  <c r="AW174" i="2"/>
  <c r="BM174" i="2"/>
  <c r="H175" i="2"/>
  <c r="X175" i="2"/>
  <c r="AN175" i="2"/>
  <c r="BD175" i="2"/>
  <c r="BT175" i="2"/>
  <c r="O176" i="2"/>
  <c r="AE176" i="2"/>
  <c r="AU176" i="2"/>
  <c r="BK176" i="2"/>
  <c r="F177" i="2"/>
  <c r="V177" i="2"/>
  <c r="AL177" i="2"/>
  <c r="BB177" i="2"/>
  <c r="BR177" i="2"/>
  <c r="M178" i="2"/>
  <c r="AC178" i="2"/>
  <c r="AS178" i="2"/>
  <c r="BI178" i="2"/>
  <c r="D179" i="2"/>
  <c r="BH17" i="2"/>
  <c r="BH30" i="2"/>
  <c r="N39" i="2"/>
  <c r="BI45" i="2"/>
  <c r="M49" i="2"/>
  <c r="V52" i="2"/>
  <c r="AI54" i="2"/>
  <c r="A57" i="2"/>
  <c r="AE59" i="2"/>
  <c r="AT61" i="2"/>
  <c r="AS63" i="2"/>
  <c r="AF65" i="2"/>
  <c r="W67" i="2"/>
  <c r="AB69" i="2"/>
  <c r="G71" i="2"/>
  <c r="AZ72" i="2"/>
  <c r="H74" i="2"/>
  <c r="AZ75" i="2"/>
  <c r="J77" i="2"/>
  <c r="W78" i="2"/>
  <c r="AH79" i="2"/>
  <c r="AV80" i="2"/>
  <c r="BH81" i="2"/>
  <c r="H83" i="2"/>
  <c r="J84" i="2"/>
  <c r="J85" i="2"/>
  <c r="J86" i="2"/>
  <c r="J87" i="2"/>
  <c r="Q88" i="2"/>
  <c r="J89" i="2"/>
  <c r="J90" i="2"/>
  <c r="BQ90" i="2"/>
  <c r="BM91" i="2"/>
  <c r="BB92" i="2"/>
  <c r="AF93" i="2"/>
  <c r="Q94" i="2"/>
  <c r="BO94" i="2"/>
  <c r="AW95" i="2"/>
  <c r="AI96" i="2"/>
  <c r="O97" i="2"/>
  <c r="BT97" i="2"/>
  <c r="AW98" i="2"/>
  <c r="AE99" i="2"/>
  <c r="L100" i="2"/>
  <c r="BG100" i="2"/>
  <c r="AE101" i="2"/>
  <c r="D102" i="2"/>
  <c r="AX102" i="2"/>
  <c r="AB103" i="2"/>
  <c r="B104" i="2"/>
  <c r="AP104" i="2"/>
  <c r="I105" i="2"/>
  <c r="AW105" i="2"/>
  <c r="S106" i="2"/>
  <c r="BF106" i="2"/>
  <c r="AC107" i="2"/>
  <c r="BM107" i="2"/>
  <c r="AJ108" i="2"/>
  <c r="F109" i="2"/>
  <c r="AS109" i="2"/>
  <c r="N110" i="2"/>
  <c r="AZ110" i="2"/>
  <c r="U111" i="2"/>
  <c r="BM111" i="2"/>
  <c r="AF112" i="2"/>
  <c r="A113" i="2"/>
  <c r="AM113" i="2"/>
  <c r="BU113" i="2"/>
  <c r="AL114" i="2"/>
  <c r="BS114" i="2"/>
  <c r="AF115" i="2"/>
  <c r="BL115" i="2"/>
  <c r="U116" i="2"/>
  <c r="AZ116" i="2"/>
  <c r="G117" i="2"/>
  <c r="AK117" i="2"/>
  <c r="BL117" i="2"/>
  <c r="U118" i="2"/>
  <c r="AZ118" i="2"/>
  <c r="F119" i="2"/>
  <c r="AF119" i="2"/>
  <c r="BD119" i="2"/>
  <c r="I120" i="2"/>
  <c r="AJ120" i="2"/>
  <c r="BI120" i="2"/>
  <c r="N121" i="2"/>
  <c r="AL121" i="2"/>
  <c r="BL121" i="2"/>
  <c r="R122" i="2"/>
  <c r="AQ122" i="2"/>
  <c r="BQ122" i="2"/>
  <c r="T123" i="2"/>
  <c r="AT123" i="2"/>
  <c r="BU123" i="2"/>
  <c r="Y124" i="2"/>
  <c r="AY124" i="2"/>
  <c r="B125" i="2"/>
  <c r="AB125" i="2"/>
  <c r="BC125" i="2"/>
  <c r="G126" i="2"/>
  <c r="AG126" i="2"/>
  <c r="BE126" i="2"/>
  <c r="J127" i="2"/>
  <c r="AK127" i="2"/>
  <c r="BJ127" i="2"/>
  <c r="O128" i="2"/>
  <c r="AM128" i="2"/>
  <c r="BI128" i="2"/>
  <c r="F129" i="2"/>
  <c r="X129" i="2"/>
  <c r="AQ129" i="2"/>
  <c r="BI129" i="2"/>
  <c r="F130" i="2"/>
  <c r="X130" i="2"/>
  <c r="AQ130" i="2"/>
  <c r="BI130" i="2"/>
  <c r="F131" i="2"/>
  <c r="Y131" i="2"/>
  <c r="AQ131" i="2"/>
  <c r="BI131" i="2"/>
  <c r="F132" i="2"/>
  <c r="Y132" i="2"/>
  <c r="AQ132" i="2"/>
  <c r="BI132" i="2"/>
  <c r="G133" i="2"/>
  <c r="Y133" i="2"/>
  <c r="AQ133" i="2"/>
  <c r="BI133" i="2"/>
  <c r="G134" i="2"/>
  <c r="Y134" i="2"/>
  <c r="AP134" i="2"/>
  <c r="BF134" i="2"/>
  <c r="A135" i="2"/>
  <c r="Q135" i="2"/>
  <c r="AG135" i="2"/>
  <c r="AW135" i="2"/>
  <c r="BM135" i="2"/>
  <c r="H136" i="2"/>
  <c r="X136" i="2"/>
  <c r="AN136" i="2"/>
  <c r="BD136" i="2"/>
  <c r="BT136" i="2"/>
  <c r="O137" i="2"/>
  <c r="AE137" i="2"/>
  <c r="AU137" i="2"/>
  <c r="BK137" i="2"/>
  <c r="F138" i="2"/>
  <c r="V138" i="2"/>
  <c r="AL138" i="2"/>
  <c r="BB138" i="2"/>
  <c r="BR138" i="2"/>
  <c r="M139" i="2"/>
  <c r="AC139" i="2"/>
  <c r="AS139" i="2"/>
  <c r="BI139" i="2"/>
  <c r="D140" i="2"/>
  <c r="T140" i="2"/>
  <c r="AJ140" i="2"/>
  <c r="AZ140" i="2"/>
  <c r="BP140" i="2"/>
  <c r="K141" i="2"/>
  <c r="AA141" i="2"/>
  <c r="AQ141" i="2"/>
  <c r="BG141" i="2"/>
  <c r="B142" i="2"/>
  <c r="R142" i="2"/>
  <c r="AH142" i="2"/>
  <c r="AX142" i="2"/>
  <c r="BN142" i="2"/>
  <c r="I143" i="2"/>
  <c r="Y143" i="2"/>
  <c r="AO143" i="2"/>
  <c r="BE143" i="2"/>
  <c r="BU143" i="2"/>
  <c r="P144" i="2"/>
  <c r="AF144" i="2"/>
  <c r="AV144" i="2"/>
  <c r="BL144" i="2"/>
  <c r="G145" i="2"/>
  <c r="W145" i="2"/>
  <c r="AM145" i="2"/>
  <c r="BC145" i="2"/>
  <c r="BS145" i="2"/>
  <c r="N146" i="2"/>
  <c r="AD146" i="2"/>
  <c r="AT146" i="2"/>
  <c r="BJ146" i="2"/>
  <c r="E147" i="2"/>
  <c r="U147" i="2"/>
  <c r="AK147" i="2"/>
  <c r="BA147" i="2"/>
  <c r="BQ147" i="2"/>
  <c r="L148" i="2"/>
  <c r="AB148" i="2"/>
  <c r="AR148" i="2"/>
  <c r="BH148" i="2"/>
  <c r="C149" i="2"/>
  <c r="S149" i="2"/>
  <c r="AI149" i="2"/>
  <c r="AY149" i="2"/>
  <c r="BO149" i="2"/>
  <c r="J150" i="2"/>
  <c r="Z150" i="2"/>
  <c r="AP150" i="2"/>
  <c r="BF150" i="2"/>
  <c r="A151" i="2"/>
  <c r="Q151" i="2"/>
  <c r="AG151" i="2"/>
  <c r="AW151" i="2"/>
  <c r="BM151" i="2"/>
  <c r="H152" i="2"/>
  <c r="X152" i="2"/>
  <c r="AN152" i="2"/>
  <c r="BD152" i="2"/>
  <c r="BT152" i="2"/>
  <c r="O153" i="2"/>
  <c r="AE153" i="2"/>
  <c r="AU153" i="2"/>
  <c r="BK153" i="2"/>
  <c r="F154" i="2"/>
  <c r="V154" i="2"/>
  <c r="AL154" i="2"/>
  <c r="BB154" i="2"/>
  <c r="BR154" i="2"/>
  <c r="M155" i="2"/>
  <c r="AC155" i="2"/>
  <c r="AS155" i="2"/>
  <c r="BI155" i="2"/>
  <c r="D156" i="2"/>
  <c r="T156" i="2"/>
  <c r="AJ156" i="2"/>
  <c r="AZ156" i="2"/>
  <c r="BP156" i="2"/>
  <c r="K157" i="2"/>
  <c r="AA157" i="2"/>
  <c r="AQ157" i="2"/>
  <c r="BG157" i="2"/>
  <c r="B158" i="2"/>
  <c r="R158" i="2"/>
  <c r="AH158" i="2"/>
  <c r="AX158" i="2"/>
  <c r="BN158" i="2"/>
  <c r="I159" i="2"/>
  <c r="Y159" i="2"/>
  <c r="AO159" i="2"/>
  <c r="BE159" i="2"/>
  <c r="BU159" i="2"/>
  <c r="P160" i="2"/>
  <c r="AF160" i="2"/>
  <c r="AV160" i="2"/>
  <c r="BL160" i="2"/>
  <c r="G161" i="2"/>
  <c r="W161" i="2"/>
  <c r="AM161" i="2"/>
  <c r="BC161" i="2"/>
  <c r="BS161" i="2"/>
  <c r="N162" i="2"/>
  <c r="AD162" i="2"/>
  <c r="AT162" i="2"/>
  <c r="BJ162" i="2"/>
  <c r="E163" i="2"/>
  <c r="U163" i="2"/>
  <c r="AK163" i="2"/>
  <c r="BA163" i="2"/>
  <c r="BQ163" i="2"/>
  <c r="L164" i="2"/>
  <c r="AB164" i="2"/>
  <c r="AR164" i="2"/>
  <c r="BH164" i="2"/>
  <c r="C165" i="2"/>
  <c r="S165" i="2"/>
  <c r="AI165" i="2"/>
  <c r="AY165" i="2"/>
  <c r="BO165" i="2"/>
  <c r="J166" i="2"/>
  <c r="Z166" i="2"/>
  <c r="AP166" i="2"/>
  <c r="BF166" i="2"/>
  <c r="A167" i="2"/>
  <c r="Q167" i="2"/>
  <c r="AG167" i="2"/>
  <c r="AW167" i="2"/>
  <c r="BM167" i="2"/>
  <c r="H168" i="2"/>
  <c r="X168" i="2"/>
  <c r="AN168" i="2"/>
  <c r="BD168" i="2"/>
  <c r="BT168" i="2"/>
  <c r="O169" i="2"/>
  <c r="AE169" i="2"/>
  <c r="AU169" i="2"/>
  <c r="BK169" i="2"/>
  <c r="F170" i="2"/>
  <c r="V170" i="2"/>
  <c r="AL170" i="2"/>
  <c r="BB170" i="2"/>
  <c r="BR170" i="2"/>
  <c r="M171" i="2"/>
  <c r="AC171" i="2"/>
  <c r="AS171" i="2"/>
  <c r="BI171" i="2"/>
  <c r="D172" i="2"/>
  <c r="T172" i="2"/>
  <c r="AJ172" i="2"/>
  <c r="AZ172" i="2"/>
  <c r="BP172" i="2"/>
  <c r="K173" i="2"/>
  <c r="AA173" i="2"/>
  <c r="AQ173" i="2"/>
  <c r="BG173" i="2"/>
  <c r="B174" i="2"/>
  <c r="R174" i="2"/>
  <c r="AH174" i="2"/>
  <c r="AX174" i="2"/>
  <c r="BN174" i="2"/>
  <c r="I175" i="2"/>
  <c r="Y175" i="2"/>
  <c r="AO175" i="2"/>
  <c r="BE175" i="2"/>
  <c r="BU175" i="2"/>
  <c r="P176" i="2"/>
  <c r="AF176" i="2"/>
  <c r="AV176" i="2"/>
  <c r="BL176" i="2"/>
  <c r="G177" i="2"/>
  <c r="W177" i="2"/>
  <c r="AM177" i="2"/>
  <c r="BC177" i="2"/>
  <c r="BS177" i="2"/>
  <c r="N178" i="2"/>
  <c r="AD178" i="2"/>
  <c r="AT178" i="2"/>
  <c r="BJ178" i="2"/>
  <c r="AG18" i="2"/>
  <c r="AO31" i="2"/>
  <c r="AK40" i="2"/>
  <c r="Z46" i="2"/>
  <c r="AN49" i="2"/>
  <c r="Z52" i="2"/>
  <c r="BD54" i="2"/>
  <c r="K57" i="2"/>
  <c r="AO59" i="2"/>
  <c r="AU61" i="2"/>
  <c r="AY63" i="2"/>
  <c r="AG65" i="2"/>
  <c r="AN67" i="2"/>
  <c r="AS69" i="2"/>
  <c r="H71" i="2"/>
  <c r="BB72" i="2"/>
  <c r="I74" i="2"/>
  <c r="BE75" i="2"/>
  <c r="R77" i="2"/>
  <c r="X78" i="2"/>
  <c r="AQ79" i="2"/>
  <c r="AW80" i="2"/>
  <c r="BT81" i="2"/>
  <c r="K83" i="2"/>
  <c r="K84" i="2"/>
  <c r="K85" i="2"/>
  <c r="K86" i="2"/>
  <c r="V87" i="2"/>
  <c r="W88" i="2"/>
  <c r="O89" i="2"/>
  <c r="M90" i="2"/>
  <c r="A91" i="2"/>
  <c r="BR91" i="2"/>
  <c r="BD92" i="2"/>
  <c r="AH93" i="2"/>
  <c r="R94" i="2"/>
  <c r="BP94" i="2"/>
  <c r="BE95" i="2"/>
  <c r="AM96" i="2"/>
  <c r="P97" i="2"/>
  <c r="BU97" i="2"/>
  <c r="AX98" i="2"/>
  <c r="AK99" i="2"/>
  <c r="Q100" i="2"/>
  <c r="BH100" i="2"/>
  <c r="AJ101" i="2"/>
  <c r="E102" i="2"/>
  <c r="BF102" i="2"/>
  <c r="AD103" i="2"/>
  <c r="C104" i="2"/>
  <c r="AQ104" i="2"/>
  <c r="J105" i="2"/>
  <c r="BC105" i="2"/>
  <c r="W106" i="2"/>
  <c r="BJ106" i="2"/>
  <c r="AD107" i="2"/>
  <c r="BQ107" i="2"/>
  <c r="AM108" i="2"/>
  <c r="H109" i="2"/>
  <c r="AT109" i="2"/>
  <c r="O110" i="2"/>
  <c r="BA110" i="2"/>
  <c r="Z111" i="2"/>
  <c r="BP111" i="2"/>
  <c r="AG112" i="2"/>
  <c r="B113" i="2"/>
  <c r="AN113" i="2"/>
  <c r="F114" i="2"/>
  <c r="AN114" i="2"/>
  <c r="BT114" i="2"/>
  <c r="AG115" i="2"/>
  <c r="BM115" i="2"/>
  <c r="X116" i="2"/>
  <c r="BB116" i="2"/>
  <c r="H117" i="2"/>
  <c r="AL117" i="2"/>
  <c r="BM117" i="2"/>
  <c r="X118" i="2"/>
  <c r="BB118" i="2"/>
  <c r="G119" i="2"/>
  <c r="AG119" i="2"/>
  <c r="BE119" i="2"/>
  <c r="L120" i="2"/>
  <c r="AL120" i="2"/>
  <c r="BJ120" i="2"/>
  <c r="O121" i="2"/>
  <c r="AM121" i="2"/>
  <c r="BO121" i="2"/>
  <c r="T122" i="2"/>
  <c r="AR122" i="2"/>
  <c r="BR122" i="2"/>
  <c r="U123" i="2"/>
  <c r="AW123" i="2"/>
  <c r="B124" i="2"/>
  <c r="Z124" i="2"/>
  <c r="AZ124" i="2"/>
  <c r="C125" i="2"/>
  <c r="AE125" i="2"/>
  <c r="BE125" i="2"/>
  <c r="H126" i="2"/>
  <c r="AH126" i="2"/>
  <c r="BF126" i="2"/>
  <c r="M127" i="2"/>
  <c r="AM127" i="2"/>
  <c r="BK127" i="2"/>
  <c r="P128" i="2"/>
  <c r="AN128" i="2"/>
  <c r="BJ128" i="2"/>
  <c r="G129" i="2"/>
  <c r="Y129" i="2"/>
  <c r="AR129" i="2"/>
  <c r="BJ129" i="2"/>
  <c r="G130" i="2"/>
  <c r="Z130" i="2"/>
  <c r="AR130" i="2"/>
  <c r="BJ130" i="2"/>
  <c r="G131" i="2"/>
  <c r="Z131" i="2"/>
  <c r="AR131" i="2"/>
  <c r="BJ131" i="2"/>
  <c r="H132" i="2"/>
  <c r="Z132" i="2"/>
  <c r="AR132" i="2"/>
  <c r="BJ132" i="2"/>
  <c r="H133" i="2"/>
  <c r="Z133" i="2"/>
  <c r="AR133" i="2"/>
  <c r="BK133" i="2"/>
  <c r="H134" i="2"/>
  <c r="Z134" i="2"/>
  <c r="AQ134" i="2"/>
  <c r="BG134" i="2"/>
  <c r="B135" i="2"/>
  <c r="R135" i="2"/>
  <c r="AH135" i="2"/>
  <c r="AX135" i="2"/>
  <c r="BN135" i="2"/>
  <c r="I136" i="2"/>
  <c r="Y136" i="2"/>
  <c r="AO136" i="2"/>
  <c r="BE136" i="2"/>
  <c r="BU136" i="2"/>
  <c r="P137" i="2"/>
  <c r="AF137" i="2"/>
  <c r="AV137" i="2"/>
  <c r="BL137" i="2"/>
  <c r="G138" i="2"/>
  <c r="W138" i="2"/>
  <c r="AM138" i="2"/>
  <c r="BC138" i="2"/>
  <c r="BS138" i="2"/>
  <c r="N139" i="2"/>
  <c r="AD139" i="2"/>
  <c r="AT139" i="2"/>
  <c r="BJ139" i="2"/>
  <c r="E140" i="2"/>
  <c r="U140" i="2"/>
  <c r="AK140" i="2"/>
  <c r="BA140" i="2"/>
  <c r="BQ140" i="2"/>
  <c r="L141" i="2"/>
  <c r="AB141" i="2"/>
  <c r="AR141" i="2"/>
  <c r="BH141" i="2"/>
  <c r="C142" i="2"/>
  <c r="S142" i="2"/>
  <c r="AI142" i="2"/>
  <c r="AY142" i="2"/>
  <c r="BO142" i="2"/>
  <c r="J143" i="2"/>
  <c r="Z143" i="2"/>
  <c r="AP143" i="2"/>
  <c r="BF143" i="2"/>
  <c r="A144" i="2"/>
  <c r="Q144" i="2"/>
  <c r="AG144" i="2"/>
  <c r="AW144" i="2"/>
  <c r="BM144" i="2"/>
  <c r="H145" i="2"/>
  <c r="X145" i="2"/>
  <c r="AN145" i="2"/>
  <c r="BD145" i="2"/>
  <c r="BT145" i="2"/>
  <c r="O146" i="2"/>
  <c r="AE146" i="2"/>
  <c r="AU146" i="2"/>
  <c r="BK146" i="2"/>
  <c r="F147" i="2"/>
  <c r="V147" i="2"/>
  <c r="AL147" i="2"/>
  <c r="BB147" i="2"/>
  <c r="BR147" i="2"/>
  <c r="M148" i="2"/>
  <c r="AC148" i="2"/>
  <c r="AS148" i="2"/>
  <c r="BI148" i="2"/>
  <c r="D149" i="2"/>
  <c r="T149" i="2"/>
  <c r="AJ149" i="2"/>
  <c r="AZ149" i="2"/>
  <c r="BP149" i="2"/>
  <c r="K150" i="2"/>
  <c r="AA150" i="2"/>
  <c r="AQ150" i="2"/>
  <c r="BG150" i="2"/>
  <c r="B151" i="2"/>
  <c r="R151" i="2"/>
  <c r="AH151" i="2"/>
  <c r="AX151" i="2"/>
  <c r="BN151" i="2"/>
  <c r="I152" i="2"/>
  <c r="Y152" i="2"/>
  <c r="AO152" i="2"/>
  <c r="BE152" i="2"/>
  <c r="BU152" i="2"/>
  <c r="P153" i="2"/>
  <c r="AF153" i="2"/>
  <c r="AV153" i="2"/>
  <c r="BL153" i="2"/>
  <c r="G154" i="2"/>
  <c r="W154" i="2"/>
  <c r="AM154" i="2"/>
  <c r="BC154" i="2"/>
  <c r="BS154" i="2"/>
  <c r="N155" i="2"/>
  <c r="AD155" i="2"/>
  <c r="AT155" i="2"/>
  <c r="BJ155" i="2"/>
  <c r="E156" i="2"/>
  <c r="U156" i="2"/>
  <c r="AK156" i="2"/>
  <c r="BA156" i="2"/>
  <c r="BQ156" i="2"/>
  <c r="L157" i="2"/>
  <c r="AB157" i="2"/>
  <c r="AR157" i="2"/>
  <c r="BH157" i="2"/>
  <c r="C158" i="2"/>
  <c r="S158" i="2"/>
  <c r="AI158" i="2"/>
  <c r="AY158" i="2"/>
  <c r="BO158" i="2"/>
  <c r="J159" i="2"/>
  <c r="Z159" i="2"/>
  <c r="AP159" i="2"/>
  <c r="BF159" i="2"/>
  <c r="A160" i="2"/>
  <c r="Q160" i="2"/>
  <c r="AG160" i="2"/>
  <c r="AW160" i="2"/>
  <c r="BM160" i="2"/>
  <c r="H161" i="2"/>
  <c r="X161" i="2"/>
  <c r="AN161" i="2"/>
  <c r="BD161" i="2"/>
  <c r="BT161" i="2"/>
  <c r="O162" i="2"/>
  <c r="AE162" i="2"/>
  <c r="AU162" i="2"/>
  <c r="BK162" i="2"/>
  <c r="F163" i="2"/>
  <c r="V163" i="2"/>
  <c r="AL163" i="2"/>
  <c r="BB163" i="2"/>
  <c r="BR163" i="2"/>
  <c r="M164" i="2"/>
  <c r="AC164" i="2"/>
  <c r="AS164" i="2"/>
  <c r="BI164" i="2"/>
  <c r="D165" i="2"/>
  <c r="T165" i="2"/>
  <c r="AJ165" i="2"/>
  <c r="AZ165" i="2"/>
  <c r="BP165" i="2"/>
  <c r="K166" i="2"/>
  <c r="AA166" i="2"/>
  <c r="AQ166" i="2"/>
  <c r="BG166" i="2"/>
  <c r="B167" i="2"/>
  <c r="R167" i="2"/>
  <c r="AH167" i="2"/>
  <c r="AX167" i="2"/>
  <c r="BN167" i="2"/>
  <c r="I168" i="2"/>
  <c r="Y168" i="2"/>
  <c r="AO168" i="2"/>
  <c r="BE168" i="2"/>
  <c r="BU168" i="2"/>
  <c r="P169" i="2"/>
  <c r="AF169" i="2"/>
  <c r="AV169" i="2"/>
  <c r="BL169" i="2"/>
  <c r="G170" i="2"/>
  <c r="W170" i="2"/>
  <c r="AM170" i="2"/>
  <c r="BC170" i="2"/>
  <c r="BS170" i="2"/>
  <c r="N171" i="2"/>
  <c r="AD171" i="2"/>
  <c r="AT171" i="2"/>
  <c r="BJ171" i="2"/>
  <c r="E172" i="2"/>
  <c r="U172" i="2"/>
  <c r="AK172" i="2"/>
  <c r="BA172" i="2"/>
  <c r="BQ172" i="2"/>
  <c r="L173" i="2"/>
  <c r="AB173" i="2"/>
  <c r="AR173" i="2"/>
  <c r="BH173" i="2"/>
  <c r="C174" i="2"/>
  <c r="S174" i="2"/>
  <c r="AI174" i="2"/>
  <c r="AY174" i="2"/>
  <c r="BO174" i="2"/>
  <c r="J175" i="2"/>
  <c r="Z175" i="2"/>
  <c r="AP175" i="2"/>
  <c r="BF175" i="2"/>
  <c r="A176" i="2"/>
  <c r="Q176" i="2"/>
  <c r="AG176" i="2"/>
  <c r="AW176" i="2"/>
  <c r="BM176" i="2"/>
  <c r="H177" i="2"/>
  <c r="X177" i="2"/>
  <c r="AN177" i="2"/>
  <c r="BD177" i="2"/>
  <c r="BT177" i="2"/>
  <c r="O178" i="2"/>
  <c r="AE178" i="2"/>
  <c r="AU178" i="2"/>
  <c r="BK178" i="2"/>
  <c r="F179" i="2"/>
  <c r="V179" i="2"/>
  <c r="AL179" i="2"/>
  <c r="BB179" i="2"/>
  <c r="BR179" i="2"/>
  <c r="M180" i="2"/>
  <c r="AC180" i="2"/>
  <c r="AS180" i="2"/>
  <c r="AY18" i="2"/>
  <c r="BM32" i="2"/>
  <c r="BM40" i="2"/>
  <c r="AE46" i="2"/>
  <c r="AX49" i="2"/>
  <c r="AA52" i="2"/>
  <c r="A55" i="2"/>
  <c r="L57" i="2"/>
  <c r="AT59" i="2"/>
  <c r="AY61" i="2"/>
  <c r="BE63" i="2"/>
  <c r="BK65" i="2"/>
  <c r="AX67" i="2"/>
  <c r="AT69" i="2"/>
  <c r="N71" i="2"/>
  <c r="BF72" i="2"/>
  <c r="AE74" i="2"/>
  <c r="BM75" i="2"/>
  <c r="T77" i="2"/>
  <c r="AF78" i="2"/>
  <c r="AT79" i="2"/>
  <c r="BI80" i="2"/>
  <c r="D82" i="2"/>
  <c r="O83" i="2"/>
  <c r="O84" i="2"/>
  <c r="P85" i="2"/>
  <c r="Y86" i="2"/>
  <c r="Z87" i="2"/>
  <c r="X88" i="2"/>
  <c r="T89" i="2"/>
  <c r="N90" i="2"/>
  <c r="H91" i="2"/>
  <c r="BS91" i="2"/>
  <c r="BH92" i="2"/>
  <c r="AI93" i="2"/>
  <c r="U94" i="2"/>
  <c r="D95" i="2"/>
  <c r="BF95" i="2"/>
  <c r="AN96" i="2"/>
  <c r="Q97" i="2"/>
  <c r="A98" i="2"/>
  <c r="BI98" i="2"/>
  <c r="AN99" i="2"/>
  <c r="T100" i="2"/>
  <c r="BK100" i="2"/>
  <c r="AL101" i="2"/>
  <c r="L102" i="2"/>
  <c r="BG102" i="2"/>
  <c r="AF103" i="2"/>
  <c r="D104" i="2"/>
  <c r="AR104" i="2"/>
  <c r="P105" i="2"/>
  <c r="BE105" i="2"/>
  <c r="X106" i="2"/>
  <c r="BL106" i="2"/>
  <c r="AE107" i="2"/>
  <c r="A108" i="2"/>
  <c r="AN108" i="2"/>
  <c r="K109" i="2"/>
  <c r="AU109" i="2"/>
  <c r="R110" i="2"/>
  <c r="BI110" i="2"/>
  <c r="AA111" i="2"/>
  <c r="BQ111" i="2"/>
  <c r="AH112" i="2"/>
  <c r="C113" i="2"/>
  <c r="AU113" i="2"/>
  <c r="G114" i="2"/>
  <c r="AO114" i="2"/>
  <c r="BU114" i="2"/>
  <c r="AH115" i="2"/>
  <c r="BR115" i="2"/>
  <c r="Y116" i="2"/>
  <c r="BC116" i="2"/>
  <c r="I117" i="2"/>
  <c r="K22" i="2"/>
  <c r="BP32" i="2"/>
  <c r="BR40" i="2"/>
  <c r="AK46" i="2"/>
  <c r="AY49" i="2"/>
  <c r="BD52" i="2"/>
  <c r="P55" i="2"/>
  <c r="AF57" i="2"/>
  <c r="BA59" i="2"/>
  <c r="BO61" i="2"/>
  <c r="BS63" i="2"/>
  <c r="BP65" i="2"/>
  <c r="BB67" i="2"/>
  <c r="AU69" i="2"/>
  <c r="T71" i="2"/>
  <c r="BQ72" i="2"/>
  <c r="AH74" i="2"/>
  <c r="BQ75" i="2"/>
  <c r="X77" i="2"/>
  <c r="AG78" i="2"/>
  <c r="BD79" i="2"/>
  <c r="BS80" i="2"/>
  <c r="F82" i="2"/>
  <c r="U83" i="2"/>
  <c r="R84" i="2"/>
  <c r="AA85" i="2"/>
  <c r="AA86" i="2"/>
  <c r="AA87" i="2"/>
  <c r="Y88" i="2"/>
  <c r="U89" i="2"/>
  <c r="X90" i="2"/>
  <c r="P91" i="2"/>
  <c r="F92" i="2"/>
  <c r="BI92" i="2"/>
  <c r="AP93" i="2"/>
  <c r="Y94" i="2"/>
  <c r="I95" i="2"/>
  <c r="BG95" i="2"/>
  <c r="AO96" i="2"/>
  <c r="R97" i="2"/>
  <c r="G98" i="2"/>
  <c r="BL98" i="2"/>
  <c r="AO99" i="2"/>
  <c r="U100" i="2"/>
  <c r="BL100" i="2"/>
  <c r="AP101" i="2"/>
  <c r="R102" i="2"/>
  <c r="BH102" i="2"/>
  <c r="AJ103" i="2"/>
  <c r="E104" i="2"/>
  <c r="AY104" i="2"/>
  <c r="R105" i="2"/>
  <c r="BF105" i="2"/>
  <c r="Y106" i="2"/>
  <c r="BM106" i="2"/>
  <c r="AK107" i="2"/>
  <c r="E108" i="2"/>
  <c r="AR108" i="2"/>
  <c r="L109" i="2"/>
  <c r="AY109" i="2"/>
  <c r="U110" i="2"/>
  <c r="BK110" i="2"/>
  <c r="AB111" i="2"/>
  <c r="BR111" i="2"/>
  <c r="AI112" i="2"/>
  <c r="H113" i="2"/>
  <c r="AW113" i="2"/>
  <c r="H114" i="2"/>
  <c r="AP114" i="2"/>
  <c r="A115" i="2"/>
  <c r="AL115" i="2"/>
  <c r="BT115" i="2"/>
  <c r="Z116" i="2"/>
  <c r="BD116" i="2"/>
  <c r="K117" i="2"/>
  <c r="AQ117" i="2"/>
  <c r="BT117" i="2"/>
  <c r="AA118" i="2"/>
  <c r="BD118" i="2"/>
  <c r="I119" i="2"/>
  <c r="AK119" i="2"/>
  <c r="BK119" i="2"/>
  <c r="N120" i="2"/>
  <c r="AN120" i="2"/>
  <c r="BL120" i="2"/>
  <c r="S121" i="2"/>
  <c r="AS121" i="2"/>
  <c r="BQ121" i="2"/>
  <c r="V122" i="2"/>
  <c r="AT122" i="2"/>
  <c r="A123" i="2"/>
  <c r="AA123" i="2"/>
  <c r="AY123" i="2"/>
  <c r="D124" i="2"/>
  <c r="AB124" i="2"/>
  <c r="BD124" i="2"/>
  <c r="I125" i="2"/>
  <c r="AG125" i="2"/>
  <c r="BG125" i="2"/>
  <c r="J126" i="2"/>
  <c r="AL126" i="2"/>
  <c r="BL126" i="2"/>
  <c r="O127" i="2"/>
  <c r="AO127" i="2"/>
  <c r="BM127" i="2"/>
  <c r="T128" i="2"/>
  <c r="AT128" i="2"/>
  <c r="BL128" i="2"/>
  <c r="I129" i="2"/>
  <c r="AB129" i="2"/>
  <c r="AT129" i="2"/>
  <c r="BL129" i="2"/>
  <c r="J130" i="2"/>
  <c r="AB130" i="2"/>
  <c r="AT130" i="2"/>
  <c r="BL130" i="2"/>
  <c r="J131" i="2"/>
  <c r="AB131" i="2"/>
  <c r="AT131" i="2"/>
  <c r="BM131" i="2"/>
  <c r="J132" i="2"/>
  <c r="AB132" i="2"/>
  <c r="AT132" i="2"/>
  <c r="BM132" i="2"/>
  <c r="J133" i="2"/>
  <c r="AB133" i="2"/>
  <c r="AU133" i="2"/>
  <c r="BM133" i="2"/>
  <c r="J134" i="2"/>
  <c r="AB134" i="2"/>
  <c r="AS134" i="2"/>
  <c r="BI134" i="2"/>
  <c r="D135" i="2"/>
  <c r="T135" i="2"/>
  <c r="AJ135" i="2"/>
  <c r="AZ135" i="2"/>
  <c r="BP135" i="2"/>
  <c r="K136" i="2"/>
  <c r="AA136" i="2"/>
  <c r="AQ136" i="2"/>
  <c r="BG136" i="2"/>
  <c r="B137" i="2"/>
  <c r="R137" i="2"/>
  <c r="AH137" i="2"/>
  <c r="AX137" i="2"/>
  <c r="BN137" i="2"/>
  <c r="I138" i="2"/>
  <c r="Y138" i="2"/>
  <c r="AO138" i="2"/>
  <c r="BE138" i="2"/>
  <c r="BU138" i="2"/>
  <c r="P139" i="2"/>
  <c r="AF139" i="2"/>
  <c r="AV139" i="2"/>
  <c r="BL139" i="2"/>
  <c r="G140" i="2"/>
  <c r="W140" i="2"/>
  <c r="AM140" i="2"/>
  <c r="BC140" i="2"/>
  <c r="BS140" i="2"/>
  <c r="N141" i="2"/>
  <c r="AD141" i="2"/>
  <c r="AT141" i="2"/>
  <c r="BJ141" i="2"/>
  <c r="E142" i="2"/>
  <c r="U142" i="2"/>
  <c r="AK142" i="2"/>
  <c r="BA142" i="2"/>
  <c r="BQ142" i="2"/>
  <c r="L143" i="2"/>
  <c r="AB143" i="2"/>
  <c r="AR143" i="2"/>
  <c r="BH143" i="2"/>
  <c r="C144" i="2"/>
  <c r="S144" i="2"/>
  <c r="AI144" i="2"/>
  <c r="AY144" i="2"/>
  <c r="BO144" i="2"/>
  <c r="J145" i="2"/>
  <c r="Z145" i="2"/>
  <c r="AP145" i="2"/>
  <c r="BF145" i="2"/>
  <c r="A146" i="2"/>
  <c r="Q146" i="2"/>
  <c r="AG146" i="2"/>
  <c r="AW146" i="2"/>
  <c r="BM146" i="2"/>
  <c r="H147" i="2"/>
  <c r="X147" i="2"/>
  <c r="AN147" i="2"/>
  <c r="BD147" i="2"/>
  <c r="BT147" i="2"/>
  <c r="O148" i="2"/>
  <c r="AE148" i="2"/>
  <c r="AU148" i="2"/>
  <c r="BK148" i="2"/>
  <c r="F149" i="2"/>
  <c r="V149" i="2"/>
  <c r="AL149" i="2"/>
  <c r="BB149" i="2"/>
  <c r="BR149" i="2"/>
  <c r="M150" i="2"/>
  <c r="AC150" i="2"/>
  <c r="AS150" i="2"/>
  <c r="BI150" i="2"/>
  <c r="D151" i="2"/>
  <c r="T151" i="2"/>
  <c r="AJ151" i="2"/>
  <c r="AZ151" i="2"/>
  <c r="BP151" i="2"/>
  <c r="K152" i="2"/>
  <c r="AA152" i="2"/>
  <c r="AQ152" i="2"/>
  <c r="BG152" i="2"/>
  <c r="B153" i="2"/>
  <c r="R153" i="2"/>
  <c r="AH153" i="2"/>
  <c r="AX153" i="2"/>
  <c r="BN153" i="2"/>
  <c r="I154" i="2"/>
  <c r="Y154" i="2"/>
  <c r="AO154" i="2"/>
  <c r="BE154" i="2"/>
  <c r="BU154" i="2"/>
  <c r="P155" i="2"/>
  <c r="AF155" i="2"/>
  <c r="AV155" i="2"/>
  <c r="BL155" i="2"/>
  <c r="G156" i="2"/>
  <c r="W156" i="2"/>
  <c r="AM156" i="2"/>
  <c r="BC156" i="2"/>
  <c r="BS156" i="2"/>
  <c r="N157" i="2"/>
  <c r="AD157" i="2"/>
  <c r="AT157" i="2"/>
  <c r="BJ157" i="2"/>
  <c r="E158" i="2"/>
  <c r="U158" i="2"/>
  <c r="AK158" i="2"/>
  <c r="BA158" i="2"/>
  <c r="BQ158" i="2"/>
  <c r="L159" i="2"/>
  <c r="AB159" i="2"/>
  <c r="AR159" i="2"/>
  <c r="BH159" i="2"/>
  <c r="C160" i="2"/>
  <c r="S160" i="2"/>
  <c r="AI160" i="2"/>
  <c r="AY160" i="2"/>
  <c r="BO160" i="2"/>
  <c r="J161" i="2"/>
  <c r="Z161" i="2"/>
  <c r="AP161" i="2"/>
  <c r="BF161" i="2"/>
  <c r="A162" i="2"/>
  <c r="Q162" i="2"/>
  <c r="AG162" i="2"/>
  <c r="AW162" i="2"/>
  <c r="BM162" i="2"/>
  <c r="H163" i="2"/>
  <c r="X163" i="2"/>
  <c r="AN163" i="2"/>
  <c r="BD163" i="2"/>
  <c r="BT163" i="2"/>
  <c r="O164" i="2"/>
  <c r="AE164" i="2"/>
  <c r="AU164" i="2"/>
  <c r="BK164" i="2"/>
  <c r="F165" i="2"/>
  <c r="V165" i="2"/>
  <c r="AL165" i="2"/>
  <c r="BB165" i="2"/>
  <c r="BR165" i="2"/>
  <c r="M166" i="2"/>
  <c r="AC166" i="2"/>
  <c r="AS166" i="2"/>
  <c r="BI166" i="2"/>
  <c r="D167" i="2"/>
  <c r="T167" i="2"/>
  <c r="AJ167" i="2"/>
  <c r="AZ167" i="2"/>
  <c r="BP167" i="2"/>
  <c r="K168" i="2"/>
  <c r="AA168" i="2"/>
  <c r="AQ168" i="2"/>
  <c r="BG168" i="2"/>
  <c r="B169" i="2"/>
  <c r="R169" i="2"/>
  <c r="AH169" i="2"/>
  <c r="AX169" i="2"/>
  <c r="BN169" i="2"/>
  <c r="I170" i="2"/>
  <c r="Y170" i="2"/>
  <c r="AO170" i="2"/>
  <c r="BE170" i="2"/>
  <c r="BU170" i="2"/>
  <c r="P171" i="2"/>
  <c r="AF171" i="2"/>
  <c r="AV171" i="2"/>
  <c r="BL171" i="2"/>
  <c r="G172" i="2"/>
  <c r="W172" i="2"/>
  <c r="AM172" i="2"/>
  <c r="BC172" i="2"/>
  <c r="BS172" i="2"/>
  <c r="N173" i="2"/>
  <c r="AD173" i="2"/>
  <c r="AT173" i="2"/>
  <c r="BJ173" i="2"/>
  <c r="E174" i="2"/>
  <c r="U174" i="2"/>
  <c r="AK174" i="2"/>
  <c r="BA174" i="2"/>
  <c r="BQ174" i="2"/>
  <c r="L175" i="2"/>
  <c r="AB175" i="2"/>
  <c r="AR175" i="2"/>
  <c r="BH175" i="2"/>
  <c r="C176" i="2"/>
  <c r="S176" i="2"/>
  <c r="AI176" i="2"/>
  <c r="AY176" i="2"/>
  <c r="BO176" i="2"/>
  <c r="J177" i="2"/>
  <c r="Z177" i="2"/>
  <c r="AP177" i="2"/>
  <c r="BF177" i="2"/>
  <c r="A178" i="2"/>
  <c r="Q178" i="2"/>
  <c r="AG178" i="2"/>
  <c r="AW178" i="2"/>
  <c r="BM178" i="2"/>
  <c r="H179" i="2"/>
  <c r="X179" i="2"/>
  <c r="AN179" i="2"/>
  <c r="BD179" i="2"/>
  <c r="BT179" i="2"/>
  <c r="O180" i="2"/>
  <c r="AE180" i="2"/>
  <c r="AP22" i="2"/>
  <c r="X33" i="2"/>
  <c r="A41" i="2"/>
  <c r="AL46" i="2"/>
  <c r="C50" i="2"/>
  <c r="BQ52" i="2"/>
  <c r="AA55" i="2"/>
  <c r="AR57" i="2"/>
  <c r="BI59" i="2"/>
  <c r="N62" i="2"/>
  <c r="B64" i="2"/>
  <c r="G66" i="2"/>
  <c r="BC67" i="2"/>
  <c r="BH69" i="2"/>
  <c r="AK71" i="2"/>
  <c r="BR72" i="2"/>
  <c r="AQ74" i="2"/>
  <c r="C23" i="2"/>
  <c r="J34" i="2"/>
  <c r="AB41" i="2"/>
  <c r="L47" i="2"/>
  <c r="Z50" i="2"/>
  <c r="B53" i="2"/>
  <c r="AC55" i="2"/>
  <c r="AW57" i="2"/>
  <c r="L60" i="2"/>
  <c r="Z62" i="2"/>
  <c r="P64" i="2"/>
  <c r="H66" i="2"/>
  <c r="BN67" i="2"/>
  <c r="BM69" i="2"/>
  <c r="AT71" i="2"/>
  <c r="BT72" i="2"/>
  <c r="AS74" i="2"/>
  <c r="BT75" i="2"/>
  <c r="AN77" i="2"/>
  <c r="BA78" i="2"/>
  <c r="BK79" i="2"/>
  <c r="F81" i="2"/>
  <c r="O82" i="2"/>
  <c r="AC83" i="2"/>
  <c r="AK84" i="2"/>
  <c r="AC85" i="2"/>
  <c r="AK86" i="2"/>
  <c r="AD87" i="2"/>
  <c r="AN88" i="2"/>
  <c r="AJ89" i="2"/>
  <c r="AC90" i="2"/>
  <c r="T91" i="2"/>
  <c r="K92" i="2"/>
  <c r="BS92" i="2"/>
  <c r="AZ93" i="2"/>
  <c r="AG94" i="2"/>
  <c r="M95" i="2"/>
  <c r="AU23" i="2"/>
  <c r="AX34" i="2"/>
  <c r="AL42" i="2"/>
  <c r="M47" i="2"/>
  <c r="AC50" i="2"/>
  <c r="E53" i="2"/>
  <c r="AD55" i="2"/>
  <c r="BS57" i="2"/>
  <c r="Q60" i="2"/>
  <c r="AA62" i="2"/>
  <c r="R64" i="2"/>
  <c r="I66" i="2"/>
  <c r="M68" i="2"/>
  <c r="C70" i="2"/>
  <c r="AX71" i="2"/>
  <c r="E73" i="2"/>
  <c r="AX74" i="2"/>
  <c r="AW23" i="2"/>
  <c r="V35" i="2"/>
  <c r="BU42" i="2"/>
  <c r="N47" i="2"/>
  <c r="AS50" i="2"/>
  <c r="H53" i="2"/>
  <c r="BA55" i="2"/>
  <c r="B58" i="2"/>
  <c r="T60" i="2"/>
  <c r="AE62" i="2"/>
  <c r="S64" i="2"/>
  <c r="AD66" i="2"/>
  <c r="Z68" i="2"/>
  <c r="L70" i="2"/>
  <c r="BE71" i="2"/>
  <c r="O73" i="2"/>
  <c r="BH74" i="2"/>
  <c r="BB26" i="2"/>
  <c r="BS35" i="2"/>
  <c r="AA43" i="2"/>
  <c r="AN47" i="2"/>
  <c r="AX50" i="2"/>
  <c r="AB53" i="2"/>
  <c r="BO55" i="2"/>
  <c r="J58" i="2"/>
  <c r="AE60" i="2"/>
  <c r="AK62" i="2"/>
  <c r="AT64" i="2"/>
  <c r="AO66" i="2"/>
  <c r="AD68" i="2"/>
  <c r="R70" i="2"/>
  <c r="BF71" i="2"/>
  <c r="AA73" i="2"/>
  <c r="BI74" i="2"/>
  <c r="AM76" i="2"/>
  <c r="AQ77" i="2"/>
  <c r="BN78" i="2"/>
  <c r="M80" i="2"/>
  <c r="U81" i="2"/>
  <c r="AK82" i="2"/>
  <c r="AM83" i="2"/>
  <c r="AR84" i="2"/>
  <c r="AZ85" i="2"/>
  <c r="AZ86" i="2"/>
  <c r="BD87" i="2"/>
  <c r="AW88" i="2"/>
  <c r="AU89" i="2"/>
  <c r="AO90" i="2"/>
  <c r="AG91" i="2"/>
  <c r="W92" i="2"/>
  <c r="C93" i="2"/>
  <c r="BF93" i="2"/>
  <c r="AQ94" i="2"/>
  <c r="Z95" i="2"/>
  <c r="E96" i="2"/>
  <c r="BF96" i="2"/>
  <c r="AN97" i="2"/>
  <c r="W98" i="2"/>
  <c r="D99" i="2"/>
  <c r="BI99" i="2"/>
  <c r="AE100" i="2"/>
  <c r="H101" i="2"/>
  <c r="BF101" i="2"/>
  <c r="AC102" i="2"/>
  <c r="D103" i="2"/>
  <c r="AV103" i="2"/>
  <c r="T104" i="2"/>
  <c r="BL104" i="2"/>
  <c r="AE105" i="2"/>
  <c r="BU105" i="2"/>
  <c r="AL106" i="2"/>
  <c r="G107" i="2"/>
  <c r="AV107" i="2"/>
  <c r="P108" i="2"/>
  <c r="BD108" i="2"/>
  <c r="W109" i="2"/>
  <c r="BK109" i="2"/>
  <c r="AI110" i="2"/>
  <c r="C111" i="2"/>
  <c r="AQ111" i="2"/>
  <c r="J112" i="2"/>
  <c r="AX112" i="2"/>
  <c r="T113" i="2"/>
  <c r="BE113" i="2"/>
  <c r="R114" i="2"/>
  <c r="AX114" i="2"/>
  <c r="N115" i="2"/>
  <c r="AW115" i="2"/>
  <c r="G116" i="2"/>
  <c r="AK116" i="2"/>
  <c r="BL116" i="2"/>
  <c r="U117" i="2"/>
  <c r="AZ117" i="2"/>
  <c r="G118" i="2"/>
  <c r="AK118" i="2"/>
  <c r="BL118" i="2"/>
  <c r="R119" i="2"/>
  <c r="AS119" i="2"/>
  <c r="BR119" i="2"/>
  <c r="W120" i="2"/>
  <c r="AU120" i="2"/>
  <c r="BU120" i="2"/>
  <c r="AA121" i="2"/>
  <c r="AZ121" i="2"/>
  <c r="E122" i="2"/>
  <c r="AC122" i="2"/>
  <c r="BC122" i="2"/>
  <c r="I123" i="2"/>
  <c r="AH123" i="2"/>
  <c r="BH123" i="2"/>
  <c r="K124" i="2"/>
  <c r="AK124" i="2"/>
  <c r="BL124" i="2"/>
  <c r="P125" i="2"/>
  <c r="AP125" i="2"/>
  <c r="BN125" i="2"/>
  <c r="S126" i="2"/>
  <c r="AT126" i="2"/>
  <c r="BS126" i="2"/>
  <c r="X127" i="2"/>
  <c r="AV127" i="2"/>
  <c r="A128" i="2"/>
  <c r="AB128" i="2"/>
  <c r="AZ128" i="2"/>
  <c r="BR128" i="2"/>
  <c r="O129" i="2"/>
  <c r="AG129" i="2"/>
  <c r="AZ129" i="2"/>
  <c r="BR129" i="2"/>
  <c r="O130" i="2"/>
  <c r="AH130" i="2"/>
  <c r="AZ130" i="2"/>
  <c r="BR130" i="2"/>
  <c r="O131" i="2"/>
  <c r="AH131" i="2"/>
  <c r="AZ131" i="2"/>
  <c r="BR131" i="2"/>
  <c r="P132" i="2"/>
  <c r="AH132" i="2"/>
  <c r="AZ132" i="2"/>
  <c r="BR132" i="2"/>
  <c r="P133" i="2"/>
  <c r="AH133" i="2"/>
  <c r="AZ133" i="2"/>
  <c r="BS133" i="2"/>
  <c r="P134" i="2"/>
  <c r="AH134" i="2"/>
  <c r="AX134" i="2"/>
  <c r="BN134" i="2"/>
  <c r="I135" i="2"/>
  <c r="Y135" i="2"/>
  <c r="AO135" i="2"/>
  <c r="BE135" i="2"/>
  <c r="BU135" i="2"/>
  <c r="P136" i="2"/>
  <c r="AF136" i="2"/>
  <c r="AV136" i="2"/>
  <c r="BL136" i="2"/>
  <c r="G137" i="2"/>
  <c r="W137" i="2"/>
  <c r="AM137" i="2"/>
  <c r="BC137" i="2"/>
  <c r="BS137" i="2"/>
  <c r="N138" i="2"/>
  <c r="AD138" i="2"/>
  <c r="AT138" i="2"/>
  <c r="BJ138" i="2"/>
  <c r="E139" i="2"/>
  <c r="U139" i="2"/>
  <c r="AK139" i="2"/>
  <c r="BA139" i="2"/>
  <c r="BQ139" i="2"/>
  <c r="L140" i="2"/>
  <c r="AB140" i="2"/>
  <c r="AR140" i="2"/>
  <c r="BH140" i="2"/>
  <c r="C141" i="2"/>
  <c r="S141" i="2"/>
  <c r="AI141" i="2"/>
  <c r="AY141" i="2"/>
  <c r="BO141" i="2"/>
  <c r="J142" i="2"/>
  <c r="Z142" i="2"/>
  <c r="AP142" i="2"/>
  <c r="BF142" i="2"/>
  <c r="A143" i="2"/>
  <c r="Q143" i="2"/>
  <c r="AG143" i="2"/>
  <c r="AW143" i="2"/>
  <c r="BM143" i="2"/>
  <c r="H144" i="2"/>
  <c r="X144" i="2"/>
  <c r="AN144" i="2"/>
  <c r="BD144" i="2"/>
  <c r="BT144" i="2"/>
  <c r="O145" i="2"/>
  <c r="AE145" i="2"/>
  <c r="AU145" i="2"/>
  <c r="BK145" i="2"/>
  <c r="F146" i="2"/>
  <c r="V146" i="2"/>
  <c r="AL146" i="2"/>
  <c r="BB146" i="2"/>
  <c r="BR146" i="2"/>
  <c r="M147" i="2"/>
  <c r="AC147" i="2"/>
  <c r="AS147" i="2"/>
  <c r="BI147" i="2"/>
  <c r="D148" i="2"/>
  <c r="T148" i="2"/>
  <c r="AJ148" i="2"/>
  <c r="AZ148" i="2"/>
  <c r="BP148" i="2"/>
  <c r="K149" i="2"/>
  <c r="AA149" i="2"/>
  <c r="AQ149" i="2"/>
  <c r="BG149" i="2"/>
  <c r="B150" i="2"/>
  <c r="R150" i="2"/>
  <c r="AH150" i="2"/>
  <c r="AX150" i="2"/>
  <c r="BN150" i="2"/>
  <c r="I151" i="2"/>
  <c r="Y151" i="2"/>
  <c r="AO151" i="2"/>
  <c r="BE151" i="2"/>
  <c r="BU151" i="2"/>
  <c r="P152" i="2"/>
  <c r="AF152" i="2"/>
  <c r="AV152" i="2"/>
  <c r="BL152" i="2"/>
  <c r="G153" i="2"/>
  <c r="W153" i="2"/>
  <c r="AM153" i="2"/>
  <c r="BC153" i="2"/>
  <c r="BS153" i="2"/>
  <c r="N154" i="2"/>
  <c r="AD154" i="2"/>
  <c r="AT154" i="2"/>
  <c r="BJ154" i="2"/>
  <c r="E155" i="2"/>
  <c r="U155" i="2"/>
  <c r="AK155" i="2"/>
  <c r="BA155" i="2"/>
  <c r="BQ155" i="2"/>
  <c r="L156" i="2"/>
  <c r="AB156" i="2"/>
  <c r="AR156" i="2"/>
  <c r="BH156" i="2"/>
  <c r="C157" i="2"/>
  <c r="S157" i="2"/>
  <c r="AI157" i="2"/>
  <c r="AY157" i="2"/>
  <c r="BO157" i="2"/>
  <c r="J158" i="2"/>
  <c r="Z158" i="2"/>
  <c r="AP158" i="2"/>
  <c r="BF158" i="2"/>
  <c r="A159" i="2"/>
  <c r="Q159" i="2"/>
  <c r="AG159" i="2"/>
  <c r="AW159" i="2"/>
  <c r="BM159" i="2"/>
  <c r="H160" i="2"/>
  <c r="X160" i="2"/>
  <c r="AN160" i="2"/>
  <c r="BD160" i="2"/>
  <c r="BT160" i="2"/>
  <c r="O161" i="2"/>
  <c r="AE161" i="2"/>
  <c r="AU161" i="2"/>
  <c r="BK161" i="2"/>
  <c r="F162" i="2"/>
  <c r="V162" i="2"/>
  <c r="AL162" i="2"/>
  <c r="BB162" i="2"/>
  <c r="BR162" i="2"/>
  <c r="M163" i="2"/>
  <c r="AC163" i="2"/>
  <c r="AS163" i="2"/>
  <c r="BI163" i="2"/>
  <c r="D164" i="2"/>
  <c r="T164" i="2"/>
  <c r="AJ164" i="2"/>
  <c r="AZ164" i="2"/>
  <c r="BP164" i="2"/>
  <c r="K165" i="2"/>
  <c r="AA165" i="2"/>
  <c r="AQ165" i="2"/>
  <c r="BG165" i="2"/>
  <c r="B166" i="2"/>
  <c r="R166" i="2"/>
  <c r="AH166" i="2"/>
  <c r="AX166" i="2"/>
  <c r="BN166" i="2"/>
  <c r="I167" i="2"/>
  <c r="Y167" i="2"/>
  <c r="AO167" i="2"/>
  <c r="BE167" i="2"/>
  <c r="BU167" i="2"/>
  <c r="P168" i="2"/>
  <c r="AF168" i="2"/>
  <c r="AV168" i="2"/>
  <c r="BL168" i="2"/>
  <c r="G169" i="2"/>
  <c r="W169" i="2"/>
  <c r="AM169" i="2"/>
  <c r="BC169" i="2"/>
  <c r="BS169" i="2"/>
  <c r="N170" i="2"/>
  <c r="AD170" i="2"/>
  <c r="AT170" i="2"/>
  <c r="BJ170" i="2"/>
  <c r="E171" i="2"/>
  <c r="U171" i="2"/>
  <c r="AK171" i="2"/>
  <c r="BA171" i="2"/>
  <c r="BQ171" i="2"/>
  <c r="L172" i="2"/>
  <c r="AB172" i="2"/>
  <c r="AR172" i="2"/>
  <c r="BH172" i="2"/>
  <c r="C173" i="2"/>
  <c r="S173" i="2"/>
  <c r="AI173" i="2"/>
  <c r="AY173" i="2"/>
  <c r="BO173" i="2"/>
  <c r="J174" i="2"/>
  <c r="Z174" i="2"/>
  <c r="AP174" i="2"/>
  <c r="BF174" i="2"/>
  <c r="A175" i="2"/>
  <c r="Q175" i="2"/>
  <c r="AG175" i="2"/>
  <c r="AW175" i="2"/>
  <c r="BM175" i="2"/>
  <c r="H176" i="2"/>
  <c r="X176" i="2"/>
  <c r="AN176" i="2"/>
  <c r="BD176" i="2"/>
  <c r="BT176" i="2"/>
  <c r="O177" i="2"/>
  <c r="AE177" i="2"/>
  <c r="AU177" i="2"/>
  <c r="BK177" i="2"/>
  <c r="F178" i="2"/>
  <c r="V178" i="2"/>
  <c r="AL178" i="2"/>
  <c r="BB178" i="2"/>
  <c r="BR178" i="2"/>
  <c r="M179" i="2"/>
  <c r="AC179" i="2"/>
  <c r="AS179" i="2"/>
  <c r="BI179" i="2"/>
  <c r="D180" i="2"/>
  <c r="T180" i="2"/>
  <c r="AD75" i="2"/>
  <c r="BD78" i="2"/>
  <c r="L82" i="2"/>
  <c r="BM84" i="2"/>
  <c r="AZ87" i="2"/>
  <c r="Z90" i="2"/>
  <c r="AN92" i="2"/>
  <c r="AJ94" i="2"/>
  <c r="T96" i="2"/>
  <c r="BC97" i="2"/>
  <c r="W99" i="2"/>
  <c r="AV100" i="2"/>
  <c r="BT101" i="2"/>
  <c r="R103" i="2"/>
  <c r="AF104" i="2"/>
  <c r="AR105" i="2"/>
  <c r="AY106" i="2"/>
  <c r="BJ107" i="2"/>
  <c r="BQ108" i="2"/>
  <c r="C110" i="2"/>
  <c r="Q111" i="2"/>
  <c r="X112" i="2"/>
  <c r="AH113" i="2"/>
  <c r="AB114" i="2"/>
  <c r="V115" i="2"/>
  <c r="Q116" i="2"/>
  <c r="A117" i="2"/>
  <c r="BD117" i="2"/>
  <c r="AC118" i="2"/>
  <c r="A119" i="2"/>
  <c r="AO119" i="2"/>
  <c r="M120" i="2"/>
  <c r="BB120" i="2"/>
  <c r="U121" i="2"/>
  <c r="BI121" i="2"/>
  <c r="AB122" i="2"/>
  <c r="BS122" i="2"/>
  <c r="AK123" i="2"/>
  <c r="H124" i="2"/>
  <c r="AR124" i="2"/>
  <c r="O125" i="2"/>
  <c r="BF125" i="2"/>
  <c r="X126" i="2"/>
  <c r="BN126" i="2"/>
  <c r="AE127" i="2"/>
  <c r="BU127" i="2"/>
  <c r="AR128" i="2"/>
  <c r="BU128" i="2"/>
  <c r="AD129" i="2"/>
  <c r="BE129" i="2"/>
  <c r="N130" i="2"/>
  <c r="AS130" i="2"/>
  <c r="A131" i="2"/>
  <c r="AD131" i="2"/>
  <c r="BF131" i="2"/>
  <c r="N132" i="2"/>
  <c r="AS132" i="2"/>
  <c r="A133" i="2"/>
  <c r="AE133" i="2"/>
  <c r="BF133" i="2"/>
  <c r="O134" i="2"/>
  <c r="AR134" i="2"/>
  <c r="BQ134" i="2"/>
  <c r="V135" i="2"/>
  <c r="AT135" i="2"/>
  <c r="BT135" i="2"/>
  <c r="Z136" i="2"/>
  <c r="AY136" i="2"/>
  <c r="D137" i="2"/>
  <c r="AB137" i="2"/>
  <c r="BB137" i="2"/>
  <c r="H138" i="2"/>
  <c r="AG138" i="2"/>
  <c r="BG138" i="2"/>
  <c r="J139" i="2"/>
  <c r="AJ139" i="2"/>
  <c r="BK139" i="2"/>
  <c r="O140" i="2"/>
  <c r="AO140" i="2"/>
  <c r="BM140" i="2"/>
  <c r="R141" i="2"/>
  <c r="AS141" i="2"/>
  <c r="BR141" i="2"/>
  <c r="W142" i="2"/>
  <c r="AU142" i="2"/>
  <c r="BU142" i="2"/>
  <c r="AA143" i="2"/>
  <c r="AZ143" i="2"/>
  <c r="E144" i="2"/>
  <c r="AC144" i="2"/>
  <c r="BC144" i="2"/>
  <c r="I145" i="2"/>
  <c r="AH145" i="2"/>
  <c r="BH145" i="2"/>
  <c r="K146" i="2"/>
  <c r="AK146" i="2"/>
  <c r="BL146" i="2"/>
  <c r="P147" i="2"/>
  <c r="AP147" i="2"/>
  <c r="BN147" i="2"/>
  <c r="S148" i="2"/>
  <c r="AT148" i="2"/>
  <c r="BS148" i="2"/>
  <c r="X149" i="2"/>
  <c r="AV149" i="2"/>
  <c r="A150" i="2"/>
  <c r="AB150" i="2"/>
  <c r="BA150" i="2"/>
  <c r="F151" i="2"/>
  <c r="AD151" i="2"/>
  <c r="BD151" i="2"/>
  <c r="J152" i="2"/>
  <c r="AI152" i="2"/>
  <c r="BI152" i="2"/>
  <c r="L153" i="2"/>
  <c r="AL153" i="2"/>
  <c r="BM153" i="2"/>
  <c r="Q154" i="2"/>
  <c r="AQ154" i="2"/>
  <c r="BO154" i="2"/>
  <c r="T155" i="2"/>
  <c r="AU155" i="2"/>
  <c r="BT155" i="2"/>
  <c r="Y156" i="2"/>
  <c r="AW156" i="2"/>
  <c r="B157" i="2"/>
  <c r="AC157" i="2"/>
  <c r="BB157" i="2"/>
  <c r="G158" i="2"/>
  <c r="AE158" i="2"/>
  <c r="BE158" i="2"/>
  <c r="K159" i="2"/>
  <c r="AJ159" i="2"/>
  <c r="BJ159" i="2"/>
  <c r="M160" i="2"/>
  <c r="AM160" i="2"/>
  <c r="BN160" i="2"/>
  <c r="R161" i="2"/>
  <c r="AR161" i="2"/>
  <c r="BP161" i="2"/>
  <c r="U162" i="2"/>
  <c r="AV162" i="2"/>
  <c r="BU162" i="2"/>
  <c r="Z163" i="2"/>
  <c r="AX163" i="2"/>
  <c r="C164" i="2"/>
  <c r="AD164" i="2"/>
  <c r="BC164" i="2"/>
  <c r="H165" i="2"/>
  <c r="AF165" i="2"/>
  <c r="BF165" i="2"/>
  <c r="L166" i="2"/>
  <c r="AK166" i="2"/>
  <c r="BK166" i="2"/>
  <c r="N167" i="2"/>
  <c r="AN167" i="2"/>
  <c r="BO167" i="2"/>
  <c r="S168" i="2"/>
  <c r="AS168" i="2"/>
  <c r="BQ168" i="2"/>
  <c r="V169" i="2"/>
  <c r="AW169" i="2"/>
  <c r="A170" i="2"/>
  <c r="AA170" i="2"/>
  <c r="AY170" i="2"/>
  <c r="D171" i="2"/>
  <c r="AE171" i="2"/>
  <c r="BD171" i="2"/>
  <c r="I172" i="2"/>
  <c r="AG172" i="2"/>
  <c r="BG172" i="2"/>
  <c r="M173" i="2"/>
  <c r="AL173" i="2"/>
  <c r="BL173" i="2"/>
  <c r="O174" i="2"/>
  <c r="AO174" i="2"/>
  <c r="BP174" i="2"/>
  <c r="T175" i="2"/>
  <c r="AT175" i="2"/>
  <c r="BR175" i="2"/>
  <c r="W176" i="2"/>
  <c r="AX176" i="2"/>
  <c r="B177" i="2"/>
  <c r="AB177" i="2"/>
  <c r="AZ177" i="2"/>
  <c r="E178" i="2"/>
  <c r="AF178" i="2"/>
  <c r="BE178" i="2"/>
  <c r="I179" i="2"/>
  <c r="AE179" i="2"/>
  <c r="AY179" i="2"/>
  <c r="BU179" i="2"/>
  <c r="V180" i="2"/>
  <c r="AO180" i="2"/>
  <c r="BF180" i="2"/>
  <c r="A181" i="2"/>
  <c r="Q181" i="2"/>
  <c r="AG181" i="2"/>
  <c r="AW181" i="2"/>
  <c r="BM181" i="2"/>
  <c r="H182" i="2"/>
  <c r="X182" i="2"/>
  <c r="AN182" i="2"/>
  <c r="BD182" i="2"/>
  <c r="BT182" i="2"/>
  <c r="O183" i="2"/>
  <c r="AE183" i="2"/>
  <c r="AU183" i="2"/>
  <c r="BK183" i="2"/>
  <c r="F184" i="2"/>
  <c r="V184" i="2"/>
  <c r="AL184" i="2"/>
  <c r="BB184" i="2"/>
  <c r="BR184" i="2"/>
  <c r="M185" i="2"/>
  <c r="AC185" i="2"/>
  <c r="AS185" i="2"/>
  <c r="BI185" i="2"/>
  <c r="D186" i="2"/>
  <c r="T186" i="2"/>
  <c r="AJ186" i="2"/>
  <c r="AZ186" i="2"/>
  <c r="BP186" i="2"/>
  <c r="K187" i="2"/>
  <c r="AA187" i="2"/>
  <c r="AQ187" i="2"/>
  <c r="BG187" i="2"/>
  <c r="B188" i="2"/>
  <c r="R188" i="2"/>
  <c r="AH188" i="2"/>
  <c r="AX188" i="2"/>
  <c r="BN188" i="2"/>
  <c r="I189" i="2"/>
  <c r="Y189" i="2"/>
  <c r="AO189" i="2"/>
  <c r="BE189" i="2"/>
  <c r="BU189" i="2"/>
  <c r="P190" i="2"/>
  <c r="AF190" i="2"/>
  <c r="AV190" i="2"/>
  <c r="BL190" i="2"/>
  <c r="G191" i="2"/>
  <c r="W191" i="2"/>
  <c r="AM191" i="2"/>
  <c r="BC191" i="2"/>
  <c r="BS191" i="2"/>
  <c r="N192" i="2"/>
  <c r="AD192" i="2"/>
  <c r="AT192" i="2"/>
  <c r="BJ192" i="2"/>
  <c r="E193" i="2"/>
  <c r="U193" i="2"/>
  <c r="AK193" i="2"/>
  <c r="BA193" i="2"/>
  <c r="BQ193" i="2"/>
  <c r="L194" i="2"/>
  <c r="AB194" i="2"/>
  <c r="AR194" i="2"/>
  <c r="BH194" i="2"/>
  <c r="C195" i="2"/>
  <c r="S195" i="2"/>
  <c r="AI195" i="2"/>
  <c r="AY195" i="2"/>
  <c r="BO195" i="2"/>
  <c r="J196" i="2"/>
  <c r="Z196" i="2"/>
  <c r="AP196" i="2"/>
  <c r="BF196" i="2"/>
  <c r="A197" i="2"/>
  <c r="Q197" i="2"/>
  <c r="AG197" i="2"/>
  <c r="AW197" i="2"/>
  <c r="BM197" i="2"/>
  <c r="H198" i="2"/>
  <c r="X198" i="2"/>
  <c r="AN198" i="2"/>
  <c r="BD198" i="2"/>
  <c r="BT198" i="2"/>
  <c r="O199" i="2"/>
  <c r="AE199" i="2"/>
  <c r="AU199" i="2"/>
  <c r="BK199" i="2"/>
  <c r="F200" i="2"/>
  <c r="AE75" i="2"/>
  <c r="J79" i="2"/>
  <c r="AD82" i="2"/>
  <c r="B85" i="2"/>
  <c r="BN87" i="2"/>
  <c r="AD90" i="2"/>
  <c r="AO92" i="2"/>
  <c r="BA94" i="2"/>
  <c r="X96" i="2"/>
  <c r="BJ97" i="2"/>
  <c r="X99" i="2"/>
  <c r="AW100" i="2"/>
  <c r="B102" i="2"/>
  <c r="T103" i="2"/>
  <c r="AK104" i="2"/>
  <c r="AU105" i="2"/>
  <c r="BB106" i="2"/>
  <c r="BK107" i="2"/>
  <c r="BR108" i="2"/>
  <c r="J110" i="2"/>
  <c r="S111" i="2"/>
  <c r="Z112" i="2"/>
  <c r="AI113" i="2"/>
  <c r="AD114" i="2"/>
  <c r="AC115" i="2"/>
  <c r="R116" i="2"/>
  <c r="C117" i="2"/>
  <c r="BE117" i="2"/>
  <c r="AH118" i="2"/>
  <c r="B119" i="2"/>
  <c r="AV119" i="2"/>
  <c r="O120" i="2"/>
  <c r="BC120" i="2"/>
  <c r="V121" i="2"/>
  <c r="BJ121" i="2"/>
  <c r="AH122" i="2"/>
  <c r="B123" i="2"/>
  <c r="AO123" i="2"/>
  <c r="I124" i="2"/>
  <c r="AV124" i="2"/>
  <c r="R125" i="2"/>
  <c r="BH125" i="2"/>
  <c r="Y126" i="2"/>
  <c r="BO126" i="2"/>
  <c r="AF127" i="2"/>
  <c r="E128" i="2"/>
  <c r="AU128" i="2"/>
  <c r="A129" i="2"/>
  <c r="AE129" i="2"/>
  <c r="BG129" i="2"/>
  <c r="R130" i="2"/>
  <c r="AU130" i="2"/>
  <c r="B131" i="2"/>
  <c r="AE131" i="2"/>
  <c r="BG131" i="2"/>
  <c r="R132" i="2"/>
  <c r="AV132" i="2"/>
  <c r="B133" i="2"/>
  <c r="AF133" i="2"/>
  <c r="BG133" i="2"/>
  <c r="R134" i="2"/>
  <c r="AT134" i="2"/>
  <c r="BR134" i="2"/>
  <c r="W135" i="2"/>
  <c r="AU135" i="2"/>
  <c r="B136" i="2"/>
  <c r="AB136" i="2"/>
  <c r="AZ136" i="2"/>
  <c r="E137" i="2"/>
  <c r="AC137" i="2"/>
  <c r="BE137" i="2"/>
  <c r="J138" i="2"/>
  <c r="AH138" i="2"/>
  <c r="BH138" i="2"/>
  <c r="K139" i="2"/>
  <c r="AM139" i="2"/>
  <c r="BM139" i="2"/>
  <c r="P140" i="2"/>
  <c r="AP140" i="2"/>
  <c r="BN140" i="2"/>
  <c r="U141" i="2"/>
  <c r="AU141" i="2"/>
  <c r="BS141" i="2"/>
  <c r="X142" i="2"/>
  <c r="AV142" i="2"/>
  <c r="BS75" i="2"/>
  <c r="O79" i="2"/>
  <c r="AJ82" i="2"/>
  <c r="AB85" i="2"/>
  <c r="BU87" i="2"/>
  <c r="AE90" i="2"/>
  <c r="BJ92" i="2"/>
  <c r="BG94" i="2"/>
  <c r="AU96" i="2"/>
  <c r="H98" i="2"/>
  <c r="AP99" i="2"/>
  <c r="BT100" i="2"/>
  <c r="T102" i="2"/>
  <c r="AL103" i="2"/>
  <c r="AZ104" i="2"/>
  <c r="BG105" i="2"/>
  <c r="W76" i="2"/>
  <c r="Z79" i="2"/>
  <c r="AZ82" i="2"/>
  <c r="AK85" i="2"/>
  <c r="A88" i="2"/>
  <c r="BC90" i="2"/>
  <c r="BU92" i="2"/>
  <c r="BM94" i="2"/>
  <c r="AX96" i="2"/>
  <c r="I98" i="2"/>
  <c r="AR99" i="2"/>
  <c r="C101" i="2"/>
  <c r="U102" i="2"/>
  <c r="AP103" i="2"/>
  <c r="BA104" i="2"/>
  <c r="BH105" i="2"/>
  <c r="BU106" i="2"/>
  <c r="G108" i="2"/>
  <c r="S109" i="2"/>
  <c r="Z110" i="2"/>
  <c r="AG111" i="2"/>
  <c r="AS112" i="2"/>
  <c r="AY113" i="2"/>
  <c r="AU114" i="2"/>
  <c r="AN115" i="2"/>
  <c r="AC116" i="2"/>
  <c r="Q117" i="2"/>
  <c r="BJ117" i="2"/>
  <c r="AM118" i="2"/>
  <c r="M119" i="2"/>
  <c r="AX119" i="2"/>
  <c r="T120" i="2"/>
  <c r="BE120" i="2"/>
  <c r="AD121" i="2"/>
  <c r="BR121" i="2"/>
  <c r="AK122" i="2"/>
  <c r="D123" i="2"/>
  <c r="AR123" i="2"/>
  <c r="P124" i="2"/>
  <c r="BE124" i="2"/>
  <c r="W125" i="2"/>
  <c r="BL125" i="2"/>
  <c r="Y76" i="2"/>
  <c r="BG79" i="2"/>
  <c r="BJ82" i="2"/>
  <c r="AL85" i="2"/>
  <c r="Z88" i="2"/>
  <c r="BK90" i="2"/>
  <c r="B93" i="2"/>
  <c r="L95" i="2"/>
  <c r="AY96" i="2"/>
  <c r="M98" i="2"/>
  <c r="BC99" i="2"/>
  <c r="D101" i="2"/>
  <c r="V102" i="2"/>
  <c r="AS103" i="2"/>
  <c r="BD104" i="2"/>
  <c r="BN105" i="2"/>
  <c r="A107" i="2"/>
  <c r="H108" i="2"/>
  <c r="BE76" i="2"/>
  <c r="BL79" i="2"/>
  <c r="BP82" i="2"/>
  <c r="BI85" i="2"/>
  <c r="AO88" i="2"/>
  <c r="BL90" i="2"/>
  <c r="S93" i="2"/>
  <c r="N95" i="2"/>
  <c r="BD96" i="2"/>
  <c r="Q98" i="2"/>
  <c r="BE99" i="2"/>
  <c r="E101" i="2"/>
  <c r="AB102" i="2"/>
  <c r="AT103" i="2"/>
  <c r="BE104" i="2"/>
  <c r="BS105" i="2"/>
  <c r="E107" i="2"/>
  <c r="O108" i="2"/>
  <c r="V109" i="2"/>
  <c r="AC110" i="2"/>
  <c r="AP111" i="2"/>
  <c r="BL76" i="2"/>
  <c r="BM79" i="2"/>
  <c r="Z83" i="2"/>
  <c r="BU85" i="2"/>
  <c r="AP88" i="2"/>
  <c r="Q91" i="2"/>
  <c r="V93" i="2"/>
  <c r="X95" i="2"/>
  <c r="BS96" i="2"/>
  <c r="AF98" i="2"/>
  <c r="BT99" i="2"/>
  <c r="R101" i="2"/>
  <c r="AJ102" i="2"/>
  <c r="BH103" i="2"/>
  <c r="BQ104" i="2"/>
  <c r="G106" i="2"/>
  <c r="N107" i="2"/>
  <c r="U108" i="2"/>
  <c r="AI109" i="2"/>
  <c r="AP110" i="2"/>
  <c r="AZ111" i="2"/>
  <c r="BG112" i="2"/>
  <c r="BK113" i="2"/>
  <c r="BH114" i="2"/>
  <c r="BB115" i="2"/>
  <c r="AP116" i="2"/>
  <c r="AA117" i="2"/>
  <c r="B118" i="2"/>
  <c r="AS118" i="2"/>
  <c r="Q119" i="2"/>
  <c r="BI119" i="2"/>
  <c r="AB120" i="2"/>
  <c r="BR120" i="2"/>
  <c r="AI121" i="2"/>
  <c r="D122" i="2"/>
  <c r="AS122" i="2"/>
  <c r="M123" i="2"/>
  <c r="BA123" i="2"/>
  <c r="T124" i="2"/>
  <c r="BH124" i="2"/>
  <c r="AF125" i="2"/>
  <c r="BU125" i="2"/>
  <c r="AN126" i="2"/>
  <c r="G127" i="2"/>
  <c r="AU127" i="2"/>
  <c r="Q128" i="2"/>
  <c r="BC128" i="2"/>
  <c r="L129" i="2"/>
  <c r="AM129" i="2"/>
  <c r="BQ129" i="2"/>
  <c r="AA130" i="2"/>
  <c r="BC130" i="2"/>
  <c r="L131" i="2"/>
  <c r="AM131" i="2"/>
  <c r="BQ131" i="2"/>
  <c r="AA132" i="2"/>
  <c r="BD132" i="2"/>
  <c r="L133" i="2"/>
  <c r="AN133" i="2"/>
  <c r="BQ133" i="2"/>
  <c r="AA134" i="2"/>
  <c r="BA134" i="2"/>
  <c r="F135" i="2"/>
  <c r="AD135" i="2"/>
  <c r="BD135" i="2"/>
  <c r="J136" i="2"/>
  <c r="AI136" i="2"/>
  <c r="BI136" i="2"/>
  <c r="L137" i="2"/>
  <c r="AL137" i="2"/>
  <c r="BM137" i="2"/>
  <c r="Q138" i="2"/>
  <c r="AQ138" i="2"/>
  <c r="BO138" i="2"/>
  <c r="T139" i="2"/>
  <c r="AU139" i="2"/>
  <c r="BT139" i="2"/>
  <c r="Y140" i="2"/>
  <c r="AW140" i="2"/>
  <c r="B141" i="2"/>
  <c r="AC141" i="2"/>
  <c r="BB141" i="2"/>
  <c r="G142" i="2"/>
  <c r="AE142" i="2"/>
  <c r="BE142" i="2"/>
  <c r="K143" i="2"/>
  <c r="AJ143" i="2"/>
  <c r="BJ143" i="2"/>
  <c r="M144" i="2"/>
  <c r="AM144" i="2"/>
  <c r="BN144" i="2"/>
  <c r="R145" i="2"/>
  <c r="AR145" i="2"/>
  <c r="BP145" i="2"/>
  <c r="U146" i="2"/>
  <c r="AV146" i="2"/>
  <c r="BU146" i="2"/>
  <c r="Z147" i="2"/>
  <c r="AX147" i="2"/>
  <c r="C148" i="2"/>
  <c r="AD148" i="2"/>
  <c r="BC148" i="2"/>
  <c r="H149" i="2"/>
  <c r="AF149" i="2"/>
  <c r="BF149" i="2"/>
  <c r="L150" i="2"/>
  <c r="AK150" i="2"/>
  <c r="BK150" i="2"/>
  <c r="N151" i="2"/>
  <c r="AN151" i="2"/>
  <c r="BO151" i="2"/>
  <c r="S152" i="2"/>
  <c r="AS152" i="2"/>
  <c r="BQ152" i="2"/>
  <c r="V153" i="2"/>
  <c r="AW153" i="2"/>
  <c r="A154" i="2"/>
  <c r="AA154" i="2"/>
  <c r="AY154" i="2"/>
  <c r="D155" i="2"/>
  <c r="AE155" i="2"/>
  <c r="BD155" i="2"/>
  <c r="I156" i="2"/>
  <c r="AG156" i="2"/>
  <c r="BG156" i="2"/>
  <c r="M157" i="2"/>
  <c r="AL157" i="2"/>
  <c r="BL157" i="2"/>
  <c r="O158" i="2"/>
  <c r="AO158" i="2"/>
  <c r="BP158" i="2"/>
  <c r="T159" i="2"/>
  <c r="AT159" i="2"/>
  <c r="BR159" i="2"/>
  <c r="W160" i="2"/>
  <c r="AX160" i="2"/>
  <c r="B161" i="2"/>
  <c r="AB161" i="2"/>
  <c r="AZ161" i="2"/>
  <c r="E162" i="2"/>
  <c r="AF162" i="2"/>
  <c r="BE162" i="2"/>
  <c r="J163" i="2"/>
  <c r="AH163" i="2"/>
  <c r="BH163" i="2"/>
  <c r="N164" i="2"/>
  <c r="AM164" i="2"/>
  <c r="BM164" i="2"/>
  <c r="P165" i="2"/>
  <c r="AP165" i="2"/>
  <c r="BQ165" i="2"/>
  <c r="U166" i="2"/>
  <c r="AU166" i="2"/>
  <c r="BS166" i="2"/>
  <c r="X167" i="2"/>
  <c r="AY167" i="2"/>
  <c r="C168" i="2"/>
  <c r="AC168" i="2"/>
  <c r="BA168" i="2"/>
  <c r="F169" i="2"/>
  <c r="AG169" i="2"/>
  <c r="BF169" i="2"/>
  <c r="K170" i="2"/>
  <c r="AI170" i="2"/>
  <c r="BI170" i="2"/>
  <c r="O171" i="2"/>
  <c r="AN171" i="2"/>
  <c r="BN171" i="2"/>
  <c r="Q172" i="2"/>
  <c r="AQ172" i="2"/>
  <c r="BR172" i="2"/>
  <c r="V173" i="2"/>
  <c r="AV173" i="2"/>
  <c r="BT173" i="2"/>
  <c r="Y174" i="2"/>
  <c r="AZ174" i="2"/>
  <c r="D175" i="2"/>
  <c r="AD175" i="2"/>
  <c r="BB175" i="2"/>
  <c r="G176" i="2"/>
  <c r="AH176" i="2"/>
  <c r="BG176" i="2"/>
  <c r="L177" i="2"/>
  <c r="AJ177" i="2"/>
  <c r="BJ177" i="2"/>
  <c r="P178" i="2"/>
  <c r="AO178" i="2"/>
  <c r="BO178" i="2"/>
  <c r="Q179" i="2"/>
  <c r="AK179" i="2"/>
  <c r="BG179" i="2"/>
  <c r="H180" i="2"/>
  <c r="AB180" i="2"/>
  <c r="AV180" i="2"/>
  <c r="BL180" i="2"/>
  <c r="G181" i="2"/>
  <c r="W181" i="2"/>
  <c r="AM181" i="2"/>
  <c r="BC181" i="2"/>
  <c r="BS181" i="2"/>
  <c r="N182" i="2"/>
  <c r="AD182" i="2"/>
  <c r="AT182" i="2"/>
  <c r="BJ182" i="2"/>
  <c r="E183" i="2"/>
  <c r="U183" i="2"/>
  <c r="AK183" i="2"/>
  <c r="BA183" i="2"/>
  <c r="BQ183" i="2"/>
  <c r="L184" i="2"/>
  <c r="AB184" i="2"/>
  <c r="AR184" i="2"/>
  <c r="BH184" i="2"/>
  <c r="C185" i="2"/>
  <c r="S185" i="2"/>
  <c r="AI185" i="2"/>
  <c r="AY185" i="2"/>
  <c r="BO185" i="2"/>
  <c r="J186" i="2"/>
  <c r="Z186" i="2"/>
  <c r="AP186" i="2"/>
  <c r="BF186" i="2"/>
  <c r="A187" i="2"/>
  <c r="Q187" i="2"/>
  <c r="AG187" i="2"/>
  <c r="AW187" i="2"/>
  <c r="BM187" i="2"/>
  <c r="H188" i="2"/>
  <c r="X188" i="2"/>
  <c r="AN188" i="2"/>
  <c r="BD188" i="2"/>
  <c r="BT188" i="2"/>
  <c r="O189" i="2"/>
  <c r="AE189" i="2"/>
  <c r="AU189" i="2"/>
  <c r="BK189" i="2"/>
  <c r="F190" i="2"/>
  <c r="V190" i="2"/>
  <c r="AL190" i="2"/>
  <c r="BB190" i="2"/>
  <c r="BR190" i="2"/>
  <c r="M191" i="2"/>
  <c r="AC191" i="2"/>
  <c r="AS191" i="2"/>
  <c r="BI191" i="2"/>
  <c r="D192" i="2"/>
  <c r="T192" i="2"/>
  <c r="AJ192" i="2"/>
  <c r="AZ192" i="2"/>
  <c r="BP192" i="2"/>
  <c r="K193" i="2"/>
  <c r="AA193" i="2"/>
  <c r="AQ193" i="2"/>
  <c r="BG193" i="2"/>
  <c r="B194" i="2"/>
  <c r="R194" i="2"/>
  <c r="AH194" i="2"/>
  <c r="AX194" i="2"/>
  <c r="BN194" i="2"/>
  <c r="I195" i="2"/>
  <c r="Y195" i="2"/>
  <c r="AO195" i="2"/>
  <c r="BE195" i="2"/>
  <c r="BU195" i="2"/>
  <c r="P196" i="2"/>
  <c r="AF196" i="2"/>
  <c r="BM76" i="2"/>
  <c r="X80" i="2"/>
  <c r="AK83" i="2"/>
  <c r="A86" i="2"/>
  <c r="BP88" i="2"/>
  <c r="U91" i="2"/>
  <c r="Z93" i="2"/>
  <c r="AC95" i="2"/>
  <c r="BT96" i="2"/>
  <c r="AG98" i="2"/>
  <c r="A100" i="2"/>
  <c r="T101" i="2"/>
  <c r="AP102" i="2"/>
  <c r="BL103" i="2"/>
  <c r="BT104" i="2"/>
  <c r="H106" i="2"/>
  <c r="O107" i="2"/>
  <c r="AB108" i="2"/>
  <c r="AK109" i="2"/>
  <c r="AR110" i="2"/>
  <c r="BA111" i="2"/>
  <c r="BH112" i="2"/>
  <c r="BO113" i="2"/>
  <c r="BJ114" i="2"/>
  <c r="BC115" i="2"/>
  <c r="AR116" i="2"/>
  <c r="AB117" i="2"/>
  <c r="C118" i="2"/>
  <c r="AT118" i="2"/>
  <c r="V119" i="2"/>
  <c r="BL119" i="2"/>
  <c r="AC120" i="2"/>
  <c r="BS120" i="2"/>
  <c r="AJ121" i="2"/>
  <c r="G122" i="2"/>
  <c r="AX122" i="2"/>
  <c r="N123" i="2"/>
  <c r="BE123" i="2"/>
  <c r="U124" i="2"/>
  <c r="BO124" i="2"/>
  <c r="AH125" i="2"/>
  <c r="A126" i="2"/>
  <c r="AO126" i="2"/>
  <c r="H127" i="2"/>
  <c r="BA127" i="2"/>
  <c r="U128" i="2"/>
  <c r="BD128" i="2"/>
  <c r="M129" i="2"/>
  <c r="AN129" i="2"/>
  <c r="BT129" i="2"/>
  <c r="AC130" i="2"/>
  <c r="BD130" i="2"/>
  <c r="M131" i="2"/>
  <c r="AO131" i="2"/>
  <c r="BU131" i="2"/>
  <c r="AC132" i="2"/>
  <c r="BE132" i="2"/>
  <c r="M133" i="2"/>
  <c r="AO133" i="2"/>
  <c r="BU133" i="2"/>
  <c r="AD134" i="2"/>
  <c r="BB134" i="2"/>
  <c r="G135" i="2"/>
  <c r="AE135" i="2"/>
  <c r="BG135" i="2"/>
  <c r="L136" i="2"/>
  <c r="AJ136" i="2"/>
  <c r="BJ136" i="2"/>
  <c r="M137" i="2"/>
  <c r="AO137" i="2"/>
  <c r="BO137" i="2"/>
  <c r="R138" i="2"/>
  <c r="AR138" i="2"/>
  <c r="BP138" i="2"/>
  <c r="W139" i="2"/>
  <c r="AW139" i="2"/>
  <c r="BU139" i="2"/>
  <c r="Z140" i="2"/>
  <c r="AX140" i="2"/>
  <c r="E141" i="2"/>
  <c r="AE141" i="2"/>
  <c r="BC141" i="2"/>
  <c r="H142" i="2"/>
  <c r="AF142" i="2"/>
  <c r="BH142" i="2"/>
  <c r="M143" i="2"/>
  <c r="AK143" i="2"/>
  <c r="BK143" i="2"/>
  <c r="N144" i="2"/>
  <c r="AP144" i="2"/>
  <c r="BP144" i="2"/>
  <c r="S145" i="2"/>
  <c r="AS145" i="2"/>
  <c r="BQ145" i="2"/>
  <c r="X146" i="2"/>
  <c r="AX146" i="2"/>
  <c r="A147" i="2"/>
  <c r="AA147" i="2"/>
  <c r="AY147" i="2"/>
  <c r="F148" i="2"/>
  <c r="AF148" i="2"/>
  <c r="BD148" i="2"/>
  <c r="I149" i="2"/>
  <c r="AG149" i="2"/>
  <c r="BI149" i="2"/>
  <c r="N150" i="2"/>
  <c r="AL150" i="2"/>
  <c r="BL150" i="2"/>
  <c r="O151" i="2"/>
  <c r="AQ151" i="2"/>
  <c r="BQ151" i="2"/>
  <c r="T152" i="2"/>
  <c r="AT152" i="2"/>
  <c r="BR152" i="2"/>
  <c r="Y153" i="2"/>
  <c r="AY153" i="2"/>
  <c r="B154" i="2"/>
  <c r="AB154" i="2"/>
  <c r="AZ154" i="2"/>
  <c r="G155" i="2"/>
  <c r="AG155" i="2"/>
  <c r="BE155" i="2"/>
  <c r="J156" i="2"/>
  <c r="AH156" i="2"/>
  <c r="BJ156" i="2"/>
  <c r="O157" i="2"/>
  <c r="AM157" i="2"/>
  <c r="BM157" i="2"/>
  <c r="P158" i="2"/>
  <c r="AR158" i="2"/>
  <c r="BR158" i="2"/>
  <c r="U159" i="2"/>
  <c r="AU159" i="2"/>
  <c r="BS159" i="2"/>
  <c r="Z160" i="2"/>
  <c r="AZ160" i="2"/>
  <c r="C161" i="2"/>
  <c r="AC161" i="2"/>
  <c r="BA161" i="2"/>
  <c r="H162" i="2"/>
  <c r="AH162" i="2"/>
  <c r="BF162" i="2"/>
  <c r="K163" i="2"/>
  <c r="AI163" i="2"/>
  <c r="BK163" i="2"/>
  <c r="P164" i="2"/>
  <c r="AN164" i="2"/>
  <c r="BN164" i="2"/>
  <c r="Q165" i="2"/>
  <c r="AS165" i="2"/>
  <c r="BS165" i="2"/>
  <c r="V166" i="2"/>
  <c r="AV166" i="2"/>
  <c r="BT166" i="2"/>
  <c r="AA167" i="2"/>
  <c r="BA167" i="2"/>
  <c r="D168" i="2"/>
  <c r="AD168" i="2"/>
  <c r="BB168" i="2"/>
  <c r="I169" i="2"/>
  <c r="AI169" i="2"/>
  <c r="BG169" i="2"/>
  <c r="L170" i="2"/>
  <c r="AJ170" i="2"/>
  <c r="BL170" i="2"/>
  <c r="Q171" i="2"/>
  <c r="AO171" i="2"/>
  <c r="BO171" i="2"/>
  <c r="R172" i="2"/>
  <c r="AT172" i="2"/>
  <c r="BT172" i="2"/>
  <c r="W173" i="2"/>
  <c r="AW173" i="2"/>
  <c r="BU173" i="2"/>
  <c r="AB174" i="2"/>
  <c r="BB174" i="2"/>
  <c r="E175" i="2"/>
  <c r="AE175" i="2"/>
  <c r="BC175" i="2"/>
  <c r="J176" i="2"/>
  <c r="AJ176" i="2"/>
  <c r="BH176" i="2"/>
  <c r="M177" i="2"/>
  <c r="AK177" i="2"/>
  <c r="BM177" i="2"/>
  <c r="R178" i="2"/>
  <c r="AP178" i="2"/>
  <c r="BP178" i="2"/>
  <c r="R179" i="2"/>
  <c r="AM179" i="2"/>
  <c r="BH179" i="2"/>
  <c r="I180" i="2"/>
  <c r="AD180" i="2"/>
  <c r="AW180" i="2"/>
  <c r="BM180" i="2"/>
  <c r="H181" i="2"/>
  <c r="X181" i="2"/>
  <c r="AN181" i="2"/>
  <c r="BD181" i="2"/>
  <c r="BT181" i="2"/>
  <c r="O182" i="2"/>
  <c r="AE182" i="2"/>
  <c r="AU182" i="2"/>
  <c r="BK182" i="2"/>
  <c r="F183" i="2"/>
  <c r="V183" i="2"/>
  <c r="AL183" i="2"/>
  <c r="BB183" i="2"/>
  <c r="BR183" i="2"/>
  <c r="M184" i="2"/>
  <c r="AC184" i="2"/>
  <c r="AS184" i="2"/>
  <c r="BI184" i="2"/>
  <c r="D185" i="2"/>
  <c r="T185" i="2"/>
  <c r="AJ185" i="2"/>
  <c r="AZ185" i="2"/>
  <c r="BP185" i="2"/>
  <c r="K186" i="2"/>
  <c r="AA186" i="2"/>
  <c r="AQ186" i="2"/>
  <c r="BG186" i="2"/>
  <c r="B187" i="2"/>
  <c r="R187" i="2"/>
  <c r="AH187" i="2"/>
  <c r="AX187" i="2"/>
  <c r="BN187" i="2"/>
  <c r="I188" i="2"/>
  <c r="Y188" i="2"/>
  <c r="AO188" i="2"/>
  <c r="BE188" i="2"/>
  <c r="BU188" i="2"/>
  <c r="P189" i="2"/>
  <c r="AF189" i="2"/>
  <c r="AV189" i="2"/>
  <c r="BL189" i="2"/>
  <c r="G190" i="2"/>
  <c r="W190" i="2"/>
  <c r="AM190" i="2"/>
  <c r="BC190" i="2"/>
  <c r="BS190" i="2"/>
  <c r="N191" i="2"/>
  <c r="AD191" i="2"/>
  <c r="AT191" i="2"/>
  <c r="BJ191" i="2"/>
  <c r="E192" i="2"/>
  <c r="U192" i="2"/>
  <c r="AK192" i="2"/>
  <c r="BA192" i="2"/>
  <c r="BQ192" i="2"/>
  <c r="L193" i="2"/>
  <c r="AB193" i="2"/>
  <c r="AR193" i="2"/>
  <c r="BH193" i="2"/>
  <c r="C194" i="2"/>
  <c r="S194" i="2"/>
  <c r="AI194" i="2"/>
  <c r="AY194" i="2"/>
  <c r="BO194" i="2"/>
  <c r="J195" i="2"/>
  <c r="Z195" i="2"/>
  <c r="AP195" i="2"/>
  <c r="BF195" i="2"/>
  <c r="A196" i="2"/>
  <c r="Q196" i="2"/>
  <c r="AG196" i="2"/>
  <c r="AB77" i="2"/>
  <c r="AK80" i="2"/>
  <c r="AL83" i="2"/>
  <c r="AB86" i="2"/>
  <c r="BR88" i="2"/>
  <c r="AF91" i="2"/>
  <c r="AU93" i="2"/>
  <c r="AR95" i="2"/>
  <c r="F97" i="2"/>
  <c r="AO98" i="2"/>
  <c r="C100" i="2"/>
  <c r="U101" i="2"/>
  <c r="AT102" i="2"/>
  <c r="BM103" i="2"/>
  <c r="B105" i="2"/>
  <c r="I106" i="2"/>
  <c r="P107" i="2"/>
  <c r="AE108" i="2"/>
  <c r="AL109" i="2"/>
  <c r="AU110" i="2"/>
  <c r="BB111" i="2"/>
  <c r="BI112" i="2"/>
  <c r="BQ113" i="2"/>
  <c r="BK114" i="2"/>
  <c r="BI115" i="2"/>
  <c r="AS116" i="2"/>
  <c r="AC117" i="2"/>
  <c r="F118" i="2"/>
  <c r="BC118" i="2"/>
  <c r="W119" i="2"/>
  <c r="BM119" i="2"/>
  <c r="AD120" i="2"/>
  <c r="BT120" i="2"/>
  <c r="AQ121" i="2"/>
  <c r="J122" i="2"/>
  <c r="AZ122" i="2"/>
  <c r="Q123" i="2"/>
  <c r="BG123" i="2"/>
  <c r="AA124" i="2"/>
  <c r="BP124" i="2"/>
  <c r="AI125" i="2"/>
  <c r="B126" i="2"/>
  <c r="AP126" i="2"/>
  <c r="N127" i="2"/>
  <c r="BC127" i="2"/>
  <c r="V128" i="2"/>
  <c r="BE128" i="2"/>
  <c r="N129" i="2"/>
  <c r="AS129" i="2"/>
  <c r="BU129" i="2"/>
  <c r="AD130" i="2"/>
  <c r="BF130" i="2"/>
  <c r="N131" i="2"/>
  <c r="AS131" i="2"/>
  <c r="A132" i="2"/>
  <c r="AD132" i="2"/>
  <c r="BF132" i="2"/>
  <c r="O133" i="2"/>
  <c r="AS133" i="2"/>
  <c r="A134" i="2"/>
  <c r="AE134" i="2"/>
  <c r="BC134" i="2"/>
  <c r="H135" i="2"/>
  <c r="AI135" i="2"/>
  <c r="BH135" i="2"/>
  <c r="M136" i="2"/>
  <c r="AK136" i="2"/>
  <c r="BK136" i="2"/>
  <c r="Q137" i="2"/>
  <c r="AP137" i="2"/>
  <c r="BP137" i="2"/>
  <c r="S138" i="2"/>
  <c r="AS138" i="2"/>
  <c r="BT138" i="2"/>
  <c r="X139" i="2"/>
  <c r="AX139" i="2"/>
  <c r="A140" i="2"/>
  <c r="AA140" i="2"/>
  <c r="BB140" i="2"/>
  <c r="F141" i="2"/>
  <c r="AF141" i="2"/>
  <c r="BD141" i="2"/>
  <c r="I142" i="2"/>
  <c r="AJ142" i="2"/>
  <c r="BI142" i="2"/>
  <c r="N143" i="2"/>
  <c r="AL143" i="2"/>
  <c r="BL143" i="2"/>
  <c r="R144" i="2"/>
  <c r="AQ144" i="2"/>
  <c r="BQ144" i="2"/>
  <c r="T145" i="2"/>
  <c r="AT145" i="2"/>
  <c r="BU145" i="2"/>
  <c r="Y146" i="2"/>
  <c r="AY146" i="2"/>
  <c r="B147" i="2"/>
  <c r="AB147" i="2"/>
  <c r="BC147" i="2"/>
  <c r="G148" i="2"/>
  <c r="AG148" i="2"/>
  <c r="BE148" i="2"/>
  <c r="J149" i="2"/>
  <c r="AK149" i="2"/>
  <c r="BJ149" i="2"/>
  <c r="O150" i="2"/>
  <c r="AM150" i="2"/>
  <c r="BM150" i="2"/>
  <c r="S151" i="2"/>
  <c r="AR151" i="2"/>
  <c r="BR151" i="2"/>
  <c r="U152" i="2"/>
  <c r="AU152" i="2"/>
  <c r="A153" i="2"/>
  <c r="Z153" i="2"/>
  <c r="AZ153" i="2"/>
  <c r="C154" i="2"/>
  <c r="AC154" i="2"/>
  <c r="BD154" i="2"/>
  <c r="H155" i="2"/>
  <c r="AH155" i="2"/>
  <c r="BF155" i="2"/>
  <c r="K156" i="2"/>
  <c r="AL156" i="2"/>
  <c r="BK156" i="2"/>
  <c r="P157" i="2"/>
  <c r="AN157" i="2"/>
  <c r="BN157" i="2"/>
  <c r="T158" i="2"/>
  <c r="AS158" i="2"/>
  <c r="BS158" i="2"/>
  <c r="V159" i="2"/>
  <c r="AV159" i="2"/>
  <c r="B160" i="2"/>
  <c r="AA160" i="2"/>
  <c r="BA160" i="2"/>
  <c r="D161" i="2"/>
  <c r="AD161" i="2"/>
  <c r="BE161" i="2"/>
  <c r="I162" i="2"/>
  <c r="AI162" i="2"/>
  <c r="BG162" i="2"/>
  <c r="L163" i="2"/>
  <c r="AM163" i="2"/>
  <c r="BL163" i="2"/>
  <c r="Q164" i="2"/>
  <c r="AO164" i="2"/>
  <c r="BO164" i="2"/>
  <c r="U165" i="2"/>
  <c r="AT165" i="2"/>
  <c r="BT165" i="2"/>
  <c r="W166" i="2"/>
  <c r="AW166" i="2"/>
  <c r="C167" i="2"/>
  <c r="AB167" i="2"/>
  <c r="BB167" i="2"/>
  <c r="E168" i="2"/>
  <c r="AE168" i="2"/>
  <c r="BF168" i="2"/>
  <c r="J169" i="2"/>
  <c r="AJ169" i="2"/>
  <c r="BH169" i="2"/>
  <c r="M170" i="2"/>
  <c r="AN170" i="2"/>
  <c r="BM170" i="2"/>
  <c r="R171" i="2"/>
  <c r="AP171" i="2"/>
  <c r="BP171" i="2"/>
  <c r="V172" i="2"/>
  <c r="AU172" i="2"/>
  <c r="BU172" i="2"/>
  <c r="X173" i="2"/>
  <c r="AX173" i="2"/>
  <c r="D174" i="2"/>
  <c r="AC174" i="2"/>
  <c r="BC174" i="2"/>
  <c r="F175" i="2"/>
  <c r="AF175" i="2"/>
  <c r="BG175" i="2"/>
  <c r="K176" i="2"/>
  <c r="AK176" i="2"/>
  <c r="BI176" i="2"/>
  <c r="N177" i="2"/>
  <c r="AO177" i="2"/>
  <c r="BN177" i="2"/>
  <c r="S178" i="2"/>
  <c r="AQ178" i="2"/>
  <c r="BQ178" i="2"/>
  <c r="S179" i="2"/>
  <c r="AO179" i="2"/>
  <c r="BK179" i="2"/>
  <c r="J180" i="2"/>
  <c r="AF180" i="2"/>
  <c r="AX180" i="2"/>
  <c r="BN180" i="2"/>
  <c r="I181" i="2"/>
  <c r="Y181" i="2"/>
  <c r="AO181" i="2"/>
  <c r="BE181" i="2"/>
  <c r="BU181" i="2"/>
  <c r="P182" i="2"/>
  <c r="AF182" i="2"/>
  <c r="AV182" i="2"/>
  <c r="BL182" i="2"/>
  <c r="G183" i="2"/>
  <c r="W183" i="2"/>
  <c r="AM183" i="2"/>
  <c r="BC183" i="2"/>
  <c r="BS183" i="2"/>
  <c r="N184" i="2"/>
  <c r="AD184" i="2"/>
  <c r="AT184" i="2"/>
  <c r="BJ184" i="2"/>
  <c r="E185" i="2"/>
  <c r="U185" i="2"/>
  <c r="AK185" i="2"/>
  <c r="BA185" i="2"/>
  <c r="BQ185" i="2"/>
  <c r="L186" i="2"/>
  <c r="AB186" i="2"/>
  <c r="AR186" i="2"/>
  <c r="BH186" i="2"/>
  <c r="C187" i="2"/>
  <c r="S187" i="2"/>
  <c r="AI187" i="2"/>
  <c r="AY187" i="2"/>
  <c r="BO187" i="2"/>
  <c r="J188" i="2"/>
  <c r="Z188" i="2"/>
  <c r="AP188" i="2"/>
  <c r="BF188" i="2"/>
  <c r="A189" i="2"/>
  <c r="Q189" i="2"/>
  <c r="AG189" i="2"/>
  <c r="AW189" i="2"/>
  <c r="BM189" i="2"/>
  <c r="H190" i="2"/>
  <c r="X190" i="2"/>
  <c r="AN190" i="2"/>
  <c r="BD190" i="2"/>
  <c r="BT190" i="2"/>
  <c r="O191" i="2"/>
  <c r="AE191" i="2"/>
  <c r="AU191" i="2"/>
  <c r="BK191" i="2"/>
  <c r="F192" i="2"/>
  <c r="V192" i="2"/>
  <c r="AL192" i="2"/>
  <c r="BB192" i="2"/>
  <c r="BR192" i="2"/>
  <c r="M193" i="2"/>
  <c r="AC193" i="2"/>
  <c r="AS193" i="2"/>
  <c r="BI193" i="2"/>
  <c r="D194" i="2"/>
  <c r="T194" i="2"/>
  <c r="AJ194" i="2"/>
  <c r="AZ194" i="2"/>
  <c r="BP194" i="2"/>
  <c r="K195" i="2"/>
  <c r="AA195" i="2"/>
  <c r="AQ195" i="2"/>
  <c r="BG195" i="2"/>
  <c r="B196" i="2"/>
  <c r="R196" i="2"/>
  <c r="AH196" i="2"/>
  <c r="AX196" i="2"/>
  <c r="BN196" i="2"/>
  <c r="I197" i="2"/>
  <c r="Y197" i="2"/>
  <c r="AO197" i="2"/>
  <c r="BE197" i="2"/>
  <c r="BU197" i="2"/>
  <c r="P198" i="2"/>
  <c r="AF198" i="2"/>
  <c r="AV198" i="2"/>
  <c r="BL198" i="2"/>
  <c r="G199" i="2"/>
  <c r="W199" i="2"/>
  <c r="AM199" i="2"/>
  <c r="BC199" i="2"/>
  <c r="BS199" i="2"/>
  <c r="AO77" i="2"/>
  <c r="AS80" i="2"/>
  <c r="BI83" i="2"/>
  <c r="AN86" i="2"/>
  <c r="B89" i="2"/>
  <c r="AN91" i="2"/>
  <c r="BA93" i="2"/>
  <c r="AT95" i="2"/>
  <c r="H97" i="2"/>
  <c r="AS98" i="2"/>
  <c r="D100" i="2"/>
  <c r="AB101" i="2"/>
  <c r="AU102" i="2"/>
  <c r="BN103" i="2"/>
  <c r="C105" i="2"/>
  <c r="J106" i="2"/>
  <c r="X107" i="2"/>
  <c r="AF108" i="2"/>
  <c r="AM109" i="2"/>
  <c r="AX110" i="2"/>
  <c r="BE111" i="2"/>
  <c r="BO112" i="2"/>
  <c r="BS113" i="2"/>
  <c r="BL114" i="2"/>
  <c r="BJ115" i="2"/>
  <c r="AT116" i="2"/>
  <c r="AG117" i="2"/>
  <c r="J118" i="2"/>
  <c r="BF118" i="2"/>
  <c r="X119" i="2"/>
  <c r="BN119" i="2"/>
  <c r="AE120" i="2"/>
  <c r="D121" i="2"/>
  <c r="AT121" i="2"/>
  <c r="K122" i="2"/>
  <c r="BA122" i="2"/>
  <c r="R123" i="2"/>
  <c r="BJ123" i="2"/>
  <c r="AF124" i="2"/>
  <c r="BQ124" i="2"/>
  <c r="AM125" i="2"/>
  <c r="C126" i="2"/>
  <c r="AW126" i="2"/>
  <c r="P127" i="2"/>
  <c r="BD127" i="2"/>
  <c r="W128" i="2"/>
  <c r="BF128" i="2"/>
  <c r="Q129" i="2"/>
  <c r="AU129" i="2"/>
  <c r="B130" i="2"/>
  <c r="AE130" i="2"/>
  <c r="BG130" i="2"/>
  <c r="R131" i="2"/>
  <c r="AU131" i="2"/>
  <c r="B132" i="2"/>
  <c r="AF132" i="2"/>
  <c r="BG132" i="2"/>
  <c r="R133" i="2"/>
  <c r="AV133" i="2"/>
  <c r="B134" i="2"/>
  <c r="AF134" i="2"/>
  <c r="BD134" i="2"/>
  <c r="K135" i="2"/>
  <c r="AK135" i="2"/>
  <c r="BI135" i="2"/>
  <c r="N136" i="2"/>
  <c r="AL136" i="2"/>
  <c r="BN136" i="2"/>
  <c r="S137" i="2"/>
  <c r="AQ137" i="2"/>
  <c r="BQ137" i="2"/>
  <c r="T138" i="2"/>
  <c r="AV138" i="2"/>
  <c r="A139" i="2"/>
  <c r="Y139" i="2"/>
  <c r="AY139" i="2"/>
  <c r="B140" i="2"/>
  <c r="AD140" i="2"/>
  <c r="BD140" i="2"/>
  <c r="G141" i="2"/>
  <c r="AG141" i="2"/>
  <c r="BE141" i="2"/>
  <c r="L142" i="2"/>
  <c r="AL142" i="2"/>
  <c r="BJ142" i="2"/>
  <c r="AP77" i="2"/>
  <c r="E81" i="2"/>
  <c r="BN83" i="2"/>
  <c r="AS86" i="2"/>
  <c r="AE89" i="2"/>
  <c r="BD91" i="2"/>
  <c r="BB93" i="2"/>
  <c r="BH95" i="2"/>
  <c r="AD97" i="2"/>
  <c r="BM98" i="2"/>
  <c r="V100" i="2"/>
  <c r="AS101" i="2"/>
  <c r="BK102" i="2"/>
  <c r="K104" i="2"/>
  <c r="S105" i="2"/>
  <c r="Z106" i="2"/>
  <c r="AM107" i="2"/>
  <c r="AT108" i="2"/>
  <c r="BD109" i="2"/>
  <c r="BN110" i="2"/>
  <c r="BU111" i="2"/>
  <c r="I113" i="2"/>
  <c r="I114" i="2"/>
  <c r="F115" i="2"/>
  <c r="BU115" i="2"/>
  <c r="BE116" i="2"/>
  <c r="AM117" i="2"/>
  <c r="K118" i="2"/>
  <c r="BI118" i="2"/>
  <c r="Y119" i="2"/>
  <c r="BQ119" i="2"/>
  <c r="AM120" i="2"/>
  <c r="E121" i="2"/>
  <c r="AU121" i="2"/>
  <c r="L122" i="2"/>
  <c r="BB122" i="2"/>
  <c r="Y123" i="2"/>
  <c r="BM123" i="2"/>
  <c r="AH124" i="2"/>
  <c r="BT124" i="2"/>
  <c r="AO125" i="2"/>
  <c r="I126" i="2"/>
  <c r="AX126" i="2"/>
  <c r="Q127" i="2"/>
  <c r="BE127" i="2"/>
  <c r="X128" i="2"/>
  <c r="BK128" i="2"/>
  <c r="S129" i="2"/>
  <c r="AV129" i="2"/>
  <c r="C130" i="2"/>
  <c r="AF130" i="2"/>
  <c r="BK130" i="2"/>
  <c r="S131" i="2"/>
  <c r="AW131" i="2"/>
  <c r="C132" i="2"/>
  <c r="AG132" i="2"/>
  <c r="BL132" i="2"/>
  <c r="S133" i="2"/>
  <c r="AW133" i="2"/>
  <c r="C134" i="2"/>
  <c r="AG134" i="2"/>
  <c r="BH134" i="2"/>
  <c r="L135" i="2"/>
  <c r="AL135" i="2"/>
  <c r="BJ135" i="2"/>
  <c r="O136" i="2"/>
  <c r="AP136" i="2"/>
  <c r="BO136" i="2"/>
  <c r="T137" i="2"/>
  <c r="AR137" i="2"/>
  <c r="BR137" i="2"/>
  <c r="X138" i="2"/>
  <c r="AW138" i="2"/>
  <c r="B139" i="2"/>
  <c r="Z139" i="2"/>
  <c r="AZ139" i="2"/>
  <c r="F140" i="2"/>
  <c r="AE140" i="2"/>
  <c r="BE140" i="2"/>
  <c r="H141" i="2"/>
  <c r="AH141" i="2"/>
  <c r="BI141" i="2"/>
  <c r="M142" i="2"/>
  <c r="AM142" i="2"/>
  <c r="BK142" i="2"/>
  <c r="P143" i="2"/>
  <c r="AQ143" i="2"/>
  <c r="BP143" i="2"/>
  <c r="U144" i="2"/>
  <c r="AS144" i="2"/>
  <c r="BS144" i="2"/>
  <c r="Y145" i="2"/>
  <c r="AX145" i="2"/>
  <c r="C146" i="2"/>
  <c r="AA146" i="2"/>
  <c r="BA146" i="2"/>
  <c r="G147" i="2"/>
  <c r="AF147" i="2"/>
  <c r="BF147" i="2"/>
  <c r="I148" i="2"/>
  <c r="AI148" i="2"/>
  <c r="BJ148" i="2"/>
  <c r="N149" i="2"/>
  <c r="AN149" i="2"/>
  <c r="BL149" i="2"/>
  <c r="Q150" i="2"/>
  <c r="AR150" i="2"/>
  <c r="BQ150" i="2"/>
  <c r="V151" i="2"/>
  <c r="AT151" i="2"/>
  <c r="BT151" i="2"/>
  <c r="Z152" i="2"/>
  <c r="AY152" i="2"/>
  <c r="D153" i="2"/>
  <c r="AB153" i="2"/>
  <c r="BB153" i="2"/>
  <c r="H154" i="2"/>
  <c r="AG154" i="2"/>
  <c r="BG154" i="2"/>
  <c r="J155" i="2"/>
  <c r="AJ155" i="2"/>
  <c r="BK155" i="2"/>
  <c r="O156" i="2"/>
  <c r="AO156" i="2"/>
  <c r="BM156" i="2"/>
  <c r="R157" i="2"/>
  <c r="AS157" i="2"/>
  <c r="BR157" i="2"/>
  <c r="W158" i="2"/>
  <c r="AU158" i="2"/>
  <c r="BU158" i="2"/>
  <c r="AA159" i="2"/>
  <c r="AZ159" i="2"/>
  <c r="E160" i="2"/>
  <c r="AC160" i="2"/>
  <c r="BC160" i="2"/>
  <c r="I161" i="2"/>
  <c r="AH161" i="2"/>
  <c r="BH161" i="2"/>
  <c r="K162" i="2"/>
  <c r="AK162" i="2"/>
  <c r="BL162" i="2"/>
  <c r="P163" i="2"/>
  <c r="AP163" i="2"/>
  <c r="BN163" i="2"/>
  <c r="S164" i="2"/>
  <c r="AT164" i="2"/>
  <c r="BS164" i="2"/>
  <c r="X165" i="2"/>
  <c r="AV165" i="2"/>
  <c r="A166" i="2"/>
  <c r="AB166" i="2"/>
  <c r="BA166" i="2"/>
  <c r="F167" i="2"/>
  <c r="AD167" i="2"/>
  <c r="BD167" i="2"/>
  <c r="J168" i="2"/>
  <c r="AI168" i="2"/>
  <c r="BI168" i="2"/>
  <c r="L169" i="2"/>
  <c r="AL169" i="2"/>
  <c r="BM169" i="2"/>
  <c r="Q170" i="2"/>
  <c r="AQ170" i="2"/>
  <c r="BO170" i="2"/>
  <c r="T171" i="2"/>
  <c r="AU171" i="2"/>
  <c r="BT171" i="2"/>
  <c r="Y172" i="2"/>
  <c r="AW172" i="2"/>
  <c r="B173" i="2"/>
  <c r="AC173" i="2"/>
  <c r="BB173" i="2"/>
  <c r="G174" i="2"/>
  <c r="AE174" i="2"/>
  <c r="BE174" i="2"/>
  <c r="K175" i="2"/>
  <c r="AJ175" i="2"/>
  <c r="BJ175" i="2"/>
  <c r="M176" i="2"/>
  <c r="AM176" i="2"/>
  <c r="BN176" i="2"/>
  <c r="R177" i="2"/>
  <c r="AR177" i="2"/>
  <c r="BP177" i="2"/>
  <c r="U178" i="2"/>
  <c r="AV178" i="2"/>
  <c r="BU178" i="2"/>
  <c r="U179" i="2"/>
  <c r="AQ179" i="2"/>
  <c r="BM179" i="2"/>
  <c r="L180" i="2"/>
  <c r="AH180" i="2"/>
  <c r="AZ180" i="2"/>
  <c r="BP180" i="2"/>
  <c r="K181" i="2"/>
  <c r="AA181" i="2"/>
  <c r="AQ181" i="2"/>
  <c r="BG181" i="2"/>
  <c r="B182" i="2"/>
  <c r="R182" i="2"/>
  <c r="AH182" i="2"/>
  <c r="AX182" i="2"/>
  <c r="BN182" i="2"/>
  <c r="I183" i="2"/>
  <c r="Y183" i="2"/>
  <c r="AO183" i="2"/>
  <c r="BE183" i="2"/>
  <c r="BU183" i="2"/>
  <c r="P184" i="2"/>
  <c r="AF184" i="2"/>
  <c r="AV184" i="2"/>
  <c r="BL184" i="2"/>
  <c r="G185" i="2"/>
  <c r="W185" i="2"/>
  <c r="AM185" i="2"/>
  <c r="BC185" i="2"/>
  <c r="BS185" i="2"/>
  <c r="N186" i="2"/>
  <c r="AD186" i="2"/>
  <c r="AT186" i="2"/>
  <c r="BJ186" i="2"/>
  <c r="E187" i="2"/>
  <c r="U187" i="2"/>
  <c r="AK187" i="2"/>
  <c r="BA187" i="2"/>
  <c r="BQ187" i="2"/>
  <c r="L188" i="2"/>
  <c r="AB188" i="2"/>
  <c r="AR188" i="2"/>
  <c r="BH188" i="2"/>
  <c r="C189" i="2"/>
  <c r="S189" i="2"/>
  <c r="AI189" i="2"/>
  <c r="AY189" i="2"/>
  <c r="BO189" i="2"/>
  <c r="J190" i="2"/>
  <c r="Z190" i="2"/>
  <c r="AP190" i="2"/>
  <c r="BF190" i="2"/>
  <c r="A191" i="2"/>
  <c r="Q191" i="2"/>
  <c r="AG191" i="2"/>
  <c r="AW191" i="2"/>
  <c r="BM191" i="2"/>
  <c r="H192" i="2"/>
  <c r="X192" i="2"/>
  <c r="AN192" i="2"/>
  <c r="BD192" i="2"/>
  <c r="BT192" i="2"/>
  <c r="O193" i="2"/>
  <c r="AE193" i="2"/>
  <c r="AU193" i="2"/>
  <c r="BK193" i="2"/>
  <c r="F194" i="2"/>
  <c r="V194" i="2"/>
  <c r="AL194" i="2"/>
  <c r="BB194" i="2"/>
  <c r="BR194" i="2"/>
  <c r="M195" i="2"/>
  <c r="AC195" i="2"/>
  <c r="AS195" i="2"/>
  <c r="BI195" i="2"/>
  <c r="A78" i="2"/>
  <c r="G81" i="2"/>
  <c r="BR83" i="2"/>
  <c r="BE86" i="2"/>
  <c r="AK89" i="2"/>
  <c r="BH91" i="2"/>
  <c r="BP93" i="2"/>
  <c r="BM95" i="2"/>
  <c r="AF97" i="2"/>
  <c r="BN98" i="2"/>
  <c r="AB100" i="2"/>
  <c r="AT101" i="2"/>
  <c r="BM102" i="2"/>
  <c r="P104" i="2"/>
  <c r="W105" i="2"/>
  <c r="AG106" i="2"/>
  <c r="C78" i="2"/>
  <c r="T81" i="2"/>
  <c r="AA84" i="2"/>
  <c r="B87" i="2"/>
  <c r="AR89" i="2"/>
  <c r="H92" i="2"/>
  <c r="B94" i="2"/>
  <c r="BU95" i="2"/>
  <c r="AL97" i="2"/>
  <c r="BR98" i="2"/>
  <c r="AC100" i="2"/>
  <c r="AU101" i="2"/>
  <c r="BU102" i="2"/>
  <c r="R104" i="2"/>
  <c r="Y105" i="2"/>
  <c r="AH106" i="2"/>
  <c r="AO107" i="2"/>
  <c r="BA108" i="2"/>
  <c r="BI109" i="2"/>
  <c r="BP110" i="2"/>
  <c r="D112" i="2"/>
  <c r="K113" i="2"/>
  <c r="O114" i="2"/>
  <c r="I115" i="2"/>
  <c r="B116" i="2"/>
  <c r="BJ116" i="2"/>
  <c r="AS117" i="2"/>
  <c r="R118" i="2"/>
  <c r="BK118" i="2"/>
  <c r="AH119" i="2"/>
  <c r="BU119" i="2"/>
  <c r="AR120" i="2"/>
  <c r="G121" i="2"/>
  <c r="AY121" i="2"/>
  <c r="U122" i="2"/>
  <c r="BH122" i="2"/>
  <c r="AC123" i="2"/>
  <c r="BO123" i="2"/>
  <c r="AJ124" i="2"/>
  <c r="G125" i="2"/>
  <c r="AU125" i="2"/>
  <c r="D78" i="2"/>
  <c r="AJ81" i="2"/>
  <c r="AM84" i="2"/>
  <c r="H87" i="2"/>
  <c r="BE89" i="2"/>
  <c r="T92" i="2"/>
  <c r="J94" i="2"/>
  <c r="D96" i="2"/>
  <c r="AM97" i="2"/>
  <c r="BU98" i="2"/>
  <c r="AD100" i="2"/>
  <c r="AV101" i="2"/>
  <c r="C103" i="2"/>
  <c r="S104" i="2"/>
  <c r="AB105" i="2"/>
  <c r="AI106" i="2"/>
  <c r="AP107" i="2"/>
  <c r="AV78" i="2"/>
  <c r="AZ81" i="2"/>
  <c r="AQ84" i="2"/>
  <c r="AB87" i="2"/>
  <c r="BK89" i="2"/>
  <c r="V92" i="2"/>
  <c r="Z94" i="2"/>
  <c r="R96" i="2"/>
  <c r="AX97" i="2"/>
  <c r="L99" i="2"/>
  <c r="AT100" i="2"/>
  <c r="BL101" i="2"/>
  <c r="L103" i="2"/>
  <c r="AA104" i="2"/>
  <c r="AH105" i="2"/>
  <c r="AW106" i="2"/>
  <c r="BD107" i="2"/>
  <c r="BM108" i="2"/>
  <c r="BT109" i="2"/>
  <c r="F111" i="2"/>
  <c r="S112" i="2"/>
  <c r="BC78" i="2"/>
  <c r="BD81" i="2"/>
  <c r="BE84" i="2"/>
  <c r="AQ87" i="2"/>
  <c r="A90" i="2"/>
  <c r="AJ92" i="2"/>
  <c r="AI94" i="2"/>
  <c r="S96" i="2"/>
  <c r="BB97" i="2"/>
  <c r="U99" i="2"/>
  <c r="AU100" i="2"/>
  <c r="BN101" i="2"/>
  <c r="M103" i="2"/>
  <c r="AB104" i="2"/>
  <c r="AP105" i="2"/>
  <c r="AX106" i="2"/>
  <c r="BE107" i="2"/>
  <c r="BP108" i="2"/>
  <c r="B110" i="2"/>
  <c r="L111" i="2"/>
  <c r="T112" i="2"/>
  <c r="AA113" i="2"/>
  <c r="AA114" i="2"/>
  <c r="U115" i="2"/>
  <c r="O116" i="2"/>
  <c r="BU116" i="2"/>
  <c r="BC117" i="2"/>
  <c r="AB118" i="2"/>
  <c r="BU118" i="2"/>
  <c r="AN119" i="2"/>
  <c r="G120" i="2"/>
  <c r="AZ120" i="2"/>
  <c r="T121" i="2"/>
  <c r="BG121" i="2"/>
  <c r="AA122" i="2"/>
  <c r="BN122" i="2"/>
  <c r="AJ123" i="2"/>
  <c r="E124" i="2"/>
  <c r="AQ124" i="2"/>
  <c r="L125" i="2"/>
  <c r="AX125" i="2"/>
  <c r="W126" i="2"/>
  <c r="BM126" i="2"/>
  <c r="AD127" i="2"/>
  <c r="BT127" i="2"/>
  <c r="AK128" i="2"/>
  <c r="BT128" i="2"/>
  <c r="AC129" i="2"/>
  <c r="BD129" i="2"/>
  <c r="M130" i="2"/>
  <c r="AN130" i="2"/>
  <c r="BT130" i="2"/>
  <c r="AC131" i="2"/>
  <c r="BE131" i="2"/>
  <c r="M132" i="2"/>
  <c r="AO132" i="2"/>
  <c r="BU132" i="2"/>
  <c r="AC133" i="2"/>
  <c r="BE133" i="2"/>
  <c r="N134" i="2"/>
  <c r="AN134" i="2"/>
  <c r="BP134" i="2"/>
  <c r="U135" i="2"/>
  <c r="AS135" i="2"/>
  <c r="BS135" i="2"/>
  <c r="V136" i="2"/>
  <c r="AX136" i="2"/>
  <c r="C137" i="2"/>
  <c r="AA137" i="2"/>
  <c r="BA137" i="2"/>
  <c r="D138" i="2"/>
  <c r="AF138" i="2"/>
  <c r="BF138" i="2"/>
  <c r="I139" i="2"/>
  <c r="AI139" i="2"/>
  <c r="BG139" i="2"/>
  <c r="N140" i="2"/>
  <c r="AN140" i="2"/>
  <c r="BL140" i="2"/>
  <c r="Q141" i="2"/>
  <c r="AO141" i="2"/>
  <c r="BQ141" i="2"/>
  <c r="V142" i="2"/>
  <c r="AT142" i="2"/>
  <c r="BT142" i="2"/>
  <c r="W143" i="2"/>
  <c r="AY143" i="2"/>
  <c r="D144" i="2"/>
  <c r="AB144" i="2"/>
  <c r="BB144" i="2"/>
  <c r="E145" i="2"/>
  <c r="AG145" i="2"/>
  <c r="BG145" i="2"/>
  <c r="J146" i="2"/>
  <c r="AJ146" i="2"/>
  <c r="BH146" i="2"/>
  <c r="O147" i="2"/>
  <c r="AO147" i="2"/>
  <c r="BM147" i="2"/>
  <c r="R148" i="2"/>
  <c r="AP148" i="2"/>
  <c r="BR148" i="2"/>
  <c r="W149" i="2"/>
  <c r="AU149" i="2"/>
  <c r="BU149" i="2"/>
  <c r="X150" i="2"/>
  <c r="AZ150" i="2"/>
  <c r="E151" i="2"/>
  <c r="AC151" i="2"/>
  <c r="BC151" i="2"/>
  <c r="F152" i="2"/>
  <c r="AH152" i="2"/>
  <c r="BH152" i="2"/>
  <c r="K153" i="2"/>
  <c r="AK153" i="2"/>
  <c r="BI153" i="2"/>
  <c r="P154" i="2"/>
  <c r="AP154" i="2"/>
  <c r="BN154" i="2"/>
  <c r="S155" i="2"/>
  <c r="AQ155" i="2"/>
  <c r="BS155" i="2"/>
  <c r="X156" i="2"/>
  <c r="AV156" i="2"/>
  <c r="A157" i="2"/>
  <c r="Y157" i="2"/>
  <c r="BA157" i="2"/>
  <c r="F158" i="2"/>
  <c r="AD158" i="2"/>
  <c r="BD158" i="2"/>
  <c r="G159" i="2"/>
  <c r="AI159" i="2"/>
  <c r="BI159" i="2"/>
  <c r="L160" i="2"/>
  <c r="AL160" i="2"/>
  <c r="BJ160" i="2"/>
  <c r="Q161" i="2"/>
  <c r="AQ161" i="2"/>
  <c r="BO161" i="2"/>
  <c r="T162" i="2"/>
  <c r="AR162" i="2"/>
  <c r="BT162" i="2"/>
  <c r="Y163" i="2"/>
  <c r="AW163" i="2"/>
  <c r="B164" i="2"/>
  <c r="Z164" i="2"/>
  <c r="BB164" i="2"/>
  <c r="G165" i="2"/>
  <c r="AE165" i="2"/>
  <c r="BE165" i="2"/>
  <c r="H166" i="2"/>
  <c r="AJ166" i="2"/>
  <c r="BJ166" i="2"/>
  <c r="M167" i="2"/>
  <c r="AM167" i="2"/>
  <c r="BK167" i="2"/>
  <c r="R168" i="2"/>
  <c r="AR168" i="2"/>
  <c r="BP168" i="2"/>
  <c r="U169" i="2"/>
  <c r="AS169" i="2"/>
  <c r="BU169" i="2"/>
  <c r="Z170" i="2"/>
  <c r="AX170" i="2"/>
  <c r="C171" i="2"/>
  <c r="AA171" i="2"/>
  <c r="BC171" i="2"/>
  <c r="H172" i="2"/>
  <c r="AF172" i="2"/>
  <c r="BF172" i="2"/>
  <c r="I173" i="2"/>
  <c r="AK173" i="2"/>
  <c r="BK173" i="2"/>
  <c r="N174" i="2"/>
  <c r="AN174" i="2"/>
  <c r="BL174" i="2"/>
  <c r="S175" i="2"/>
  <c r="AS175" i="2"/>
  <c r="BQ175" i="2"/>
  <c r="V176" i="2"/>
  <c r="AT176" i="2"/>
  <c r="A177" i="2"/>
  <c r="AA177" i="2"/>
  <c r="AY177" i="2"/>
  <c r="D178" i="2"/>
  <c r="AB178" i="2"/>
  <c r="BD178" i="2"/>
  <c r="G179" i="2"/>
  <c r="AB179" i="2"/>
  <c r="AX179" i="2"/>
  <c r="BS179" i="2"/>
  <c r="S180" i="2"/>
  <c r="AN180" i="2"/>
  <c r="BE180" i="2"/>
  <c r="BU180" i="2"/>
  <c r="P181" i="2"/>
  <c r="AF181" i="2"/>
  <c r="AV181" i="2"/>
  <c r="BL181" i="2"/>
  <c r="G182" i="2"/>
  <c r="W182" i="2"/>
  <c r="AM182" i="2"/>
  <c r="BC182" i="2"/>
  <c r="BS182" i="2"/>
  <c r="N183" i="2"/>
  <c r="AD183" i="2"/>
  <c r="AT183" i="2"/>
  <c r="BJ183" i="2"/>
  <c r="E184" i="2"/>
  <c r="U184" i="2"/>
  <c r="AK184" i="2"/>
  <c r="BA184" i="2"/>
  <c r="BQ184" i="2"/>
  <c r="L185" i="2"/>
  <c r="AB185" i="2"/>
  <c r="AR185" i="2"/>
  <c r="BH185" i="2"/>
  <c r="C186" i="2"/>
  <c r="S186" i="2"/>
  <c r="AI186" i="2"/>
  <c r="AY186" i="2"/>
  <c r="BO186" i="2"/>
  <c r="J187" i="2"/>
  <c r="Z187" i="2"/>
  <c r="AP187" i="2"/>
  <c r="BF187" i="2"/>
  <c r="A188" i="2"/>
  <c r="Q188" i="2"/>
  <c r="AG188" i="2"/>
  <c r="AW188" i="2"/>
  <c r="BM188" i="2"/>
  <c r="H189" i="2"/>
  <c r="X189" i="2"/>
  <c r="AN189" i="2"/>
  <c r="BD189" i="2"/>
  <c r="BT189" i="2"/>
  <c r="O190" i="2"/>
  <c r="AE190" i="2"/>
  <c r="AU190" i="2"/>
  <c r="BK190" i="2"/>
  <c r="F191" i="2"/>
  <c r="V191" i="2"/>
  <c r="AL191" i="2"/>
  <c r="BB191" i="2"/>
  <c r="BR191" i="2"/>
  <c r="M192" i="2"/>
  <c r="AC192" i="2"/>
  <c r="AS192" i="2"/>
  <c r="BI192" i="2"/>
  <c r="D193" i="2"/>
  <c r="T193" i="2"/>
  <c r="AJ193" i="2"/>
  <c r="AZ193" i="2"/>
  <c r="BP193" i="2"/>
  <c r="K194" i="2"/>
  <c r="AA194" i="2"/>
  <c r="AQ194" i="2"/>
  <c r="BG194" i="2"/>
  <c r="B195" i="2"/>
  <c r="R195" i="2"/>
  <c r="AH195" i="2"/>
  <c r="AX195" i="2"/>
  <c r="BN195" i="2"/>
  <c r="BS106" i="2"/>
  <c r="H112" i="2"/>
  <c r="H115" i="2"/>
  <c r="S117" i="2"/>
  <c r="BT118" i="2"/>
  <c r="AO120" i="2"/>
  <c r="BS121" i="2"/>
  <c r="AG123" i="2"/>
  <c r="BU124" i="2"/>
  <c r="Z126" i="2"/>
  <c r="AN127" i="2"/>
  <c r="AV128" i="2"/>
  <c r="AF129" i="2"/>
  <c r="S130" i="2"/>
  <c r="C131" i="2"/>
  <c r="BK131" i="2"/>
  <c r="AW132" i="2"/>
  <c r="AG133" i="2"/>
  <c r="S134" i="2"/>
  <c r="BS134" i="2"/>
  <c r="AY135" i="2"/>
  <c r="AC136" i="2"/>
  <c r="F137" i="2"/>
  <c r="BF137" i="2"/>
  <c r="AI138" i="2"/>
  <c r="O139" i="2"/>
  <c r="BN139" i="2"/>
  <c r="AQ140" i="2"/>
  <c r="V141" i="2"/>
  <c r="BT141" i="2"/>
  <c r="AZ142" i="2"/>
  <c r="U143" i="2"/>
  <c r="BI143" i="2"/>
  <c r="AD144" i="2"/>
  <c r="A145" i="2"/>
  <c r="AK145" i="2"/>
  <c r="H146" i="2"/>
  <c r="AR146" i="2"/>
  <c r="Q147" i="2"/>
  <c r="BG147" i="2"/>
  <c r="X148" i="2"/>
  <c r="BN148" i="2"/>
  <c r="AE149" i="2"/>
  <c r="D150" i="2"/>
  <c r="AT150" i="2"/>
  <c r="K151" i="2"/>
  <c r="BA151" i="2"/>
  <c r="R152" i="2"/>
  <c r="BJ152" i="2"/>
  <c r="AC153" i="2"/>
  <c r="BQ153" i="2"/>
  <c r="AJ154" i="2"/>
  <c r="C155" i="2"/>
  <c r="AW155" i="2"/>
  <c r="P156" i="2"/>
  <c r="BD156" i="2"/>
  <c r="W157" i="2"/>
  <c r="BK157" i="2"/>
  <c r="AF158" i="2"/>
  <c r="C159" i="2"/>
  <c r="AM159" i="2"/>
  <c r="J160" i="2"/>
  <c r="AT160" i="2"/>
  <c r="S161" i="2"/>
  <c r="BI161" i="2"/>
  <c r="Z162" i="2"/>
  <c r="BP162" i="2"/>
  <c r="AG163" i="2"/>
  <c r="F164" i="2"/>
  <c r="AV164" i="2"/>
  <c r="M165" i="2"/>
  <c r="BC165" i="2"/>
  <c r="T166" i="2"/>
  <c r="BL166" i="2"/>
  <c r="AE167" i="2"/>
  <c r="BS167" i="2"/>
  <c r="AL168" i="2"/>
  <c r="E169" i="2"/>
  <c r="AY169" i="2"/>
  <c r="R170" i="2"/>
  <c r="BF170" i="2"/>
  <c r="Y171" i="2"/>
  <c r="BM171" i="2"/>
  <c r="AH172" i="2"/>
  <c r="E173" i="2"/>
  <c r="AO173" i="2"/>
  <c r="L174" i="2"/>
  <c r="AV174" i="2"/>
  <c r="U175" i="2"/>
  <c r="BK175" i="2"/>
  <c r="AB176" i="2"/>
  <c r="BR176" i="2"/>
  <c r="AI177" i="2"/>
  <c r="H178" i="2"/>
  <c r="AX178" i="2"/>
  <c r="L179" i="2"/>
  <c r="AV179" i="2"/>
  <c r="G180" i="2"/>
  <c r="AP180" i="2"/>
  <c r="BQ180" i="2"/>
  <c r="T181" i="2"/>
  <c r="AT181" i="2"/>
  <c r="BR181" i="2"/>
  <c r="Y182" i="2"/>
  <c r="AY182" i="2"/>
  <c r="B183" i="2"/>
  <c r="AB183" i="2"/>
  <c r="AZ183" i="2"/>
  <c r="G184" i="2"/>
  <c r="AG184" i="2"/>
  <c r="BE184" i="2"/>
  <c r="J185" i="2"/>
  <c r="AH185" i="2"/>
  <c r="BJ185" i="2"/>
  <c r="O186" i="2"/>
  <c r="AM186" i="2"/>
  <c r="BM186" i="2"/>
  <c r="P187" i="2"/>
  <c r="AR187" i="2"/>
  <c r="BR187" i="2"/>
  <c r="U188" i="2"/>
  <c r="AU188" i="2"/>
  <c r="BS188" i="2"/>
  <c r="Z189" i="2"/>
  <c r="AZ189" i="2"/>
  <c r="C190" i="2"/>
  <c r="AC190" i="2"/>
  <c r="BA190" i="2"/>
  <c r="H191" i="2"/>
  <c r="AH191" i="2"/>
  <c r="BF191" i="2"/>
  <c r="K192" i="2"/>
  <c r="AI192" i="2"/>
  <c r="BK192" i="2"/>
  <c r="P193" i="2"/>
  <c r="AN193" i="2"/>
  <c r="BN193" i="2"/>
  <c r="Q194" i="2"/>
  <c r="AS194" i="2"/>
  <c r="BS194" i="2"/>
  <c r="V195" i="2"/>
  <c r="AV195" i="2"/>
  <c r="BT195" i="2"/>
  <c r="V196" i="2"/>
  <c r="AQ196" i="2"/>
  <c r="BI196" i="2"/>
  <c r="F197" i="2"/>
  <c r="X197" i="2"/>
  <c r="AQ197" i="2"/>
  <c r="BI197" i="2"/>
  <c r="F198" i="2"/>
  <c r="Y198" i="2"/>
  <c r="AQ198" i="2"/>
  <c r="BI198" i="2"/>
  <c r="U109" i="2"/>
  <c r="Z113" i="2"/>
  <c r="A116" i="2"/>
  <c r="BR117" i="2"/>
  <c r="AM119" i="2"/>
  <c r="F121" i="2"/>
  <c r="AL122" i="2"/>
  <c r="C124" i="2"/>
  <c r="AR125" i="2"/>
  <c r="BC126" i="2"/>
  <c r="BQ127" i="2"/>
  <c r="BP128" i="2"/>
  <c r="BB129" i="2"/>
  <c r="AL130" i="2"/>
  <c r="V131" i="2"/>
  <c r="K132" i="2"/>
  <c r="BP132" i="2"/>
  <c r="BC133" i="2"/>
  <c r="AL134" i="2"/>
  <c r="O135" i="2"/>
  <c r="BQ135" i="2"/>
  <c r="AT136" i="2"/>
  <c r="Y137" i="2"/>
  <c r="B138" i="2"/>
  <c r="AZ138" i="2"/>
  <c r="AG139" i="2"/>
  <c r="J140" i="2"/>
  <c r="BJ140" i="2"/>
  <c r="AM141" i="2"/>
  <c r="P142" i="2"/>
  <c r="BR142" i="2"/>
  <c r="AI143" i="2"/>
  <c r="F144" i="2"/>
  <c r="AT144" i="2"/>
  <c r="M145" i="2"/>
  <c r="BA145" i="2"/>
  <c r="T146" i="2"/>
  <c r="BN146" i="2"/>
  <c r="AG147" i="2"/>
  <c r="BU147" i="2"/>
  <c r="AN148" i="2"/>
  <c r="G149" i="2"/>
  <c r="AW149" i="2"/>
  <c r="T150" i="2"/>
  <c r="BD150" i="2"/>
  <c r="AA151" i="2"/>
  <c r="BK151" i="2"/>
  <c r="AJ152" i="2"/>
  <c r="E153" i="2"/>
  <c r="AQ153" i="2"/>
  <c r="L154" i="2"/>
  <c r="AX154" i="2"/>
  <c r="W155" i="2"/>
  <c r="BM155" i="2"/>
  <c r="AD156" i="2"/>
  <c r="BT156" i="2"/>
  <c r="AK157" i="2"/>
  <c r="H158" i="2"/>
  <c r="AV158" i="2"/>
  <c r="O159" i="2"/>
  <c r="BC159" i="2"/>
  <c r="V160" i="2"/>
  <c r="BP160" i="2"/>
  <c r="AI161" i="2"/>
  <c r="B162" i="2"/>
  <c r="AP162" i="2"/>
  <c r="I163" i="2"/>
  <c r="AY163" i="2"/>
  <c r="V164" i="2"/>
  <c r="BF164" i="2"/>
  <c r="AC165" i="2"/>
  <c r="BM165" i="2"/>
  <c r="AL166" i="2"/>
  <c r="G167" i="2"/>
  <c r="AS167" i="2"/>
  <c r="N168" i="2"/>
  <c r="AZ168" i="2"/>
  <c r="Y169" i="2"/>
  <c r="BO169" i="2"/>
  <c r="AF170" i="2"/>
  <c r="A171" i="2"/>
  <c r="AM171" i="2"/>
  <c r="J172" i="2"/>
  <c r="AX172" i="2"/>
  <c r="Q173" i="2"/>
  <c r="BE173" i="2"/>
  <c r="X174" i="2"/>
  <c r="BR174" i="2"/>
  <c r="AK175" i="2"/>
  <c r="D176" i="2"/>
  <c r="AR176" i="2"/>
  <c r="K177" i="2"/>
  <c r="BA177" i="2"/>
  <c r="X178" i="2"/>
  <c r="BH178" i="2"/>
  <c r="Z179" i="2"/>
  <c r="BF179" i="2"/>
  <c r="W180" i="2"/>
  <c r="BA180" i="2"/>
  <c r="D181" i="2"/>
  <c r="AD181" i="2"/>
  <c r="BB181" i="2"/>
  <c r="I182" i="2"/>
  <c r="AI182" i="2"/>
  <c r="BG182" i="2"/>
  <c r="L183" i="2"/>
  <c r="AJ183" i="2"/>
  <c r="BL183" i="2"/>
  <c r="Q184" i="2"/>
  <c r="AO184" i="2"/>
  <c r="BH109" i="2"/>
  <c r="AX113" i="2"/>
  <c r="F116" i="2"/>
  <c r="BU117" i="2"/>
  <c r="AW119" i="2"/>
  <c r="K121" i="2"/>
  <c r="AM122" i="2"/>
  <c r="J124" i="2"/>
  <c r="AV125" i="2"/>
  <c r="BJ126" i="2"/>
  <c r="BS127" i="2"/>
  <c r="BQ128" i="2"/>
  <c r="BC129" i="2"/>
  <c r="AM130" i="2"/>
  <c r="AA131" i="2"/>
  <c r="L132" i="2"/>
  <c r="BQ132" i="2"/>
  <c r="BD133" i="2"/>
  <c r="AM134" i="2"/>
  <c r="S135" i="2"/>
  <c r="BR135" i="2"/>
  <c r="AU136" i="2"/>
  <c r="Z137" i="2"/>
  <c r="C138" i="2"/>
  <c r="BD138" i="2"/>
  <c r="AH139" i="2"/>
  <c r="K140" i="2"/>
  <c r="BK140" i="2"/>
  <c r="AN141" i="2"/>
  <c r="T142" i="2"/>
  <c r="BS142" i="2"/>
  <c r="AM143" i="2"/>
  <c r="G144" i="2"/>
  <c r="AX144" i="2"/>
  <c r="N145" i="2"/>
  <c r="BE145" i="2"/>
  <c r="Z146" i="2"/>
  <c r="BO146" i="2"/>
  <c r="AH147" i="2"/>
  <c r="A148" i="2"/>
  <c r="AO148" i="2"/>
  <c r="M149" i="2"/>
  <c r="BA149" i="2"/>
  <c r="U150" i="2"/>
  <c r="BH150" i="2"/>
  <c r="AB151" i="2"/>
  <c r="BS151" i="2"/>
  <c r="AK152" i="2"/>
  <c r="F153" i="2"/>
  <c r="AR153" i="2"/>
  <c r="M154" i="2"/>
  <c r="BF154" i="2"/>
  <c r="X155" i="2"/>
  <c r="BN155" i="2"/>
  <c r="AE156" i="2"/>
  <c r="BU156" i="2"/>
  <c r="AO157" i="2"/>
  <c r="I158" i="2"/>
  <c r="AZ158" i="2"/>
  <c r="P159" i="2"/>
  <c r="BG159" i="2"/>
  <c r="AB160" i="2"/>
  <c r="BQ160" i="2"/>
  <c r="AJ161" i="2"/>
  <c r="C162" i="2"/>
  <c r="AQ162" i="2"/>
  <c r="O163" i="2"/>
  <c r="BC163" i="2"/>
  <c r="W164" i="2"/>
  <c r="BJ164" i="2"/>
  <c r="AD165" i="2"/>
  <c r="BU165" i="2"/>
  <c r="AM166" i="2"/>
  <c r="H167" i="2"/>
  <c r="AT167" i="2"/>
  <c r="O168" i="2"/>
  <c r="BH168" i="2"/>
  <c r="Z169" i="2"/>
  <c r="BP169" i="2"/>
  <c r="AG170" i="2"/>
  <c r="B171" i="2"/>
  <c r="AQ171" i="2"/>
  <c r="K172" i="2"/>
  <c r="BB172" i="2"/>
  <c r="R173" i="2"/>
  <c r="BI173" i="2"/>
  <c r="AD174" i="2"/>
  <c r="BS174" i="2"/>
  <c r="AL175" i="2"/>
  <c r="E176" i="2"/>
  <c r="AS176" i="2"/>
  <c r="Q177" i="2"/>
  <c r="BE177" i="2"/>
  <c r="Y178" i="2"/>
  <c r="BL178" i="2"/>
  <c r="AA179" i="2"/>
  <c r="BL179" i="2"/>
  <c r="X180" i="2"/>
  <c r="BB180" i="2"/>
  <c r="E181" i="2"/>
  <c r="AE181" i="2"/>
  <c r="BF181" i="2"/>
  <c r="J182" i="2"/>
  <c r="AJ182" i="2"/>
  <c r="BH182" i="2"/>
  <c r="M183" i="2"/>
  <c r="AN183" i="2"/>
  <c r="BM183" i="2"/>
  <c r="R184" i="2"/>
  <c r="AP184" i="2"/>
  <c r="BJ109" i="2"/>
  <c r="AZ113" i="2"/>
  <c r="J116" i="2"/>
  <c r="O118" i="2"/>
  <c r="BA119" i="2"/>
  <c r="P121" i="2"/>
  <c r="BG122" i="2"/>
  <c r="R124" i="2"/>
  <c r="AW125" i="2"/>
  <c r="BR126" i="2"/>
  <c r="F128" i="2"/>
  <c r="C129" i="2"/>
  <c r="BK129" i="2"/>
  <c r="AV130" i="2"/>
  <c r="AG131" i="2"/>
  <c r="S132" i="2"/>
  <c r="C133" i="2"/>
  <c r="BL133" i="2"/>
  <c r="AU134" i="2"/>
  <c r="X135" i="2"/>
  <c r="C136" i="2"/>
  <c r="BA136" i="2"/>
  <c r="AG137" i="2"/>
  <c r="K138" i="2"/>
  <c r="BI138" i="2"/>
  <c r="AN139" i="2"/>
  <c r="Q140" i="2"/>
  <c r="BR140" i="2"/>
  <c r="AV141" i="2"/>
  <c r="Y142" i="2"/>
  <c r="C143" i="2"/>
  <c r="AS143" i="2"/>
  <c r="J144" i="2"/>
  <c r="AZ144" i="2"/>
  <c r="Q145" i="2"/>
  <c r="BI145" i="2"/>
  <c r="AB146" i="2"/>
  <c r="BP146" i="2"/>
  <c r="AI147" i="2"/>
  <c r="B148" i="2"/>
  <c r="AV148" i="2"/>
  <c r="O149" i="2"/>
  <c r="BC149" i="2"/>
  <c r="V150" i="2"/>
  <c r="BJ150" i="2"/>
  <c r="AE151" i="2"/>
  <c r="B152" i="2"/>
  <c r="AL152" i="2"/>
  <c r="I153" i="2"/>
  <c r="AS153" i="2"/>
  <c r="R154" i="2"/>
  <c r="BH154" i="2"/>
  <c r="Y155" i="2"/>
  <c r="BO155" i="2"/>
  <c r="AF156" i="2"/>
  <c r="E157" i="2"/>
  <c r="AU157" i="2"/>
  <c r="L158" i="2"/>
  <c r="BB158" i="2"/>
  <c r="S159" i="2"/>
  <c r="BK159" i="2"/>
  <c r="AD160" i="2"/>
  <c r="BR160" i="2"/>
  <c r="AK161" i="2"/>
  <c r="D162" i="2"/>
  <c r="AX162" i="2"/>
  <c r="Q163" i="2"/>
  <c r="BE163" i="2"/>
  <c r="X164" i="2"/>
  <c r="BL164" i="2"/>
  <c r="AG165" i="2"/>
  <c r="D166" i="2"/>
  <c r="AN166" i="2"/>
  <c r="K167" i="2"/>
  <c r="AU167" i="2"/>
  <c r="T168" i="2"/>
  <c r="BJ168" i="2"/>
  <c r="AA169" i="2"/>
  <c r="BQ169" i="2"/>
  <c r="AH170" i="2"/>
  <c r="G171" i="2"/>
  <c r="AW171" i="2"/>
  <c r="N172" i="2"/>
  <c r="BD172" i="2"/>
  <c r="U173" i="2"/>
  <c r="BM173" i="2"/>
  <c r="AF174" i="2"/>
  <c r="BT174" i="2"/>
  <c r="AM175" i="2"/>
  <c r="F176" i="2"/>
  <c r="AZ176" i="2"/>
  <c r="S177" i="2"/>
  <c r="BG177" i="2"/>
  <c r="Z178" i="2"/>
  <c r="BN178" i="2"/>
  <c r="AF179" i="2"/>
  <c r="BN179" i="2"/>
  <c r="Y180" i="2"/>
  <c r="BC180" i="2"/>
  <c r="F181" i="2"/>
  <c r="AH181" i="2"/>
  <c r="BH181" i="2"/>
  <c r="K182" i="2"/>
  <c r="AK182" i="2"/>
  <c r="BI182" i="2"/>
  <c r="P183" i="2"/>
  <c r="AP183" i="2"/>
  <c r="BN183" i="2"/>
  <c r="S184" i="2"/>
  <c r="AQ184" i="2"/>
  <c r="BS184" i="2"/>
  <c r="X185" i="2"/>
  <c r="AV185" i="2"/>
  <c r="A186" i="2"/>
  <c r="Y186" i="2"/>
  <c r="BA186" i="2"/>
  <c r="F187" i="2"/>
  <c r="AD187" i="2"/>
  <c r="BD187" i="2"/>
  <c r="G188" i="2"/>
  <c r="AI188" i="2"/>
  <c r="BI188" i="2"/>
  <c r="L189" i="2"/>
  <c r="AL189" i="2"/>
  <c r="BJ189" i="2"/>
  <c r="Q190" i="2"/>
  <c r="AQ190" i="2"/>
  <c r="BO190" i="2"/>
  <c r="T191" i="2"/>
  <c r="AR191" i="2"/>
  <c r="BT191" i="2"/>
  <c r="Y192" i="2"/>
  <c r="AW192" i="2"/>
  <c r="B193" i="2"/>
  <c r="Z193" i="2"/>
  <c r="BB193" i="2"/>
  <c r="G194" i="2"/>
  <c r="A111" i="2"/>
  <c r="Z114" i="2"/>
  <c r="BI116" i="2"/>
  <c r="AQ118" i="2"/>
  <c r="F120" i="2"/>
  <c r="AV121" i="2"/>
  <c r="E123" i="2"/>
  <c r="AP124" i="2"/>
  <c r="N126" i="2"/>
  <c r="U127" i="2"/>
  <c r="AE128" i="2"/>
  <c r="T129" i="2"/>
  <c r="D130" i="2"/>
  <c r="BN130" i="2"/>
  <c r="AX131" i="2"/>
  <c r="AJ132" i="2"/>
  <c r="T133" i="2"/>
  <c r="D134" i="2"/>
  <c r="BJ134" i="2"/>
  <c r="AM135" i="2"/>
  <c r="R136" i="2"/>
  <c r="BP136" i="2"/>
  <c r="AS137" i="2"/>
  <c r="Z138" i="2"/>
  <c r="C139" i="2"/>
  <c r="BC139" i="2"/>
  <c r="AF140" i="2"/>
  <c r="I141" i="2"/>
  <c r="BK141" i="2"/>
  <c r="AN142" i="2"/>
  <c r="G143" i="2"/>
  <c r="BA143" i="2"/>
  <c r="V144" i="2"/>
  <c r="BH144" i="2"/>
  <c r="AC145" i="2"/>
  <c r="BO145" i="2"/>
  <c r="AN146" i="2"/>
  <c r="I147" i="2"/>
  <c r="AU147" i="2"/>
  <c r="P148" i="2"/>
  <c r="BB148" i="2"/>
  <c r="Y149" i="2"/>
  <c r="BM149" i="2"/>
  <c r="AF150" i="2"/>
  <c r="BT150" i="2"/>
  <c r="AM151" i="2"/>
  <c r="L152" i="2"/>
  <c r="AZ152" i="2"/>
  <c r="S153" i="2"/>
  <c r="BG153" i="2"/>
  <c r="Z154" i="2"/>
  <c r="BP154" i="2"/>
  <c r="AM155" i="2"/>
  <c r="B156" i="2"/>
  <c r="AT156" i="2"/>
  <c r="I157" i="2"/>
  <c r="BC157" i="2"/>
  <c r="X158" i="2"/>
  <c r="BJ158" i="2"/>
  <c r="AE159" i="2"/>
  <c r="BQ159" i="2"/>
  <c r="AP160" i="2"/>
  <c r="K161" i="2"/>
  <c r="AW161" i="2"/>
  <c r="R162" i="2"/>
  <c r="BD162" i="2"/>
  <c r="AA163" i="2"/>
  <c r="BO163" i="2"/>
  <c r="AH164" i="2"/>
  <c r="A165" i="2"/>
  <c r="AO165" i="2"/>
  <c r="N166" i="2"/>
  <c r="BB166" i="2"/>
  <c r="U167" i="2"/>
  <c r="BI167" i="2"/>
  <c r="AB168" i="2"/>
  <c r="BR168" i="2"/>
  <c r="AO169" i="2"/>
  <c r="D170" i="2"/>
  <c r="AV170" i="2"/>
  <c r="K171" i="2"/>
  <c r="BE171" i="2"/>
  <c r="Z172" i="2"/>
  <c r="BL172" i="2"/>
  <c r="AG173" i="2"/>
  <c r="C112" i="2"/>
  <c r="AW114" i="2"/>
  <c r="O117" i="2"/>
  <c r="BR118" i="2"/>
  <c r="Y120" i="2"/>
  <c r="BP121" i="2"/>
  <c r="AD123" i="2"/>
  <c r="BG124" i="2"/>
  <c r="R126" i="2"/>
  <c r="AC127" i="2"/>
  <c r="AJ128" i="2"/>
  <c r="AA129" i="2"/>
  <c r="L130" i="2"/>
  <c r="BQ130" i="2"/>
  <c r="BC131" i="2"/>
  <c r="AN132" i="2"/>
  <c r="AA133" i="2"/>
  <c r="L134" i="2"/>
  <c r="BM134" i="2"/>
  <c r="AR135" i="2"/>
  <c r="U136" i="2"/>
  <c r="A137" i="2"/>
  <c r="AZ137" i="2"/>
  <c r="AC138" i="2"/>
  <c r="H139" i="2"/>
  <c r="BF139" i="2"/>
  <c r="AL140" i="2"/>
  <c r="P141" i="2"/>
  <c r="BN141" i="2"/>
  <c r="AS142" i="2"/>
  <c r="T143" i="2"/>
  <c r="BG143" i="2"/>
  <c r="AA144" i="2"/>
  <c r="BR144" i="2"/>
  <c r="AJ145" i="2"/>
  <c r="E146" i="2"/>
  <c r="AQ146" i="2"/>
  <c r="L147" i="2"/>
  <c r="BE147" i="2"/>
  <c r="W148" i="2"/>
  <c r="BM148" i="2"/>
  <c r="AD149" i="2"/>
  <c r="BT149" i="2"/>
  <c r="AN150" i="2"/>
  <c r="H151" i="2"/>
  <c r="AY151" i="2"/>
  <c r="O152" i="2"/>
  <c r="BF152" i="2"/>
  <c r="AA153" i="2"/>
  <c r="BP153" i="2"/>
  <c r="AI154" i="2"/>
  <c r="B155" i="2"/>
  <c r="AP155" i="2"/>
  <c r="N156" i="2"/>
  <c r="BB156" i="2"/>
  <c r="V157" i="2"/>
  <c r="BI157" i="2"/>
  <c r="AC158" i="2"/>
  <c r="BT158" i="2"/>
  <c r="AL159" i="2"/>
  <c r="G160" i="2"/>
  <c r="AS160" i="2"/>
  <c r="N161" i="2"/>
  <c r="BG161" i="2"/>
  <c r="Y162" i="2"/>
  <c r="BO162" i="2"/>
  <c r="AF163" i="2"/>
  <c r="A164" i="2"/>
  <c r="AP164" i="2"/>
  <c r="J165" i="2"/>
  <c r="BA165" i="2"/>
  <c r="Q166" i="2"/>
  <c r="BH166" i="2"/>
  <c r="AC167" i="2"/>
  <c r="BR167" i="2"/>
  <c r="AK168" i="2"/>
  <c r="D169" i="2"/>
  <c r="AR169" i="2"/>
  <c r="P170" i="2"/>
  <c r="BD170" i="2"/>
  <c r="X171" i="2"/>
  <c r="BK171" i="2"/>
  <c r="AE172" i="2"/>
  <c r="A173" i="2"/>
  <c r="AN173" i="2"/>
  <c r="AN107" i="2"/>
  <c r="J114" i="2"/>
  <c r="AT117" i="2"/>
  <c r="P120" i="2"/>
  <c r="AJ122" i="2"/>
  <c r="J125" i="2"/>
  <c r="A127" i="2"/>
  <c r="BB128" i="2"/>
  <c r="H130" i="2"/>
  <c r="U131" i="2"/>
  <c r="AX132" i="2"/>
  <c r="BO133" i="2"/>
  <c r="E135" i="2"/>
  <c r="S136" i="2"/>
  <c r="V137" i="2"/>
  <c r="AJ138" i="2"/>
  <c r="AP139" i="2"/>
  <c r="AV140" i="2"/>
  <c r="BL141" i="2"/>
  <c r="BP142" i="2"/>
  <c r="BO143" i="2"/>
  <c r="BF144" i="2"/>
  <c r="AW145" i="2"/>
  <c r="AO146" i="2"/>
  <c r="AE147" i="2"/>
  <c r="Y148" i="2"/>
  <c r="Q149" i="2"/>
  <c r="G150" i="2"/>
  <c r="C151" i="2"/>
  <c r="BJ151" i="2"/>
  <c r="BK152" i="2"/>
  <c r="BE153" i="2"/>
  <c r="AS154" i="2"/>
  <c r="AN155" i="2"/>
  <c r="AA156" i="2"/>
  <c r="X157" i="2"/>
  <c r="N158" i="2"/>
  <c r="F159" i="2"/>
  <c r="D160" i="2"/>
  <c r="BI160" i="2"/>
  <c r="BJ161" i="2"/>
  <c r="AZ162" i="2"/>
  <c r="AR163" i="2"/>
  <c r="AI164" i="2"/>
  <c r="Z165" i="2"/>
  <c r="X166" i="2"/>
  <c r="O167" i="2"/>
  <c r="F168" i="2"/>
  <c r="A169" i="2"/>
  <c r="BI169" i="2"/>
  <c r="BG170" i="2"/>
  <c r="AY171" i="2"/>
  <c r="AO172" i="2"/>
  <c r="AH173" i="2"/>
  <c r="T174" i="2"/>
  <c r="C175" i="2"/>
  <c r="BA175" i="2"/>
  <c r="AL176" i="2"/>
  <c r="U177" i="2"/>
  <c r="B178" i="2"/>
  <c r="BA178" i="2"/>
  <c r="AH179" i="2"/>
  <c r="C180" i="2"/>
  <c r="AT180" i="2"/>
  <c r="L181" i="2"/>
  <c r="AR181" i="2"/>
  <c r="D182" i="2"/>
  <c r="AO182" i="2"/>
  <c r="BU182" i="2"/>
  <c r="AG183" i="2"/>
  <c r="BP183" i="2"/>
  <c r="AA184" i="2"/>
  <c r="BK184" i="2"/>
  <c r="Q185" i="2"/>
  <c r="AU185" i="2"/>
  <c r="E186" i="2"/>
  <c r="AG186" i="2"/>
  <c r="BK186" i="2"/>
  <c r="T187" i="2"/>
  <c r="AU187" i="2"/>
  <c r="D188" i="2"/>
  <c r="AF188" i="2"/>
  <c r="BK188" i="2"/>
  <c r="T189" i="2"/>
  <c r="AT189" i="2"/>
  <c r="D190" i="2"/>
  <c r="AH190" i="2"/>
  <c r="BJ190" i="2"/>
  <c r="S191" i="2"/>
  <c r="AX191" i="2"/>
  <c r="C192" i="2"/>
  <c r="AG192" i="2"/>
  <c r="BL192" i="2"/>
  <c r="S193" i="2"/>
  <c r="AW193" i="2"/>
  <c r="E194" i="2"/>
  <c r="AF194" i="2"/>
  <c r="BI194" i="2"/>
  <c r="O195" i="2"/>
  <c r="AN195" i="2"/>
  <c r="BQ195" i="2"/>
  <c r="T196" i="2"/>
  <c r="AO196" i="2"/>
  <c r="BJ196" i="2"/>
  <c r="H197" i="2"/>
  <c r="AB197" i="2"/>
  <c r="AU197" i="2"/>
  <c r="BO197" i="2"/>
  <c r="M198" i="2"/>
  <c r="AG198" i="2"/>
  <c r="AZ198" i="2"/>
  <c r="BS198" i="2"/>
  <c r="Q199" i="2"/>
  <c r="AI199" i="2"/>
  <c r="BA199" i="2"/>
  <c r="BT199" i="2"/>
  <c r="P200" i="2"/>
  <c r="V110" i="2"/>
  <c r="S115" i="2"/>
  <c r="AJ118" i="2"/>
  <c r="BK120" i="2"/>
  <c r="AB123" i="2"/>
  <c r="BK125" i="2"/>
  <c r="AS127" i="2"/>
  <c r="K129" i="2"/>
  <c r="AJ130" i="2"/>
  <c r="BB131" i="2"/>
  <c r="D133" i="2"/>
  <c r="V134" i="2"/>
  <c r="AC135" i="2"/>
  <c r="AR136" i="2"/>
  <c r="AY137" i="2"/>
  <c r="BL138" i="2"/>
  <c r="BP139" i="2"/>
  <c r="A141" i="2"/>
  <c r="N142" i="2"/>
  <c r="S143" i="2"/>
  <c r="K144" i="2"/>
  <c r="C145" i="2"/>
  <c r="BN145" i="2"/>
  <c r="BF146" i="2"/>
  <c r="AW147" i="2"/>
  <c r="AW148" i="2"/>
  <c r="AO149" i="2"/>
  <c r="AE150" i="2"/>
  <c r="W151" i="2"/>
  <c r="N152" i="2"/>
  <c r="J153" i="2"/>
  <c r="BU153" i="2"/>
  <c r="BM154" i="2"/>
  <c r="BC155" i="2"/>
  <c r="AX156" i="2"/>
  <c r="AV157" i="2"/>
  <c r="AL158" i="2"/>
  <c r="AD159" i="2"/>
  <c r="T160" i="2"/>
  <c r="M161" i="2"/>
  <c r="J162" i="2"/>
  <c r="A163" i="2"/>
  <c r="BM163" i="2"/>
  <c r="BD164" i="2"/>
  <c r="AW165" i="2"/>
  <c r="AR166" i="2"/>
  <c r="AK167" i="2"/>
  <c r="Z168" i="2"/>
  <c r="S169" i="2"/>
  <c r="J170" i="2"/>
  <c r="H171" i="2"/>
  <c r="BU171" i="2"/>
  <c r="BK172" i="2"/>
  <c r="BC173" i="2"/>
  <c r="AM174" i="2"/>
  <c r="P175" i="2"/>
  <c r="BS175" i="2"/>
  <c r="BC176" i="2"/>
  <c r="AH177" i="2"/>
  <c r="L178" i="2"/>
  <c r="B179" i="2"/>
  <c r="AU179" i="2"/>
  <c r="Q180" i="2"/>
  <c r="BH180" i="2"/>
  <c r="S181" i="2"/>
  <c r="AZ181" i="2"/>
  <c r="Q182" i="2"/>
  <c r="AW182" i="2"/>
  <c r="J183" i="2"/>
  <c r="AS183" i="2"/>
  <c r="D184" i="2"/>
  <c r="AM184" i="2"/>
  <c r="BT184" i="2"/>
  <c r="AA185" i="2"/>
  <c r="BE185" i="2"/>
  <c r="M186" i="2"/>
  <c r="AO186" i="2"/>
  <c r="BS186" i="2"/>
  <c r="AB187" i="2"/>
  <c r="BE187" i="2"/>
  <c r="N188" i="2"/>
  <c r="AQ188" i="2"/>
  <c r="BR188" i="2"/>
  <c r="AB189" i="2"/>
  <c r="BF189" i="2"/>
  <c r="BO110" i="2"/>
  <c r="AO115" i="2"/>
  <c r="BJ118" i="2"/>
  <c r="W121" i="2"/>
  <c r="AX123" i="2"/>
  <c r="BS125" i="2"/>
  <c r="BF127" i="2"/>
  <c r="V129" i="2"/>
  <c r="AX130" i="2"/>
  <c r="BO131" i="2"/>
  <c r="K133" i="2"/>
  <c r="AJ134" i="2"/>
  <c r="AQ135" i="2"/>
  <c r="BB136" i="2"/>
  <c r="BH137" i="2"/>
  <c r="BN138" i="2"/>
  <c r="H140" i="2"/>
  <c r="O141" i="2"/>
  <c r="AB142" i="2"/>
  <c r="AC143" i="2"/>
  <c r="T144" i="2"/>
  <c r="K145" i="2"/>
  <c r="D146" i="2"/>
  <c r="BQ146" i="2"/>
  <c r="BK147" i="2"/>
  <c r="AY148" i="2"/>
  <c r="AS149" i="2"/>
  <c r="AJ150" i="2"/>
  <c r="AI151" i="2"/>
  <c r="AB152" i="2"/>
  <c r="Q153" i="2"/>
  <c r="J154" i="2"/>
  <c r="A155" i="2"/>
  <c r="BP155" i="2"/>
  <c r="BF156" i="2"/>
  <c r="AX157" i="2"/>
  <c r="AN158" i="2"/>
  <c r="AK159" i="2"/>
  <c r="AH160" i="2"/>
  <c r="U161" i="2"/>
  <c r="P162" i="2"/>
  <c r="C163" i="2"/>
  <c r="BU163" i="2"/>
  <c r="BR164" i="2"/>
  <c r="BI165" i="2"/>
  <c r="AZ166" i="2"/>
  <c r="AQ167" i="2"/>
  <c r="AJ168" i="2"/>
  <c r="AB169" i="2"/>
  <c r="T170" i="2"/>
  <c r="J171" i="2"/>
  <c r="B172" i="2"/>
  <c r="BN172" i="2"/>
  <c r="BN173" i="2"/>
  <c r="AS174" i="2"/>
  <c r="W175" i="2"/>
  <c r="L176" i="2"/>
  <c r="BJ176" i="2"/>
  <c r="AS177" i="2"/>
  <c r="AA178" i="2"/>
  <c r="E179" i="2"/>
  <c r="AZ179" i="2"/>
  <c r="Z180" i="2"/>
  <c r="BJ180" i="2"/>
  <c r="V181" i="2"/>
  <c r="BI181" i="2"/>
  <c r="T182" i="2"/>
  <c r="BA182" i="2"/>
  <c r="Q183" i="2"/>
  <c r="AW183" i="2"/>
  <c r="I184" i="2"/>
  <c r="AU184" i="2"/>
  <c r="A185" i="2"/>
  <c r="AE185" i="2"/>
  <c r="BG185" i="2"/>
  <c r="Q186" i="2"/>
  <c r="AU186" i="2"/>
  <c r="BU186" i="2"/>
  <c r="AE187" i="2"/>
  <c r="BI187" i="2"/>
  <c r="P188" i="2"/>
  <c r="AT188" i="2"/>
  <c r="D189" i="2"/>
  <c r="AD189" i="2"/>
  <c r="BH189" i="2"/>
  <c r="AC111" i="2"/>
  <c r="AS115" i="2"/>
  <c r="H119" i="2"/>
  <c r="AE121" i="2"/>
  <c r="AZ123" i="2"/>
  <c r="P126" i="2"/>
  <c r="BL127" i="2"/>
  <c r="AJ129" i="2"/>
  <c r="AY130" i="2"/>
  <c r="BP131" i="2"/>
  <c r="U133" i="2"/>
  <c r="AK134" i="2"/>
  <c r="BA135" i="2"/>
  <c r="BF136" i="2"/>
  <c r="BI137" i="2"/>
  <c r="D139" i="2"/>
  <c r="I140" i="2"/>
  <c r="W141" i="2"/>
  <c r="AC142" i="2"/>
  <c r="AD143" i="2"/>
  <c r="W144" i="2"/>
  <c r="L145" i="2"/>
  <c r="I146" i="2"/>
  <c r="BT146" i="2"/>
  <c r="BL147" i="2"/>
  <c r="BF148" i="2"/>
  <c r="AT149" i="2"/>
  <c r="AU150" i="2"/>
  <c r="AK151" i="2"/>
  <c r="AC152" i="2"/>
  <c r="T153" i="2"/>
  <c r="K154" i="2"/>
  <c r="I155" i="2"/>
  <c r="BU155" i="2"/>
  <c r="BL156" i="2"/>
  <c r="BD157" i="2"/>
  <c r="AT158" i="2"/>
  <c r="AQ159" i="2"/>
  <c r="AJ160" i="2"/>
  <c r="Y161" i="2"/>
  <c r="S162" i="2"/>
  <c r="G163" i="2"/>
  <c r="G164" i="2"/>
  <c r="BT164" i="2"/>
  <c r="BJ165" i="2"/>
  <c r="BC166" i="2"/>
  <c r="AR167" i="2"/>
  <c r="AP168" i="2"/>
  <c r="AC169" i="2"/>
  <c r="X170" i="2"/>
  <c r="S171" i="2"/>
  <c r="F172" i="2"/>
  <c r="F173" i="2"/>
  <c r="BQ173" i="2"/>
  <c r="AT174" i="2"/>
  <c r="AA175" i="2"/>
  <c r="N176" i="2"/>
  <c r="BP176" i="2"/>
  <c r="AT177" i="2"/>
  <c r="AH178" i="2"/>
  <c r="J179" i="2"/>
  <c r="BA179" i="2"/>
  <c r="AA180" i="2"/>
  <c r="BK180" i="2"/>
  <c r="Z181" i="2"/>
  <c r="BJ181" i="2"/>
  <c r="U182" i="2"/>
  <c r="BB182" i="2"/>
  <c r="R183" i="2"/>
  <c r="AX183" i="2"/>
  <c r="J184" i="2"/>
  <c r="AW184" i="2"/>
  <c r="B185" i="2"/>
  <c r="AF185" i="2"/>
  <c r="BK185" i="2"/>
  <c r="R186" i="2"/>
  <c r="AQ112" i="2"/>
  <c r="AG116" i="2"/>
  <c r="P119" i="2"/>
  <c r="BB121" i="2"/>
  <c r="BP123" i="2"/>
  <c r="AD126" i="2"/>
  <c r="H128" i="2"/>
  <c r="AL129" i="2"/>
  <c r="BO130" i="2"/>
  <c r="I132" i="2"/>
  <c r="AJ133" i="2"/>
  <c r="AW134" i="2"/>
  <c r="BC135" i="2"/>
  <c r="BQ136" i="2"/>
  <c r="A138" i="2"/>
  <c r="Q139" i="2"/>
  <c r="V140" i="2"/>
  <c r="Y141" i="2"/>
  <c r="AO142" i="2"/>
  <c r="AF143" i="2"/>
  <c r="AH144" i="2"/>
  <c r="AA145" i="2"/>
  <c r="P146" i="2"/>
  <c r="J147" i="2"/>
  <c r="BS147" i="2"/>
  <c r="BO148" i="2"/>
  <c r="BE149" i="2"/>
  <c r="AW150" i="2"/>
  <c r="AS151" i="2"/>
  <c r="AE152" i="2"/>
  <c r="AG153" i="2"/>
  <c r="T154" i="2"/>
  <c r="O155" i="2"/>
  <c r="F156" i="2"/>
  <c r="BR156" i="2"/>
  <c r="BQ157" i="2"/>
  <c r="BH158" i="2"/>
  <c r="AY159" i="2"/>
  <c r="AQ160" i="2"/>
  <c r="AG161" i="2"/>
  <c r="AA162" i="2"/>
  <c r="S163" i="2"/>
  <c r="I164" i="2"/>
  <c r="F108" i="2"/>
  <c r="AB116" i="2"/>
  <c r="D120" i="2"/>
  <c r="AQ123" i="2"/>
  <c r="BB126" i="2"/>
  <c r="H129" i="2"/>
  <c r="I131" i="2"/>
  <c r="BN132" i="2"/>
  <c r="BK134" i="2"/>
  <c r="AD136" i="2"/>
  <c r="L138" i="2"/>
  <c r="AQ139" i="2"/>
  <c r="X141" i="2"/>
  <c r="BL142" i="2"/>
  <c r="L144" i="2"/>
  <c r="AO145" i="2"/>
  <c r="BE146" i="2"/>
  <c r="N148" i="2"/>
  <c r="AC149" i="2"/>
  <c r="BC150" i="2"/>
  <c r="D152" i="2"/>
  <c r="AI153" i="2"/>
  <c r="AV154" i="2"/>
  <c r="A156" i="2"/>
  <c r="U157" i="2"/>
  <c r="AM158" i="2"/>
  <c r="BO159" i="2"/>
  <c r="L161" i="2"/>
  <c r="AN162" i="2"/>
  <c r="BF163" i="2"/>
  <c r="I165" i="2"/>
  <c r="P166" i="2"/>
  <c r="AI167" i="2"/>
  <c r="AX168" i="2"/>
  <c r="BE169" i="2"/>
  <c r="BT170" i="2"/>
  <c r="X172" i="2"/>
  <c r="AF173" i="2"/>
  <c r="AL174" i="2"/>
  <c r="AQ175" i="2"/>
  <c r="AD176" i="2"/>
  <c r="AG177" i="2"/>
  <c r="AK178" i="2"/>
  <c r="AG179" i="2"/>
  <c r="P180" i="2"/>
  <c r="BS180" i="2"/>
  <c r="AP181" i="2"/>
  <c r="M182" i="2"/>
  <c r="BM182" i="2"/>
  <c r="AF183" i="2"/>
  <c r="C184" i="2"/>
  <c r="AZ184" i="2"/>
  <c r="P185" i="2"/>
  <c r="BD185" i="2"/>
  <c r="W186" i="2"/>
  <c r="BE186" i="2"/>
  <c r="W187" i="2"/>
  <c r="BH187" i="2"/>
  <c r="V188" i="2"/>
  <c r="BC188" i="2"/>
  <c r="U189" i="2"/>
  <c r="BC189" i="2"/>
  <c r="R190" i="2"/>
  <c r="AW190" i="2"/>
  <c r="E191" i="2"/>
  <c r="AK191" i="2"/>
  <c r="BP191" i="2"/>
  <c r="AA192" i="2"/>
  <c r="BF192" i="2"/>
  <c r="Q193" i="2"/>
  <c r="AV193" i="2"/>
  <c r="H194" i="2"/>
  <c r="AK194" i="2"/>
  <c r="BL194" i="2"/>
  <c r="U195" i="2"/>
  <c r="AZ195" i="2"/>
  <c r="F196" i="2"/>
  <c r="AC196" i="2"/>
  <c r="AZ196" i="2"/>
  <c r="BT196" i="2"/>
  <c r="T197" i="2"/>
  <c r="AN197" i="2"/>
  <c r="BJ197" i="2"/>
  <c r="J198" i="2"/>
  <c r="AD198" i="2"/>
  <c r="AY198" i="2"/>
  <c r="BU198" i="2"/>
  <c r="S199" i="2"/>
  <c r="AL199" i="2"/>
  <c r="BF199" i="2"/>
  <c r="D200" i="2"/>
  <c r="V200" i="2"/>
  <c r="AL200" i="2"/>
  <c r="BB200" i="2"/>
  <c r="BR200" i="2"/>
  <c r="M201" i="2"/>
  <c r="AC201" i="2"/>
  <c r="AS201" i="2"/>
  <c r="BI201" i="2"/>
  <c r="D202" i="2"/>
  <c r="T202" i="2"/>
  <c r="AJ202" i="2"/>
  <c r="AZ202" i="2"/>
  <c r="BP202" i="2"/>
  <c r="K203" i="2"/>
  <c r="AA203" i="2"/>
  <c r="AQ203" i="2"/>
  <c r="BG203" i="2"/>
  <c r="B204" i="2"/>
  <c r="R204" i="2"/>
  <c r="AH204" i="2"/>
  <c r="AX204" i="2"/>
  <c r="BN204" i="2"/>
  <c r="I205" i="2"/>
  <c r="Y205" i="2"/>
  <c r="AO205" i="2"/>
  <c r="BE205" i="2"/>
  <c r="BU205" i="2"/>
  <c r="P206" i="2"/>
  <c r="AF206" i="2"/>
  <c r="AV206" i="2"/>
  <c r="BL206" i="2"/>
  <c r="G207" i="2"/>
  <c r="W207" i="2"/>
  <c r="AM207" i="2"/>
  <c r="AL111" i="2"/>
  <c r="AR117" i="2"/>
  <c r="BP120" i="2"/>
  <c r="BA124" i="2"/>
  <c r="AP127" i="2"/>
  <c r="BM129" i="2"/>
  <c r="AL131" i="2"/>
  <c r="AM133" i="2"/>
  <c r="N135" i="2"/>
  <c r="BR136" i="2"/>
  <c r="AN138" i="2"/>
  <c r="R140" i="2"/>
  <c r="BA141" i="2"/>
  <c r="V143" i="2"/>
  <c r="AR144" i="2"/>
  <c r="BM145" i="2"/>
  <c r="S147" i="2"/>
  <c r="AL148" i="2"/>
  <c r="BQ149" i="2"/>
  <c r="L151" i="2"/>
  <c r="AP152" i="2"/>
  <c r="BF153" i="2"/>
  <c r="K155" i="2"/>
  <c r="Z156" i="2"/>
  <c r="AW157" i="2"/>
  <c r="D159" i="2"/>
  <c r="R160" i="2"/>
  <c r="AT161" i="2"/>
  <c r="BN162" i="2"/>
  <c r="R164" i="2"/>
  <c r="AK165" i="2"/>
  <c r="AT166" i="2"/>
  <c r="BJ167" i="2"/>
  <c r="C169" i="2"/>
  <c r="S170" i="2"/>
  <c r="AH171" i="2"/>
  <c r="AP172" i="2"/>
  <c r="BD173" i="2"/>
  <c r="BI174" i="2"/>
  <c r="BI175" i="2"/>
  <c r="BF176" i="2"/>
  <c r="BI177" i="2"/>
  <c r="BF178" i="2"/>
  <c r="AW179" i="2"/>
  <c r="AL180" i="2"/>
  <c r="M181" i="2"/>
  <c r="BA181" i="2"/>
  <c r="AB182" i="2"/>
  <c r="A183" i="2"/>
  <c r="AV183" i="2"/>
  <c r="W184" i="2"/>
  <c r="BM184" i="2"/>
  <c r="AD185" i="2"/>
  <c r="BR185" i="2"/>
  <c r="AH186" i="2"/>
  <c r="BR186" i="2"/>
  <c r="AJ187" i="2"/>
  <c r="BS187" i="2"/>
  <c r="AE188" i="2"/>
  <c r="BP188" i="2"/>
  <c r="AH189" i="2"/>
  <c r="BQ189" i="2"/>
  <c r="AA190" i="2"/>
  <c r="BG190" i="2"/>
  <c r="P191" i="2"/>
  <c r="AV191" i="2"/>
  <c r="G192" i="2"/>
  <c r="AM192" i="2"/>
  <c r="BO192" i="2"/>
  <c r="Y193" i="2"/>
  <c r="BE193" i="2"/>
  <c r="O194" i="2"/>
  <c r="AT194" i="2"/>
  <c r="A195" i="2"/>
  <c r="AE195" i="2"/>
  <c r="BH195" i="2"/>
  <c r="L196" i="2"/>
  <c r="AK196" i="2"/>
  <c r="BE196" i="2"/>
  <c r="E197" i="2"/>
  <c r="AA197" i="2"/>
  <c r="AV197" i="2"/>
  <c r="BQ197" i="2"/>
  <c r="Q198" i="2"/>
  <c r="AK198" i="2"/>
  <c r="BF198" i="2"/>
  <c r="E199" i="2"/>
  <c r="Y199" i="2"/>
  <c r="AR199" i="2"/>
  <c r="BL199" i="2"/>
  <c r="J200" i="2"/>
  <c r="AA200" i="2"/>
  <c r="AQ200" i="2"/>
  <c r="BG200" i="2"/>
  <c r="B201" i="2"/>
  <c r="R201" i="2"/>
  <c r="AH201" i="2"/>
  <c r="AX201" i="2"/>
  <c r="BN201" i="2"/>
  <c r="I202" i="2"/>
  <c r="Y202" i="2"/>
  <c r="AO202" i="2"/>
  <c r="BE202" i="2"/>
  <c r="BU202" i="2"/>
  <c r="P203" i="2"/>
  <c r="AF203" i="2"/>
  <c r="AV203" i="2"/>
  <c r="BL203" i="2"/>
  <c r="G204" i="2"/>
  <c r="W204" i="2"/>
  <c r="AM204" i="2"/>
  <c r="BC204" i="2"/>
  <c r="BS204" i="2"/>
  <c r="N205" i="2"/>
  <c r="AD205" i="2"/>
  <c r="AT205" i="2"/>
  <c r="AW112" i="2"/>
  <c r="BI117" i="2"/>
  <c r="BC121" i="2"/>
  <c r="K125" i="2"/>
  <c r="G128" i="2"/>
  <c r="BP129" i="2"/>
  <c r="BN131" i="2"/>
  <c r="AY133" i="2"/>
  <c r="AB135" i="2"/>
  <c r="J137" i="2"/>
  <c r="AX138" i="2"/>
  <c r="AG140" i="2"/>
  <c r="BU141" i="2"/>
  <c r="AT143" i="2"/>
  <c r="BG144" i="2"/>
  <c r="L146" i="2"/>
  <c r="Y147" i="2"/>
  <c r="AX148" i="2"/>
  <c r="E150" i="2"/>
  <c r="U151" i="2"/>
  <c r="AX152" i="2"/>
  <c r="BO153" i="2"/>
  <c r="R155" i="2"/>
  <c r="AP156" i="2"/>
  <c r="BS157" i="2"/>
  <c r="M159" i="2"/>
  <c r="AK160" i="2"/>
  <c r="AY161" i="2"/>
  <c r="B163" i="2"/>
  <c r="AF164" i="2"/>
  <c r="AN165" i="2"/>
  <c r="BM166" i="2"/>
  <c r="BT167" i="2"/>
  <c r="M169" i="2"/>
  <c r="AC170" i="2"/>
  <c r="AJ171" i="2"/>
  <c r="BE172" i="2"/>
  <c r="BS173" i="2"/>
  <c r="BK174" i="2"/>
  <c r="BO175" i="2"/>
  <c r="BS176" i="2"/>
  <c r="BQ177" i="2"/>
  <c r="BT178" i="2"/>
  <c r="BE179" i="2"/>
  <c r="AQ180" i="2"/>
  <c r="O181" i="2"/>
  <c r="BN181" i="2"/>
  <c r="AG182" i="2"/>
  <c r="D183" i="2"/>
  <c r="BD183" i="2"/>
  <c r="Y184" i="2"/>
  <c r="BO184" i="2"/>
  <c r="AL185" i="2"/>
  <c r="BU185" i="2"/>
  <c r="AL186" i="2"/>
  <c r="D187" i="2"/>
  <c r="AM187" i="2"/>
  <c r="BU187" i="2"/>
  <c r="AK188" i="2"/>
  <c r="B189" i="2"/>
  <c r="AK189" i="2"/>
  <c r="BS189" i="2"/>
  <c r="AD190" i="2"/>
  <c r="BI190" i="2"/>
  <c r="U191" i="2"/>
  <c r="AZ191" i="2"/>
  <c r="J192" i="2"/>
  <c r="AP192" i="2"/>
  <c r="BU192" i="2"/>
  <c r="AF193" i="2"/>
  <c r="BJ193" i="2"/>
  <c r="U194" i="2"/>
  <c r="AV194" i="2"/>
  <c r="E195" i="2"/>
  <c r="AG195" i="2"/>
  <c r="BK195" i="2"/>
  <c r="N196" i="2"/>
  <c r="AM196" i="2"/>
  <c r="BH196" i="2"/>
  <c r="J197" i="2"/>
  <c r="AD197" i="2"/>
  <c r="AY197" i="2"/>
  <c r="BS197" i="2"/>
  <c r="S198" i="2"/>
  <c r="AM198" i="2"/>
  <c r="BH198" i="2"/>
  <c r="H199" i="2"/>
  <c r="AA199" i="2"/>
  <c r="AT199" i="2"/>
  <c r="BN199" i="2"/>
  <c r="L200" i="2"/>
  <c r="AC200" i="2"/>
  <c r="AS200" i="2"/>
  <c r="BI200" i="2"/>
  <c r="D201" i="2"/>
  <c r="T201" i="2"/>
  <c r="AJ201" i="2"/>
  <c r="AZ201" i="2"/>
  <c r="BP201" i="2"/>
  <c r="K202" i="2"/>
  <c r="AA202" i="2"/>
  <c r="AQ202" i="2"/>
  <c r="BG202" i="2"/>
  <c r="B203" i="2"/>
  <c r="R203" i="2"/>
  <c r="AH203" i="2"/>
  <c r="AX203" i="2"/>
  <c r="BN203" i="2"/>
  <c r="I204" i="2"/>
  <c r="Y204" i="2"/>
  <c r="AO204" i="2"/>
  <c r="BE204" i="2"/>
  <c r="BU204" i="2"/>
  <c r="P205" i="2"/>
  <c r="AF205" i="2"/>
  <c r="AV205" i="2"/>
  <c r="J113" i="2"/>
  <c r="S118" i="2"/>
  <c r="B122" i="2"/>
  <c r="S125" i="2"/>
  <c r="L128" i="2"/>
  <c r="K130" i="2"/>
  <c r="D132" i="2"/>
  <c r="BN133" i="2"/>
  <c r="AN135" i="2"/>
  <c r="K137" i="2"/>
  <c r="AY138" i="2"/>
  <c r="AH140" i="2"/>
  <c r="D142" i="2"/>
  <c r="AU143" i="2"/>
  <c r="BI144" i="2"/>
  <c r="R146" i="2"/>
  <c r="AM147" i="2"/>
  <c r="BL148" i="2"/>
  <c r="F150" i="2"/>
  <c r="X151" i="2"/>
  <c r="BA152" i="2"/>
  <c r="BR153" i="2"/>
  <c r="Z155" i="2"/>
  <c r="AQ156" i="2"/>
  <c r="BT157" i="2"/>
  <c r="N159" i="2"/>
  <c r="AR160" i="2"/>
  <c r="BM161" i="2"/>
  <c r="R163" i="2"/>
  <c r="AG164" i="2"/>
  <c r="AU165" i="2"/>
  <c r="BP166" i="2"/>
  <c r="B168" i="2"/>
  <c r="Q169" i="2"/>
  <c r="AP170" i="2"/>
  <c r="AX171" i="2"/>
  <c r="BJ172" i="2"/>
  <c r="F174" i="2"/>
  <c r="BU174" i="2"/>
  <c r="BP175" i="2"/>
  <c r="C177" i="2"/>
  <c r="BU177" i="2"/>
  <c r="A179" i="2"/>
  <c r="BO179" i="2"/>
  <c r="AR180" i="2"/>
  <c r="R181" i="2"/>
  <c r="BO181" i="2"/>
  <c r="AL182" i="2"/>
  <c r="H183" i="2"/>
  <c r="BF183" i="2"/>
  <c r="Z184" i="2"/>
  <c r="BP184" i="2"/>
  <c r="AN185" i="2"/>
  <c r="B186" i="2"/>
  <c r="AN186" i="2"/>
  <c r="G187" i="2"/>
  <c r="AN187" i="2"/>
  <c r="C188" i="2"/>
  <c r="AL188" i="2"/>
  <c r="E189" i="2"/>
  <c r="AM189" i="2"/>
  <c r="A190" i="2"/>
  <c r="AG190" i="2"/>
  <c r="BM190" i="2"/>
  <c r="X191" i="2"/>
  <c r="BA191" i="2"/>
  <c r="L192" i="2"/>
  <c r="AQ192" i="2"/>
  <c r="A193" i="2"/>
  <c r="AG193" i="2"/>
  <c r="BL193" i="2"/>
  <c r="W194" i="2"/>
  <c r="AW194" i="2"/>
  <c r="F195" i="2"/>
  <c r="AJ195" i="2"/>
  <c r="BL195" i="2"/>
  <c r="O196" i="2"/>
  <c r="AN196" i="2"/>
  <c r="BK196" i="2"/>
  <c r="K197" i="2"/>
  <c r="AE197" i="2"/>
  <c r="AZ197" i="2"/>
  <c r="BT197" i="2"/>
  <c r="T198" i="2"/>
  <c r="AO198" i="2"/>
  <c r="BJ198" i="2"/>
  <c r="I199" i="2"/>
  <c r="AB199" i="2"/>
  <c r="AV199" i="2"/>
  <c r="BO199" i="2"/>
  <c r="M200" i="2"/>
  <c r="AD200" i="2"/>
  <c r="AT200" i="2"/>
  <c r="BJ200" i="2"/>
  <c r="E201" i="2"/>
  <c r="U201" i="2"/>
  <c r="AK201" i="2"/>
  <c r="BA201" i="2"/>
  <c r="BQ201" i="2"/>
  <c r="L202" i="2"/>
  <c r="AB202" i="2"/>
  <c r="AR202" i="2"/>
  <c r="BH202" i="2"/>
  <c r="C203" i="2"/>
  <c r="S203" i="2"/>
  <c r="AI203" i="2"/>
  <c r="AY203" i="2"/>
  <c r="BO203" i="2"/>
  <c r="J204" i="2"/>
  <c r="Z204" i="2"/>
  <c r="AP204" i="2"/>
  <c r="BF204" i="2"/>
  <c r="A205" i="2"/>
  <c r="Q205" i="2"/>
  <c r="AG205" i="2"/>
  <c r="AW205" i="2"/>
  <c r="BM205" i="2"/>
  <c r="H206" i="2"/>
  <c r="X206" i="2"/>
  <c r="AN206" i="2"/>
  <c r="BD206" i="2"/>
  <c r="BT206" i="2"/>
  <c r="O207" i="2"/>
  <c r="AE207" i="2"/>
  <c r="AU207" i="2"/>
  <c r="BD113" i="2"/>
  <c r="AR118" i="2"/>
  <c r="W122" i="2"/>
  <c r="Z125" i="2"/>
  <c r="AG128" i="2"/>
  <c r="U130" i="2"/>
  <c r="U132" i="2"/>
  <c r="I134" i="2"/>
  <c r="BK135" i="2"/>
  <c r="AI137" i="2"/>
  <c r="G139" i="2"/>
  <c r="AU140" i="2"/>
  <c r="O142" i="2"/>
  <c r="BB143" i="2"/>
  <c r="B145" i="2"/>
  <c r="AF146" i="2"/>
  <c r="AR147" i="2"/>
  <c r="BU148" i="2"/>
  <c r="P150" i="2"/>
  <c r="AU151" i="2"/>
  <c r="BN152" i="2"/>
  <c r="S154" i="2"/>
  <c r="AI155" i="2"/>
  <c r="BE156" i="2"/>
  <c r="D158" i="2"/>
  <c r="AC159" i="2"/>
  <c r="BF160" i="2"/>
  <c r="BQ161" i="2"/>
  <c r="AB163" i="2"/>
  <c r="AW164" i="2"/>
  <c r="BK165" i="2"/>
  <c r="BR166" i="2"/>
  <c r="M168" i="2"/>
  <c r="AK169" i="2"/>
  <c r="AS170" i="2"/>
  <c r="BF171" i="2"/>
  <c r="G173" i="2"/>
  <c r="I174" i="2"/>
  <c r="M175" i="2"/>
  <c r="R176" i="2"/>
  <c r="E177" i="2"/>
  <c r="I178" i="2"/>
  <c r="K179" i="2"/>
  <c r="BQ179" i="2"/>
  <c r="AY180" i="2"/>
  <c r="AB181" i="2"/>
  <c r="BQ181" i="2"/>
  <c r="AQ182" i="2"/>
  <c r="S183" i="2"/>
  <c r="BH183" i="2"/>
  <c r="AH184" i="2"/>
  <c r="F185" i="2"/>
  <c r="AP185" i="2"/>
  <c r="G186" i="2"/>
  <c r="AV186" i="2"/>
  <c r="I187" i="2"/>
  <c r="AS187" i="2"/>
  <c r="F188" i="2"/>
  <c r="AS188" i="2"/>
  <c r="G189" i="2"/>
  <c r="AQ189" i="2"/>
  <c r="E190" i="2"/>
  <c r="AJ190" i="2"/>
  <c r="BP190" i="2"/>
  <c r="Z191" i="2"/>
  <c r="BE191" i="2"/>
  <c r="P192" i="2"/>
  <c r="AU192" i="2"/>
  <c r="F193" i="2"/>
  <c r="AI193" i="2"/>
  <c r="BO193" i="2"/>
  <c r="Y194" i="2"/>
  <c r="BC194" i="2"/>
  <c r="H195" i="2"/>
  <c r="AL195" i="2"/>
  <c r="BP195" i="2"/>
  <c r="U196" i="2"/>
  <c r="AS196" i="2"/>
  <c r="BM196" i="2"/>
  <c r="M197" i="2"/>
  <c r="AH197" i="2"/>
  <c r="BB197" i="2"/>
  <c r="B198" i="2"/>
  <c r="V198" i="2"/>
  <c r="AR198" i="2"/>
  <c r="BM198" i="2"/>
  <c r="AQ114" i="2"/>
  <c r="AC119" i="2"/>
  <c r="BI122" i="2"/>
  <c r="Q126" i="2"/>
  <c r="AX128" i="2"/>
  <c r="AK130" i="2"/>
  <c r="AK132" i="2"/>
  <c r="T134" i="2"/>
  <c r="D136" i="2"/>
  <c r="AK137" i="2"/>
  <c r="S139" i="2"/>
  <c r="BG140" i="2"/>
  <c r="AR142" i="2"/>
  <c r="BQ143" i="2"/>
  <c r="U145" i="2"/>
  <c r="AI146" i="2"/>
  <c r="BH147" i="2"/>
  <c r="E149" i="2"/>
  <c r="AD150" i="2"/>
  <c r="BG151" i="2"/>
  <c r="BP152" i="2"/>
  <c r="AF154" i="2"/>
  <c r="AX155" i="2"/>
  <c r="F157" i="2"/>
  <c r="V158" i="2"/>
  <c r="AS159" i="2"/>
  <c r="BH160" i="2"/>
  <c r="L162" i="2"/>
  <c r="AO163" i="2"/>
  <c r="AY164" i="2"/>
  <c r="M115" i="2"/>
  <c r="BB119" i="2"/>
  <c r="C123" i="2"/>
  <c r="AM126" i="2"/>
  <c r="BN128" i="2"/>
  <c r="BP130" i="2"/>
  <c r="AY132" i="2"/>
  <c r="AV134" i="2"/>
  <c r="F136" i="2"/>
  <c r="BG137" i="2"/>
  <c r="AE139" i="2"/>
  <c r="BU140" i="2"/>
  <c r="BC142" i="2"/>
  <c r="BS143" i="2"/>
  <c r="AD145" i="2"/>
  <c r="AZ146" i="2"/>
  <c r="H148" i="2"/>
  <c r="U149" i="2"/>
  <c r="AV150" i="2"/>
  <c r="BI151" i="2"/>
  <c r="M153" i="2"/>
  <c r="AN154" i="2"/>
  <c r="AZ155" i="2"/>
  <c r="H157" i="2"/>
  <c r="AB158" i="2"/>
  <c r="BB159" i="2"/>
  <c r="A161" i="2"/>
  <c r="AB162" i="2"/>
  <c r="AU163" i="2"/>
  <c r="BU164" i="2"/>
  <c r="G166" i="2"/>
  <c r="V167" i="2"/>
  <c r="AT168" i="2"/>
  <c r="BA169" i="2"/>
  <c r="BN170" i="2"/>
  <c r="O172" i="2"/>
  <c r="Y173" i="2"/>
  <c r="W174" i="2"/>
  <c r="AC175" i="2"/>
  <c r="AA176" i="2"/>
  <c r="AC177" i="2"/>
  <c r="AI178" i="2"/>
  <c r="W179" i="2"/>
  <c r="K180" i="2"/>
  <c r="BO180" i="2"/>
  <c r="AK181" i="2"/>
  <c r="F182" i="2"/>
  <c r="BE182" i="2"/>
  <c r="AA183" i="2"/>
  <c r="A184" i="2"/>
  <c r="AX184" i="2"/>
  <c r="N185" i="2"/>
  <c r="AX185" i="2"/>
  <c r="U186" i="2"/>
  <c r="BC186" i="2"/>
  <c r="O187" i="2"/>
  <c r="BB187" i="2"/>
  <c r="S188" i="2"/>
  <c r="BA188" i="2"/>
  <c r="N189" i="2"/>
  <c r="BA189" i="2"/>
  <c r="M190" i="2"/>
  <c r="AS190" i="2"/>
  <c r="C191" i="2"/>
  <c r="AI191" i="2"/>
  <c r="BN191" i="2"/>
  <c r="W192" i="2"/>
  <c r="BC192" i="2"/>
  <c r="J193" i="2"/>
  <c r="AP193" i="2"/>
  <c r="BU193" i="2"/>
  <c r="AE194" i="2"/>
  <c r="BJ194" i="2"/>
  <c r="Q195" i="2"/>
  <c r="AU195" i="2"/>
  <c r="D196" i="2"/>
  <c r="AA196" i="2"/>
  <c r="AW196" i="2"/>
  <c r="BR196" i="2"/>
  <c r="R197" i="2"/>
  <c r="AL197" i="2"/>
  <c r="BG197" i="2"/>
  <c r="G198" i="2"/>
  <c r="AB198" i="2"/>
  <c r="AW198" i="2"/>
  <c r="AU108" i="2"/>
  <c r="AL119" i="2"/>
  <c r="Y125" i="2"/>
  <c r="AY129" i="2"/>
  <c r="I133" i="2"/>
  <c r="T136" i="2"/>
  <c r="R139" i="2"/>
  <c r="BM141" i="2"/>
  <c r="AK144" i="2"/>
  <c r="BG146" i="2"/>
  <c r="P149" i="2"/>
  <c r="AL151" i="2"/>
  <c r="BA153" i="2"/>
  <c r="Q156" i="2"/>
  <c r="AJ158" i="2"/>
  <c r="BG160" i="2"/>
  <c r="BQ162" i="2"/>
  <c r="W165" i="2"/>
  <c r="S167" i="2"/>
  <c r="K169" i="2"/>
  <c r="I171" i="2"/>
  <c r="H173" i="2"/>
  <c r="BD174" i="2"/>
  <c r="Z176" i="2"/>
  <c r="BO177" i="2"/>
  <c r="AI179" i="2"/>
  <c r="BD180" i="2"/>
  <c r="AX181" i="2"/>
  <c r="AZ182" i="2"/>
  <c r="AY183" i="2"/>
  <c r="BC184" i="2"/>
  <c r="AQ185" i="2"/>
  <c r="AE186" i="2"/>
  <c r="N187" i="2"/>
  <c r="BT187" i="2"/>
  <c r="BG188" i="2"/>
  <c r="AR189" i="2"/>
  <c r="U190" i="2"/>
  <c r="B191" i="2"/>
  <c r="AY191" i="2"/>
  <c r="AB192" i="2"/>
  <c r="G193" i="2"/>
  <c r="BC193" i="2"/>
  <c r="AD194" i="2"/>
  <c r="D195" i="2"/>
  <c r="BA195" i="2"/>
  <c r="W196" i="2"/>
  <c r="BC196" i="2"/>
  <c r="P197" i="2"/>
  <c r="AX197" i="2"/>
  <c r="K198" i="2"/>
  <c r="AS198" i="2"/>
  <c r="B199" i="2"/>
  <c r="AC199" i="2"/>
  <c r="BB199" i="2"/>
  <c r="G200" i="2"/>
  <c r="AE200" i="2"/>
  <c r="AY200" i="2"/>
  <c r="BT200" i="2"/>
  <c r="V201" i="2"/>
  <c r="AP201" i="2"/>
  <c r="BK201" i="2"/>
  <c r="M202" i="2"/>
  <c r="AG202" i="2"/>
  <c r="BB202" i="2"/>
  <c r="D203" i="2"/>
  <c r="X203" i="2"/>
  <c r="AS203" i="2"/>
  <c r="BP203" i="2"/>
  <c r="O204" i="2"/>
  <c r="AJ204" i="2"/>
  <c r="BG204" i="2"/>
  <c r="F205" i="2"/>
  <c r="AA205" i="2"/>
  <c r="AX205" i="2"/>
  <c r="BP205" i="2"/>
  <c r="M206" i="2"/>
  <c r="AE206" i="2"/>
  <c r="AX206" i="2"/>
  <c r="BP206" i="2"/>
  <c r="M207" i="2"/>
  <c r="AF207" i="2"/>
  <c r="AX207" i="2"/>
  <c r="BN207" i="2"/>
  <c r="I208" i="2"/>
  <c r="Y208" i="2"/>
  <c r="AO208" i="2"/>
  <c r="BE208" i="2"/>
  <c r="BU208" i="2"/>
  <c r="P209" i="2"/>
  <c r="AF209" i="2"/>
  <c r="AV209" i="2"/>
  <c r="BL209" i="2"/>
  <c r="G210" i="2"/>
  <c r="W210" i="2"/>
  <c r="AM210" i="2"/>
  <c r="BC210" i="2"/>
  <c r="BS210" i="2"/>
  <c r="N211" i="2"/>
  <c r="AD211" i="2"/>
  <c r="AT211" i="2"/>
  <c r="BJ211" i="2"/>
  <c r="E212" i="2"/>
  <c r="U212" i="2"/>
  <c r="AK212" i="2"/>
  <c r="BA212" i="2"/>
  <c r="BQ212" i="2"/>
  <c r="L213" i="2"/>
  <c r="AB213" i="2"/>
  <c r="AR213" i="2"/>
  <c r="BH213" i="2"/>
  <c r="C214" i="2"/>
  <c r="S214" i="2"/>
  <c r="AI214" i="2"/>
  <c r="AY214" i="2"/>
  <c r="BO214" i="2"/>
  <c r="J215" i="2"/>
  <c r="Z215" i="2"/>
  <c r="AP215" i="2"/>
  <c r="BF215" i="2"/>
  <c r="BC108" i="2"/>
  <c r="BT119" i="2"/>
  <c r="BM125" i="2"/>
  <c r="BO129" i="2"/>
  <c r="W133" i="2"/>
  <c r="AE136" i="2"/>
  <c r="AA139" i="2"/>
  <c r="F142" i="2"/>
  <c r="AL144" i="2"/>
  <c r="C147" i="2"/>
  <c r="Z149" i="2"/>
  <c r="BB151" i="2"/>
  <c r="BH153" i="2"/>
  <c r="R156" i="2"/>
  <c r="BC158" i="2"/>
  <c r="BS160" i="2"/>
  <c r="W163" i="2"/>
  <c r="Y165" i="2"/>
  <c r="W167" i="2"/>
  <c r="T169" i="2"/>
  <c r="W171" i="2"/>
  <c r="O173" i="2"/>
  <c r="BH174" i="2"/>
  <c r="AC176" i="2"/>
  <c r="C178" i="2"/>
  <c r="AJ179" i="2"/>
  <c r="BG180" i="2"/>
  <c r="AY181" i="2"/>
  <c r="BF182" i="2"/>
  <c r="BG183" i="2"/>
  <c r="BD184" i="2"/>
  <c r="AT185" i="2"/>
  <c r="AF186" i="2"/>
  <c r="V187" i="2"/>
  <c r="E188" i="2"/>
  <c r="BJ188" i="2"/>
  <c r="M109" i="2"/>
  <c r="V120" i="2"/>
  <c r="AI126" i="2"/>
  <c r="T130" i="2"/>
  <c r="AK133" i="2"/>
  <c r="AH136" i="2"/>
  <c r="AO139" i="2"/>
  <c r="AD142" i="2"/>
  <c r="BA144" i="2"/>
  <c r="K147" i="2"/>
  <c r="AM149" i="2"/>
  <c r="BH151" i="2"/>
  <c r="D154" i="2"/>
  <c r="V156" i="2"/>
  <c r="BI158" i="2"/>
  <c r="E161" i="2"/>
  <c r="AE163" i="2"/>
  <c r="AM165" i="2"/>
  <c r="AL167" i="2"/>
  <c r="AP169" i="2"/>
  <c r="Z171" i="2"/>
  <c r="P173" i="2"/>
  <c r="BJ174" i="2"/>
  <c r="AP176" i="2"/>
  <c r="J178" i="2"/>
  <c r="AP179" i="2"/>
  <c r="BI180" i="2"/>
  <c r="BK181" i="2"/>
  <c r="BO182" i="2"/>
  <c r="BI183" i="2"/>
  <c r="BF184" i="2"/>
  <c r="AW185" i="2"/>
  <c r="AK186" i="2"/>
  <c r="X187" i="2"/>
  <c r="K188" i="2"/>
  <c r="BL188" i="2"/>
  <c r="AX189" i="2"/>
  <c r="AB190" i="2"/>
  <c r="I191" i="2"/>
  <c r="BG191" i="2"/>
  <c r="AF192" i="2"/>
  <c r="I193" i="2"/>
  <c r="BF193" i="2"/>
  <c r="AM194" i="2"/>
  <c r="L195" i="2"/>
  <c r="BC195" i="2"/>
  <c r="Y196" i="2"/>
  <c r="BG196" i="2"/>
  <c r="U197" i="2"/>
  <c r="BC197" i="2"/>
  <c r="N198" i="2"/>
  <c r="AU198" i="2"/>
  <c r="D199" i="2"/>
  <c r="AF199" i="2"/>
  <c r="BE199" i="2"/>
  <c r="I200" i="2"/>
  <c r="AG200" i="2"/>
  <c r="BA200" i="2"/>
  <c r="A201" i="2"/>
  <c r="X201" i="2"/>
  <c r="AR201" i="2"/>
  <c r="BM201" i="2"/>
  <c r="O202" i="2"/>
  <c r="AI202" i="2"/>
  <c r="BD202" i="2"/>
  <c r="F203" i="2"/>
  <c r="Z203" i="2"/>
  <c r="AU203" i="2"/>
  <c r="BR203" i="2"/>
  <c r="Q204" i="2"/>
  <c r="AL204" i="2"/>
  <c r="BI204" i="2"/>
  <c r="H205" i="2"/>
  <c r="AC205" i="2"/>
  <c r="AZ205" i="2"/>
  <c r="BR205" i="2"/>
  <c r="O206" i="2"/>
  <c r="AH206" i="2"/>
  <c r="AZ206" i="2"/>
  <c r="BR206" i="2"/>
  <c r="P207" i="2"/>
  <c r="AH207" i="2"/>
  <c r="AZ207" i="2"/>
  <c r="BP207" i="2"/>
  <c r="K208" i="2"/>
  <c r="AA208" i="2"/>
  <c r="AQ208" i="2"/>
  <c r="BG208" i="2"/>
  <c r="B209" i="2"/>
  <c r="R209" i="2"/>
  <c r="AH209" i="2"/>
  <c r="AX209" i="2"/>
  <c r="BN209" i="2"/>
  <c r="I210" i="2"/>
  <c r="Y210" i="2"/>
  <c r="AO210" i="2"/>
  <c r="BE210" i="2"/>
  <c r="BU210" i="2"/>
  <c r="P211" i="2"/>
  <c r="AF211" i="2"/>
  <c r="AV211" i="2"/>
  <c r="BL211" i="2"/>
  <c r="G212" i="2"/>
  <c r="W212" i="2"/>
  <c r="AM212" i="2"/>
  <c r="BC212" i="2"/>
  <c r="BS212" i="2"/>
  <c r="N213" i="2"/>
  <c r="AD213" i="2"/>
  <c r="AT213" i="2"/>
  <c r="BJ213" i="2"/>
  <c r="E214" i="2"/>
  <c r="U214" i="2"/>
  <c r="AK214" i="2"/>
  <c r="BA214" i="2"/>
  <c r="BQ214" i="2"/>
  <c r="L215" i="2"/>
  <c r="AB215" i="2"/>
  <c r="AB110" i="2"/>
  <c r="AS120" i="2"/>
  <c r="AY126" i="2"/>
  <c r="V130" i="2"/>
  <c r="AX133" i="2"/>
  <c r="AS136" i="2"/>
  <c r="BD139" i="2"/>
  <c r="BB142" i="2"/>
  <c r="BJ144" i="2"/>
  <c r="R147" i="2"/>
  <c r="AP149" i="2"/>
  <c r="C152" i="2"/>
  <c r="X154" i="2"/>
  <c r="AN156" i="2"/>
  <c r="BK158" i="2"/>
  <c r="T161" i="2"/>
  <c r="AQ163" i="2"/>
  <c r="BD165" i="2"/>
  <c r="BC167" i="2"/>
  <c r="AQ169" i="2"/>
  <c r="AG171" i="2"/>
  <c r="AE173" i="2"/>
  <c r="G175" i="2"/>
  <c r="AQ176" i="2"/>
  <c r="K178" i="2"/>
  <c r="AR179" i="2"/>
  <c r="BR180" i="2"/>
  <c r="BP181" i="2"/>
  <c r="BP182" i="2"/>
  <c r="BO183" i="2"/>
  <c r="BG184" i="2"/>
  <c r="BB185" i="2"/>
  <c r="AS186" i="2"/>
  <c r="Y187" i="2"/>
  <c r="M188" i="2"/>
  <c r="BO188" i="2"/>
  <c r="AV112" i="2"/>
  <c r="AT120" i="2"/>
  <c r="BU126" i="2"/>
  <c r="BB130" i="2"/>
  <c r="BP133" i="2"/>
  <c r="BH136" i="2"/>
  <c r="BE139" i="2"/>
  <c r="BD142" i="2"/>
  <c r="D145" i="2"/>
  <c r="W147" i="2"/>
  <c r="BD149" i="2"/>
  <c r="E152" i="2"/>
  <c r="AH154" i="2"/>
  <c r="AU156" i="2"/>
  <c r="BL158" i="2"/>
  <c r="AA161" i="2"/>
  <c r="AV163" i="2"/>
  <c r="BL165" i="2"/>
  <c r="BG167" i="2"/>
  <c r="AZ169" i="2"/>
  <c r="AI171" i="2"/>
  <c r="AM173" i="2"/>
  <c r="N175" i="2"/>
  <c r="BA176" i="2"/>
  <c r="T178" i="2"/>
  <c r="BC179" i="2"/>
  <c r="BT180" i="2"/>
  <c r="A182" i="2"/>
  <c r="BQ182" i="2"/>
  <c r="BT183" i="2"/>
  <c r="BN184" i="2"/>
  <c r="BF185" i="2"/>
  <c r="AW186" i="2"/>
  <c r="AC187" i="2"/>
  <c r="O188" i="2"/>
  <c r="BQ188" i="2"/>
  <c r="BG189" i="2"/>
  <c r="AK190" i="2"/>
  <c r="K191" i="2"/>
  <c r="BL191" i="2"/>
  <c r="AO192" i="2"/>
  <c r="R193" i="2"/>
  <c r="BR193" i="2"/>
  <c r="AO194" i="2"/>
  <c r="P195" i="2"/>
  <c r="BJ195" i="2"/>
  <c r="AD196" i="2"/>
  <c r="BO196" i="2"/>
  <c r="W197" i="2"/>
  <c r="BF197" i="2"/>
  <c r="R198" i="2"/>
  <c r="BA198" i="2"/>
  <c r="J199" i="2"/>
  <c r="AH199" i="2"/>
  <c r="BH199" i="2"/>
  <c r="N200" i="2"/>
  <c r="AI200" i="2"/>
  <c r="BD200" i="2"/>
  <c r="F201" i="2"/>
  <c r="Z201" i="2"/>
  <c r="AU201" i="2"/>
  <c r="BR201" i="2"/>
  <c r="Q202" i="2"/>
  <c r="AL202" i="2"/>
  <c r="BI202" i="2"/>
  <c r="H203" i="2"/>
  <c r="AC203" i="2"/>
  <c r="AZ203" i="2"/>
  <c r="BT203" i="2"/>
  <c r="T204" i="2"/>
  <c r="AQ204" i="2"/>
  <c r="BK204" i="2"/>
  <c r="K205" i="2"/>
  <c r="AH205" i="2"/>
  <c r="BB205" i="2"/>
  <c r="BT205" i="2"/>
  <c r="R206" i="2"/>
  <c r="AJ206" i="2"/>
  <c r="BB206" i="2"/>
  <c r="BU206" i="2"/>
  <c r="R207" i="2"/>
  <c r="AJ207" i="2"/>
  <c r="BB207" i="2"/>
  <c r="BR207" i="2"/>
  <c r="M208" i="2"/>
  <c r="AC208" i="2"/>
  <c r="AS208" i="2"/>
  <c r="BI208" i="2"/>
  <c r="D209" i="2"/>
  <c r="T209" i="2"/>
  <c r="AJ209" i="2"/>
  <c r="AZ209" i="2"/>
  <c r="BP209" i="2"/>
  <c r="K210" i="2"/>
  <c r="AA210" i="2"/>
  <c r="AQ210" i="2"/>
  <c r="BG210" i="2"/>
  <c r="B211" i="2"/>
  <c r="R211" i="2"/>
  <c r="AH211" i="2"/>
  <c r="AX211" i="2"/>
  <c r="BN211" i="2"/>
  <c r="I212" i="2"/>
  <c r="Y212" i="2"/>
  <c r="AO212" i="2"/>
  <c r="BE212" i="2"/>
  <c r="BU212" i="2"/>
  <c r="P213" i="2"/>
  <c r="AF213" i="2"/>
  <c r="AV213" i="2"/>
  <c r="BL213" i="2"/>
  <c r="G214" i="2"/>
  <c r="W214" i="2"/>
  <c r="AM214" i="2"/>
  <c r="BC214" i="2"/>
  <c r="BS214" i="2"/>
  <c r="N215" i="2"/>
  <c r="AD215" i="2"/>
  <c r="O113" i="2"/>
  <c r="BD120" i="2"/>
  <c r="E127" i="2"/>
  <c r="D131" i="2"/>
  <c r="K134" i="2"/>
  <c r="I137" i="2"/>
  <c r="BO139" i="2"/>
  <c r="D143" i="2"/>
  <c r="AB145" i="2"/>
  <c r="AQ147" i="2"/>
  <c r="BK149" i="2"/>
  <c r="M152" i="2"/>
  <c r="AR154" i="2"/>
  <c r="BN156" i="2"/>
  <c r="E159" i="2"/>
  <c r="AO161" i="2"/>
  <c r="BG163" i="2"/>
  <c r="E166" i="2"/>
  <c r="BH167" i="2"/>
  <c r="BB169" i="2"/>
  <c r="AZ171" i="2"/>
  <c r="AS173" i="2"/>
  <c r="O175" i="2"/>
  <c r="BB176" i="2"/>
  <c r="AJ178" i="2"/>
  <c r="BP179" i="2"/>
  <c r="B181" i="2"/>
  <c r="C182" i="2"/>
  <c r="BR182" i="2"/>
  <c r="B184" i="2"/>
  <c r="BU184" i="2"/>
  <c r="BL185" i="2"/>
  <c r="AX186" i="2"/>
  <c r="AF187" i="2"/>
  <c r="T188" i="2"/>
  <c r="F189" i="2"/>
  <c r="BI189" i="2"/>
  <c r="AO190" i="2"/>
  <c r="L191" i="2"/>
  <c r="BO191" i="2"/>
  <c r="Q114" i="2"/>
  <c r="AF121" i="2"/>
  <c r="W127" i="2"/>
  <c r="K131" i="2"/>
  <c r="W134" i="2"/>
  <c r="U137" i="2"/>
  <c r="BS139" i="2"/>
  <c r="E143" i="2"/>
  <c r="AI145" i="2"/>
  <c r="AV147" i="2"/>
  <c r="BS149" i="2"/>
  <c r="V152" i="2"/>
  <c r="AW154" i="2"/>
  <c r="G157" i="2"/>
  <c r="W159" i="2"/>
  <c r="AS161" i="2"/>
  <c r="BS163" i="2"/>
  <c r="F166" i="2"/>
  <c r="BQ167" i="2"/>
  <c r="BR169" i="2"/>
  <c r="BG171" i="2"/>
  <c r="AU173" i="2"/>
  <c r="V175" i="2"/>
  <c r="BQ176" i="2"/>
  <c r="AN178" i="2"/>
  <c r="A180" i="2"/>
  <c r="C181" i="2"/>
  <c r="E182" i="2"/>
  <c r="C183" i="2"/>
  <c r="H184" i="2"/>
  <c r="H185" i="2"/>
  <c r="BM185" i="2"/>
  <c r="BB186" i="2"/>
  <c r="AL187" i="2"/>
  <c r="W188" i="2"/>
  <c r="AV114" i="2"/>
  <c r="M122" i="2"/>
  <c r="Z127" i="2"/>
  <c r="T131" i="2"/>
  <c r="AZ134" i="2"/>
  <c r="AJ137" i="2"/>
  <c r="X140" i="2"/>
  <c r="F143" i="2"/>
  <c r="AQ145" i="2"/>
  <c r="BO147" i="2"/>
  <c r="H150" i="2"/>
  <c r="AD152" i="2"/>
  <c r="BI154" i="2"/>
  <c r="Q157" i="2"/>
  <c r="AF159" i="2"/>
  <c r="AX161" i="2"/>
  <c r="H164" i="2"/>
  <c r="O166" i="2"/>
  <c r="L168" i="2"/>
  <c r="B170" i="2"/>
  <c r="BS171" i="2"/>
  <c r="BA173" i="2"/>
  <c r="AI175" i="2"/>
  <c r="D177" i="2"/>
  <c r="AR178" i="2"/>
  <c r="B180" i="2"/>
  <c r="J181" i="2"/>
  <c r="L182" i="2"/>
  <c r="K183" i="2"/>
  <c r="K184" i="2"/>
  <c r="I185" i="2"/>
  <c r="BN185" i="2"/>
  <c r="BD186" i="2"/>
  <c r="AO187" i="2"/>
  <c r="AA188" i="2"/>
  <c r="K189" i="2"/>
  <c r="BP189" i="2"/>
  <c r="AT190" i="2"/>
  <c r="Y191" i="2"/>
  <c r="BU191" i="2"/>
  <c r="AX192" i="2"/>
  <c r="X193" i="2"/>
  <c r="A194" i="2"/>
  <c r="BA194" i="2"/>
  <c r="X195" i="2"/>
  <c r="BS195" i="2"/>
  <c r="AJ196" i="2"/>
  <c r="BS196" i="2"/>
  <c r="AF197" i="2"/>
  <c r="BL197" i="2"/>
  <c r="Z198" i="2"/>
  <c r="BE198" i="2"/>
  <c r="M199" i="2"/>
  <c r="AN199" i="2"/>
  <c r="BM199" i="2"/>
  <c r="R200" i="2"/>
  <c r="AM200" i="2"/>
  <c r="BH200" i="2"/>
  <c r="I201" i="2"/>
  <c r="AD201" i="2"/>
  <c r="AY201" i="2"/>
  <c r="BU201" i="2"/>
  <c r="U202" i="2"/>
  <c r="AP202" i="2"/>
  <c r="BL202" i="2"/>
  <c r="L203" i="2"/>
  <c r="AG203" i="2"/>
  <c r="BC203" i="2"/>
  <c r="C204" i="2"/>
  <c r="X204" i="2"/>
  <c r="AT204" i="2"/>
  <c r="BO204" i="2"/>
  <c r="O205" i="2"/>
  <c r="AK205" i="2"/>
  <c r="BF205" i="2"/>
  <c r="C206" i="2"/>
  <c r="U206" i="2"/>
  <c r="AM206" i="2"/>
  <c r="BF206" i="2"/>
  <c r="C207" i="2"/>
  <c r="U207" i="2"/>
  <c r="AN207" i="2"/>
  <c r="AM115" i="2"/>
  <c r="Z122" i="2"/>
  <c r="AT127" i="2"/>
  <c r="AJ131" i="2"/>
  <c r="BL134" i="2"/>
  <c r="AW137" i="2"/>
  <c r="AT140" i="2"/>
  <c r="O143" i="2"/>
  <c r="AY145" i="2"/>
  <c r="J148" i="2"/>
  <c r="W150" i="2"/>
  <c r="AR152" i="2"/>
  <c r="BL154" i="2"/>
  <c r="AE157" i="2"/>
  <c r="BA159" i="2"/>
  <c r="BN161" i="2"/>
  <c r="J164" i="2"/>
  <c r="AD166" i="2"/>
  <c r="U168" i="2"/>
  <c r="C170" i="2"/>
  <c r="A172" i="2"/>
  <c r="BR173" i="2"/>
  <c r="AU175" i="2"/>
  <c r="I177" i="2"/>
  <c r="AY178" i="2"/>
  <c r="F180" i="2"/>
  <c r="N181" i="2"/>
  <c r="S182" i="2"/>
  <c r="T183" i="2"/>
  <c r="O184" i="2"/>
  <c r="K185" i="2"/>
  <c r="BT185" i="2"/>
  <c r="BI186" i="2"/>
  <c r="AT187" i="2"/>
  <c r="AC188" i="2"/>
  <c r="M189" i="2"/>
  <c r="BR189" i="2"/>
  <c r="AX190" i="2"/>
  <c r="AA191" i="2"/>
  <c r="A192" i="2"/>
  <c r="AY192" i="2"/>
  <c r="AD193" i="2"/>
  <c r="I194" i="2"/>
  <c r="BD194" i="2"/>
  <c r="AB195" i="2"/>
  <c r="C196" i="2"/>
  <c r="AL196" i="2"/>
  <c r="BU196" i="2"/>
  <c r="AI197" i="2"/>
  <c r="BN197" i="2"/>
  <c r="AA198" i="2"/>
  <c r="BG198" i="2"/>
  <c r="N199" i="2"/>
  <c r="AO199" i="2"/>
  <c r="BP199" i="2"/>
  <c r="S200" i="2"/>
  <c r="AN200" i="2"/>
  <c r="BK200" i="2"/>
  <c r="J201" i="2"/>
  <c r="AE201" i="2"/>
  <c r="BB201" i="2"/>
  <c r="A202" i="2"/>
  <c r="V202" i="2"/>
  <c r="AS202" i="2"/>
  <c r="BM202" i="2"/>
  <c r="M203" i="2"/>
  <c r="AJ203" i="2"/>
  <c r="BD203" i="2"/>
  <c r="D204" i="2"/>
  <c r="AA204" i="2"/>
  <c r="AU204" i="2"/>
  <c r="BP204" i="2"/>
  <c r="R205" i="2"/>
  <c r="AL205" i="2"/>
  <c r="BG205" i="2"/>
  <c r="D206" i="2"/>
  <c r="V206" i="2"/>
  <c r="AO206" i="2"/>
  <c r="BG206" i="2"/>
  <c r="D207" i="2"/>
  <c r="V207" i="2"/>
  <c r="AO207" i="2"/>
  <c r="BF207" i="2"/>
  <c r="A208" i="2"/>
  <c r="Q208" i="2"/>
  <c r="AG208" i="2"/>
  <c r="AW208" i="2"/>
  <c r="BM208" i="2"/>
  <c r="H209" i="2"/>
  <c r="X209" i="2"/>
  <c r="AN209" i="2"/>
  <c r="BD209" i="2"/>
  <c r="BT209" i="2"/>
  <c r="O210" i="2"/>
  <c r="AE210" i="2"/>
  <c r="AU210" i="2"/>
  <c r="BK210" i="2"/>
  <c r="F211" i="2"/>
  <c r="V211" i="2"/>
  <c r="AL211" i="2"/>
  <c r="BB211" i="2"/>
  <c r="BR211" i="2"/>
  <c r="M212" i="2"/>
  <c r="AC212" i="2"/>
  <c r="AS212" i="2"/>
  <c r="BI212" i="2"/>
  <c r="D213" i="2"/>
  <c r="T213" i="2"/>
  <c r="AJ213" i="2"/>
  <c r="AZ213" i="2"/>
  <c r="BP213" i="2"/>
  <c r="K214" i="2"/>
  <c r="AA214" i="2"/>
  <c r="AQ214" i="2"/>
  <c r="BG214" i="2"/>
  <c r="B215" i="2"/>
  <c r="R215" i="2"/>
  <c r="AH215" i="2"/>
  <c r="AX215" i="2"/>
  <c r="AJ116" i="2"/>
  <c r="BJ122" i="2"/>
  <c r="AF128" i="2"/>
  <c r="AK131" i="2"/>
  <c r="BT134" i="2"/>
  <c r="BU137" i="2"/>
  <c r="BF140" i="2"/>
  <c r="AE143" i="2"/>
  <c r="AZ145" i="2"/>
  <c r="Q148" i="2"/>
  <c r="AG150" i="2"/>
  <c r="BB152" i="2"/>
  <c r="BT154" i="2"/>
  <c r="AF157" i="2"/>
  <c r="BL159" i="2"/>
  <c r="BU161" i="2"/>
  <c r="Y164" i="2"/>
  <c r="AE166" i="2"/>
  <c r="V168" i="2"/>
  <c r="H170" i="2"/>
  <c r="P172" i="2"/>
  <c r="H174" i="2"/>
  <c r="AV175" i="2"/>
  <c r="T177" i="2"/>
  <c r="AZ178" i="2"/>
  <c r="N180" i="2"/>
  <c r="U181" i="2"/>
  <c r="V182" i="2"/>
  <c r="X183" i="2"/>
  <c r="T184" i="2"/>
  <c r="O185" i="2"/>
  <c r="F186" i="2"/>
  <c r="BL186" i="2"/>
  <c r="AV187" i="2"/>
  <c r="AD188" i="2"/>
  <c r="BK116" i="2"/>
  <c r="L123" i="2"/>
  <c r="AW128" i="2"/>
  <c r="AY131" i="2"/>
  <c r="C135" i="2"/>
  <c r="M138" i="2"/>
  <c r="BT140" i="2"/>
  <c r="AV143" i="2"/>
  <c r="BJ145" i="2"/>
  <c r="V148" i="2"/>
  <c r="BB150" i="2"/>
  <c r="BO152" i="2"/>
  <c r="Q155" i="2"/>
  <c r="AG157" i="2"/>
  <c r="BP159" i="2"/>
  <c r="X162" i="2"/>
  <c r="AL164" i="2"/>
  <c r="AF166" i="2"/>
  <c r="AH168" i="2"/>
  <c r="AB170" i="2"/>
  <c r="AA172" i="2"/>
  <c r="M174" i="2"/>
  <c r="AY175" i="2"/>
  <c r="Y177" i="2"/>
  <c r="BG178" i="2"/>
  <c r="R180" i="2"/>
  <c r="AC181" i="2"/>
  <c r="Z182" i="2"/>
  <c r="Z183" i="2"/>
  <c r="X184" i="2"/>
  <c r="R185" i="2"/>
  <c r="H186" i="2"/>
  <c r="BN186" i="2"/>
  <c r="AZ187" i="2"/>
  <c r="AJ188" i="2"/>
  <c r="V189" i="2"/>
  <c r="I190" i="2"/>
  <c r="AZ190" i="2"/>
  <c r="AF191" i="2"/>
  <c r="I192" i="2"/>
  <c r="BG192" i="2"/>
  <c r="AL193" i="2"/>
  <c r="M194" i="2"/>
  <c r="BF194" i="2"/>
  <c r="AF195" i="2"/>
  <c r="G196" i="2"/>
  <c r="AT196" i="2"/>
  <c r="C197" i="2"/>
  <c r="AK197" i="2"/>
  <c r="BR197" i="2"/>
  <c r="AE198" i="2"/>
  <c r="BN198" i="2"/>
  <c r="R199" i="2"/>
  <c r="AQ199" i="2"/>
  <c r="BR199" i="2"/>
  <c r="U200" i="2"/>
  <c r="AP200" i="2"/>
  <c r="BM200" i="2"/>
  <c r="L201" i="2"/>
  <c r="AG201" i="2"/>
  <c r="BD201" i="2"/>
  <c r="C202" i="2"/>
  <c r="X202" i="2"/>
  <c r="AU202" i="2"/>
  <c r="BO202" i="2"/>
  <c r="O203" i="2"/>
  <c r="AL203" i="2"/>
  <c r="BF203" i="2"/>
  <c r="F204" i="2"/>
  <c r="AC204" i="2"/>
  <c r="AW204" i="2"/>
  <c r="BR204" i="2"/>
  <c r="T205" i="2"/>
  <c r="AN205" i="2"/>
  <c r="BI205" i="2"/>
  <c r="F206" i="2"/>
  <c r="Y206" i="2"/>
  <c r="AQ206" i="2"/>
  <c r="BI206" i="2"/>
  <c r="F207" i="2"/>
  <c r="Y207" i="2"/>
  <c r="AQ207" i="2"/>
  <c r="BH207" i="2"/>
  <c r="C208" i="2"/>
  <c r="S208" i="2"/>
  <c r="AI208" i="2"/>
  <c r="BT116" i="2"/>
  <c r="BN123" i="2"/>
  <c r="BM128" i="2"/>
  <c r="T132" i="2"/>
  <c r="M135" i="2"/>
  <c r="P138" i="2"/>
  <c r="M141" i="2"/>
  <c r="BC143" i="2"/>
  <c r="B146" i="2"/>
  <c r="Z148" i="2"/>
  <c r="BP150" i="2"/>
  <c r="C153" i="2"/>
  <c r="AA155" i="2"/>
  <c r="AH157" i="2"/>
  <c r="F160" i="2"/>
  <c r="AJ162" i="2"/>
  <c r="AX164" i="2"/>
  <c r="AG166" i="2"/>
  <c r="AU168" i="2"/>
  <c r="AR170" i="2"/>
  <c r="AD172" i="2"/>
  <c r="P174" i="2"/>
  <c r="AZ175" i="2"/>
  <c r="AD177" i="2"/>
  <c r="C179" i="2"/>
  <c r="AG180" i="2"/>
  <c r="AI181" i="2"/>
  <c r="AA182" i="2"/>
  <c r="AC183" i="2"/>
  <c r="AE184" i="2"/>
  <c r="V185" i="2"/>
  <c r="I186" i="2"/>
  <c r="BQ186" i="2"/>
  <c r="BC187" i="2"/>
  <c r="AM188" i="2"/>
  <c r="W189" i="2"/>
  <c r="K190" i="2"/>
  <c r="BE190" i="2"/>
  <c r="AJ191" i="2"/>
  <c r="O192" i="2"/>
  <c r="BH192" i="2"/>
  <c r="AM193" i="2"/>
  <c r="N194" i="2"/>
  <c r="BK194" i="2"/>
  <c r="AK195" i="2"/>
  <c r="H196" i="2"/>
  <c r="AU196" i="2"/>
  <c r="D197" i="2"/>
  <c r="AM197" i="2"/>
  <c r="A198" i="2"/>
  <c r="AH198" i="2"/>
  <c r="BO198" i="2"/>
  <c r="T199" i="2"/>
  <c r="AS199" i="2"/>
  <c r="BU199" i="2"/>
  <c r="W200" i="2"/>
  <c r="AR200" i="2"/>
  <c r="BN200" i="2"/>
  <c r="N201" i="2"/>
  <c r="AI201" i="2"/>
  <c r="BE201" i="2"/>
  <c r="E202" i="2"/>
  <c r="Z202" i="2"/>
  <c r="AV202" i="2"/>
  <c r="BQ202" i="2"/>
  <c r="Q203" i="2"/>
  <c r="AM203" i="2"/>
  <c r="BH203" i="2"/>
  <c r="H204" i="2"/>
  <c r="AD204" i="2"/>
  <c r="AY204" i="2"/>
  <c r="BT204" i="2"/>
  <c r="U205" i="2"/>
  <c r="AP205" i="2"/>
  <c r="BJ205" i="2"/>
  <c r="G206" i="2"/>
  <c r="Z206" i="2"/>
  <c r="AR206" i="2"/>
  <c r="BJ206" i="2"/>
  <c r="H207" i="2"/>
  <c r="Z207" i="2"/>
  <c r="AR207" i="2"/>
  <c r="BI207" i="2"/>
  <c r="D208" i="2"/>
  <c r="T208" i="2"/>
  <c r="T117" i="2"/>
  <c r="S124" i="2"/>
  <c r="D129" i="2"/>
  <c r="V132" i="2"/>
  <c r="AA135" i="2"/>
  <c r="AA138" i="2"/>
  <c r="AK141" i="2"/>
  <c r="BR143" i="2"/>
  <c r="S146" i="2"/>
  <c r="AH148" i="2"/>
  <c r="BR150" i="2"/>
  <c r="U153" i="2"/>
  <c r="AO155" i="2"/>
  <c r="BE157" i="2"/>
  <c r="K160" i="2"/>
  <c r="AO162" i="2"/>
  <c r="BE164" i="2"/>
  <c r="BD166" i="2"/>
  <c r="AY168" i="2"/>
  <c r="AW170" i="2"/>
  <c r="AL172" i="2"/>
  <c r="V174" i="2"/>
  <c r="BL175" i="2"/>
  <c r="AQ177" i="2"/>
  <c r="O179" i="2"/>
  <c r="AI180" i="2"/>
  <c r="AJ181" i="2"/>
  <c r="AC182" i="2"/>
  <c r="AH183" i="2"/>
  <c r="AI184" i="2"/>
  <c r="Y185" i="2"/>
  <c r="P186" i="2"/>
  <c r="BT186" i="2"/>
  <c r="BJ187" i="2"/>
  <c r="AV188" i="2"/>
  <c r="AA189" i="2"/>
  <c r="L190" i="2"/>
  <c r="BH190" i="2"/>
  <c r="AU117" i="2"/>
  <c r="AI124" i="2"/>
  <c r="U129" i="2"/>
  <c r="AL132" i="2"/>
  <c r="BB135" i="2"/>
  <c r="AB138" i="2"/>
  <c r="AL141" i="2"/>
  <c r="B144" i="2"/>
  <c r="AH146" i="2"/>
  <c r="AM148" i="2"/>
  <c r="BS150" i="2"/>
  <c r="AJ153" i="2"/>
  <c r="AY155" i="2"/>
  <c r="BU157" i="2"/>
  <c r="N160" i="2"/>
  <c r="AY162" i="2"/>
  <c r="E165" i="2"/>
  <c r="BQ166" i="2"/>
  <c r="BK168" i="2"/>
  <c r="AZ170" i="2"/>
  <c r="AN172" i="2"/>
  <c r="AJ174" i="2"/>
  <c r="B176" i="2"/>
  <c r="AW177" i="2"/>
  <c r="P179" i="2"/>
  <c r="AJ180" i="2"/>
  <c r="AL181" i="2"/>
  <c r="AP182" i="2"/>
  <c r="AI183" i="2"/>
  <c r="AJ184" i="2"/>
  <c r="Z185" i="2"/>
  <c r="V186" i="2"/>
  <c r="H187" i="2"/>
  <c r="BK187" i="2"/>
  <c r="AY188" i="2"/>
  <c r="AC189" i="2"/>
  <c r="N190" i="2"/>
  <c r="BN190" i="2"/>
  <c r="AO191" i="2"/>
  <c r="O119" i="2"/>
  <c r="BF124" i="2"/>
  <c r="AW129" i="2"/>
  <c r="BO132" i="2"/>
  <c r="E136" i="2"/>
  <c r="BM138" i="2"/>
  <c r="AX141" i="2"/>
  <c r="AJ144" i="2"/>
  <c r="BD146" i="2"/>
  <c r="A149" i="2"/>
  <c r="M151" i="2"/>
  <c r="AP153" i="2"/>
  <c r="H156" i="2"/>
  <c r="Y158" i="2"/>
  <c r="BB160" i="2"/>
  <c r="BH162" i="2"/>
  <c r="O165" i="2"/>
  <c r="L167" i="2"/>
  <c r="BO168" i="2"/>
  <c r="BP170" i="2"/>
  <c r="BM172" i="2"/>
  <c r="AU174" i="2"/>
  <c r="U176" i="2"/>
  <c r="BH177" i="2"/>
  <c r="Y179" i="2"/>
  <c r="AU180" i="2"/>
  <c r="AU181" i="2"/>
  <c r="AS182" i="2"/>
  <c r="AR183" i="2"/>
  <c r="AY184" i="2"/>
  <c r="AO185" i="2"/>
  <c r="AC186" i="2"/>
  <c r="M187" i="2"/>
  <c r="BP187" i="2"/>
  <c r="BB188" i="2"/>
  <c r="AP189" i="2"/>
  <c r="T190" i="2"/>
  <c r="BU190" i="2"/>
  <c r="AQ191" i="2"/>
  <c r="Z192" i="2"/>
  <c r="C193" i="2"/>
  <c r="AY193" i="2"/>
  <c r="AC194" i="2"/>
  <c r="BU194" i="2"/>
  <c r="AW195" i="2"/>
  <c r="S196" i="2"/>
  <c r="BB196" i="2"/>
  <c r="O197" i="2"/>
  <c r="AT197" i="2"/>
  <c r="I198" i="2"/>
  <c r="AP198" i="2"/>
  <c r="A199" i="2"/>
  <c r="Z199" i="2"/>
  <c r="AZ199" i="2"/>
  <c r="E200" i="2"/>
  <c r="AB200" i="2"/>
  <c r="AX200" i="2"/>
  <c r="BS200" i="2"/>
  <c r="S201" i="2"/>
  <c r="AO201" i="2"/>
  <c r="BJ201" i="2"/>
  <c r="J202" i="2"/>
  <c r="AF202" i="2"/>
  <c r="BA202" i="2"/>
  <c r="A203" i="2"/>
  <c r="W203" i="2"/>
  <c r="AR203" i="2"/>
  <c r="BM203" i="2"/>
  <c r="N204" i="2"/>
  <c r="AI204" i="2"/>
  <c r="BD204" i="2"/>
  <c r="E205" i="2"/>
  <c r="Z205" i="2"/>
  <c r="AU205" i="2"/>
  <c r="BO205" i="2"/>
  <c r="L206" i="2"/>
  <c r="AD206" i="2"/>
  <c r="AW206" i="2"/>
  <c r="BO206" i="2"/>
  <c r="L207" i="2"/>
  <c r="AD207" i="2"/>
  <c r="Z118" i="2"/>
  <c r="N165" i="2"/>
  <c r="L187" i="2"/>
  <c r="D191" i="2"/>
  <c r="AV192" i="2"/>
  <c r="BT193" i="2"/>
  <c r="W195" i="2"/>
  <c r="AI196" i="2"/>
  <c r="AC197" i="2"/>
  <c r="W198" i="2"/>
  <c r="L199" i="2"/>
  <c r="BJ199" i="2"/>
  <c r="AK200" i="2"/>
  <c r="H201" i="2"/>
  <c r="AW201" i="2"/>
  <c r="S202" i="2"/>
  <c r="BK202" i="2"/>
  <c r="AE203" i="2"/>
  <c r="A204" i="2"/>
  <c r="AS204" i="2"/>
  <c r="M205" i="2"/>
  <c r="BD205" i="2"/>
  <c r="T206" i="2"/>
  <c r="BE206" i="2"/>
  <c r="T207" i="2"/>
  <c r="BC207" i="2"/>
  <c r="G208" i="2"/>
  <c r="AF208" i="2"/>
  <c r="BB208" i="2"/>
  <c r="C209" i="2"/>
  <c r="Y209" i="2"/>
  <c r="AS209" i="2"/>
  <c r="BO209" i="2"/>
  <c r="P210" i="2"/>
  <c r="AJ210" i="2"/>
  <c r="BF210" i="2"/>
  <c r="G211" i="2"/>
  <c r="AA211" i="2"/>
  <c r="AW211" i="2"/>
  <c r="BS211" i="2"/>
  <c r="R212" i="2"/>
  <c r="AN212" i="2"/>
  <c r="BJ212" i="2"/>
  <c r="I213" i="2"/>
  <c r="AE213" i="2"/>
  <c r="BA213" i="2"/>
  <c r="BU213" i="2"/>
  <c r="V214" i="2"/>
  <c r="AR214" i="2"/>
  <c r="BL214" i="2"/>
  <c r="M215" i="2"/>
  <c r="AI215" i="2"/>
  <c r="BA215" i="2"/>
  <c r="BR215" i="2"/>
  <c r="M216" i="2"/>
  <c r="AC216" i="2"/>
  <c r="AS216" i="2"/>
  <c r="BI216" i="2"/>
  <c r="D217" i="2"/>
  <c r="T217" i="2"/>
  <c r="AJ217" i="2"/>
  <c r="AZ217" i="2"/>
  <c r="BP217" i="2"/>
  <c r="K218" i="2"/>
  <c r="AA218" i="2"/>
  <c r="AQ218" i="2"/>
  <c r="BG218" i="2"/>
  <c r="B219" i="2"/>
  <c r="R219" i="2"/>
  <c r="AH219" i="2"/>
  <c r="AX219" i="2"/>
  <c r="BN219" i="2"/>
  <c r="I220" i="2"/>
  <c r="Y220" i="2"/>
  <c r="AO220" i="2"/>
  <c r="BE220" i="2"/>
  <c r="BU220" i="2"/>
  <c r="P221" i="2"/>
  <c r="AF221" i="2"/>
  <c r="AV221" i="2"/>
  <c r="BL221" i="2"/>
  <c r="G222" i="2"/>
  <c r="W222" i="2"/>
  <c r="AM222" i="2"/>
  <c r="BC222" i="2"/>
  <c r="BS222" i="2"/>
  <c r="N223" i="2"/>
  <c r="AD223" i="2"/>
  <c r="AT223" i="2"/>
  <c r="BJ223" i="2"/>
  <c r="E224" i="2"/>
  <c r="U224" i="2"/>
  <c r="AK224" i="2"/>
  <c r="BA224" i="2"/>
  <c r="BQ224" i="2"/>
  <c r="L225" i="2"/>
  <c r="AB225" i="2"/>
  <c r="AR225" i="2"/>
  <c r="BH225" i="2"/>
  <c r="C226" i="2"/>
  <c r="S226" i="2"/>
  <c r="AI226" i="2"/>
  <c r="AY226" i="2"/>
  <c r="BO226" i="2"/>
  <c r="J227" i="2"/>
  <c r="Z227" i="2"/>
  <c r="AP227" i="2"/>
  <c r="BF227" i="2"/>
  <c r="A228" i="2"/>
  <c r="Q228" i="2"/>
  <c r="AG228" i="2"/>
  <c r="AW228" i="2"/>
  <c r="BM228" i="2"/>
  <c r="H229" i="2"/>
  <c r="X229" i="2"/>
  <c r="AN229" i="2"/>
  <c r="BD229" i="2"/>
  <c r="BT229" i="2"/>
  <c r="O230" i="2"/>
  <c r="AE230" i="2"/>
  <c r="AU230" i="2"/>
  <c r="BK230" i="2"/>
  <c r="F231" i="2"/>
  <c r="V231" i="2"/>
  <c r="AL231" i="2"/>
  <c r="BB231" i="2"/>
  <c r="BR231" i="2"/>
  <c r="M232" i="2"/>
  <c r="AC232" i="2"/>
  <c r="AS232" i="2"/>
  <c r="BI232" i="2"/>
  <c r="D233" i="2"/>
  <c r="T233" i="2"/>
  <c r="AJ233" i="2"/>
  <c r="AZ233" i="2"/>
  <c r="BP233" i="2"/>
  <c r="K234" i="2"/>
  <c r="AA234" i="2"/>
  <c r="AQ234" i="2"/>
  <c r="BG234" i="2"/>
  <c r="BO135" i="2"/>
  <c r="AV172" i="2"/>
  <c r="R189" i="2"/>
  <c r="AN191" i="2"/>
  <c r="BS192" i="2"/>
  <c r="Z194" i="2"/>
  <c r="AT195" i="2"/>
  <c r="BA196" i="2"/>
  <c r="AS197" i="2"/>
  <c r="AL198" i="2"/>
  <c r="X199" i="2"/>
  <c r="C200" i="2"/>
  <c r="AW200" i="2"/>
  <c r="Q201" i="2"/>
  <c r="BH201" i="2"/>
  <c r="AE202" i="2"/>
  <c r="BT202" i="2"/>
  <c r="AP203" i="2"/>
  <c r="M204" i="2"/>
  <c r="BB204" i="2"/>
  <c r="X205" i="2"/>
  <c r="BN205" i="2"/>
  <c r="AC206" i="2"/>
  <c r="BN206" i="2"/>
  <c r="AC207" i="2"/>
  <c r="BJ207" i="2"/>
  <c r="N208" i="2"/>
  <c r="AL208" i="2"/>
  <c r="BH208" i="2"/>
  <c r="I209" i="2"/>
  <c r="AC209" i="2"/>
  <c r="AY209" i="2"/>
  <c r="BU209" i="2"/>
  <c r="T210" i="2"/>
  <c r="AP210" i="2"/>
  <c r="BL210" i="2"/>
  <c r="K211" i="2"/>
  <c r="AG211" i="2"/>
  <c r="BC211" i="2"/>
  <c r="B212" i="2"/>
  <c r="X212" i="2"/>
  <c r="AT212" i="2"/>
  <c r="BN212" i="2"/>
  <c r="O213" i="2"/>
  <c r="AK213" i="2"/>
  <c r="BE213" i="2"/>
  <c r="F214" i="2"/>
  <c r="AB214" i="2"/>
  <c r="AV214" i="2"/>
  <c r="BR214" i="2"/>
  <c r="S215" i="2"/>
  <c r="AM215" i="2"/>
  <c r="BE215" i="2"/>
  <c r="A216" i="2"/>
  <c r="Q216" i="2"/>
  <c r="AG216" i="2"/>
  <c r="AW216" i="2"/>
  <c r="BM216" i="2"/>
  <c r="H217" i="2"/>
  <c r="X217" i="2"/>
  <c r="AN217" i="2"/>
  <c r="BD217" i="2"/>
  <c r="BT217" i="2"/>
  <c r="O218" i="2"/>
  <c r="AE218" i="2"/>
  <c r="AU218" i="2"/>
  <c r="BK218" i="2"/>
  <c r="F219" i="2"/>
  <c r="V219" i="2"/>
  <c r="AL219" i="2"/>
  <c r="BB219" i="2"/>
  <c r="BR219" i="2"/>
  <c r="M220" i="2"/>
  <c r="AC220" i="2"/>
  <c r="AS220" i="2"/>
  <c r="BI220" i="2"/>
  <c r="D221" i="2"/>
  <c r="T221" i="2"/>
  <c r="AJ221" i="2"/>
  <c r="AZ221" i="2"/>
  <c r="BP221" i="2"/>
  <c r="K222" i="2"/>
  <c r="AA222" i="2"/>
  <c r="AQ222" i="2"/>
  <c r="BG222" i="2"/>
  <c r="B223" i="2"/>
  <c r="R223" i="2"/>
  <c r="AH223" i="2"/>
  <c r="AX223" i="2"/>
  <c r="BN223" i="2"/>
  <c r="I224" i="2"/>
  <c r="Y224" i="2"/>
  <c r="AO224" i="2"/>
  <c r="BE224" i="2"/>
  <c r="BU224" i="2"/>
  <c r="P225" i="2"/>
  <c r="AF225" i="2"/>
  <c r="AV225" i="2"/>
  <c r="BL225" i="2"/>
  <c r="G226" i="2"/>
  <c r="W226" i="2"/>
  <c r="AM226" i="2"/>
  <c r="BC226" i="2"/>
  <c r="BS226" i="2"/>
  <c r="N227" i="2"/>
  <c r="AD227" i="2"/>
  <c r="AT227" i="2"/>
  <c r="BJ227" i="2"/>
  <c r="E228" i="2"/>
  <c r="U228" i="2"/>
  <c r="AK228" i="2"/>
  <c r="BA228" i="2"/>
  <c r="BQ228" i="2"/>
  <c r="L229" i="2"/>
  <c r="AB229" i="2"/>
  <c r="AR229" i="2"/>
  <c r="BH229" i="2"/>
  <c r="C230" i="2"/>
  <c r="S230" i="2"/>
  <c r="AI230" i="2"/>
  <c r="AY230" i="2"/>
  <c r="BO230" i="2"/>
  <c r="J231" i="2"/>
  <c r="Z231" i="2"/>
  <c r="AP231" i="2"/>
  <c r="BF231" i="2"/>
  <c r="A232" i="2"/>
  <c r="Q232" i="2"/>
  <c r="AG232" i="2"/>
  <c r="AW232" i="2"/>
  <c r="BM232" i="2"/>
  <c r="H233" i="2"/>
  <c r="X233" i="2"/>
  <c r="AP138" i="2"/>
  <c r="AR174" i="2"/>
  <c r="AJ189" i="2"/>
  <c r="AP191" i="2"/>
  <c r="H193" i="2"/>
  <c r="AG194" i="2"/>
  <c r="BB195" i="2"/>
  <c r="BD196" i="2"/>
  <c r="BA197" i="2"/>
  <c r="AT198" i="2"/>
  <c r="AD199" i="2"/>
  <c r="H200" i="2"/>
  <c r="AZ200" i="2"/>
  <c r="W201" i="2"/>
  <c r="BL201" i="2"/>
  <c r="AH202" i="2"/>
  <c r="E203" i="2"/>
  <c r="AT203" i="2"/>
  <c r="P204" i="2"/>
  <c r="BH204" i="2"/>
  <c r="AB205" i="2"/>
  <c r="BQ205" i="2"/>
  <c r="AG206" i="2"/>
  <c r="BQ206" i="2"/>
  <c r="AG207" i="2"/>
  <c r="BK207" i="2"/>
  <c r="O208" i="2"/>
  <c r="AM208" i="2"/>
  <c r="BJ208" i="2"/>
  <c r="J209" i="2"/>
  <c r="AD209" i="2"/>
  <c r="BA209" i="2"/>
  <c r="A210" i="2"/>
  <c r="U210" i="2"/>
  <c r="AR210" i="2"/>
  <c r="BM210" i="2"/>
  <c r="L211" i="2"/>
  <c r="AI211" i="2"/>
  <c r="BD211" i="2"/>
  <c r="C212" i="2"/>
  <c r="Z212" i="2"/>
  <c r="AU212" i="2"/>
  <c r="BO212" i="2"/>
  <c r="Q213" i="2"/>
  <c r="AL213" i="2"/>
  <c r="BF213" i="2"/>
  <c r="H214" i="2"/>
  <c r="AC214" i="2"/>
  <c r="AW214" i="2"/>
  <c r="BT214" i="2"/>
  <c r="T215" i="2"/>
  <c r="AN215" i="2"/>
  <c r="BG215" i="2"/>
  <c r="B216" i="2"/>
  <c r="R216" i="2"/>
  <c r="AH216" i="2"/>
  <c r="AX216" i="2"/>
  <c r="BN216" i="2"/>
  <c r="I217" i="2"/>
  <c r="Y217" i="2"/>
  <c r="AO217" i="2"/>
  <c r="BE217" i="2"/>
  <c r="BU217" i="2"/>
  <c r="P218" i="2"/>
  <c r="AF218" i="2"/>
  <c r="AV218" i="2"/>
  <c r="BL218" i="2"/>
  <c r="G219" i="2"/>
  <c r="W219" i="2"/>
  <c r="AM219" i="2"/>
  <c r="BC219" i="2"/>
  <c r="BS219" i="2"/>
  <c r="N220" i="2"/>
  <c r="AD220" i="2"/>
  <c r="AT220" i="2"/>
  <c r="BJ220" i="2"/>
  <c r="E221" i="2"/>
  <c r="U221" i="2"/>
  <c r="AK221" i="2"/>
  <c r="BA221" i="2"/>
  <c r="BQ221" i="2"/>
  <c r="L222" i="2"/>
  <c r="AB222" i="2"/>
  <c r="AR222" i="2"/>
  <c r="BH222" i="2"/>
  <c r="C223" i="2"/>
  <c r="S223" i="2"/>
  <c r="AI223" i="2"/>
  <c r="AY223" i="2"/>
  <c r="BO223" i="2"/>
  <c r="J224" i="2"/>
  <c r="Z224" i="2"/>
  <c r="AP224" i="2"/>
  <c r="BF224" i="2"/>
  <c r="A225" i="2"/>
  <c r="Q225" i="2"/>
  <c r="AG225" i="2"/>
  <c r="AW225" i="2"/>
  <c r="BM225" i="2"/>
  <c r="H226" i="2"/>
  <c r="X226" i="2"/>
  <c r="AN226" i="2"/>
  <c r="BD226" i="2"/>
  <c r="BT226" i="2"/>
  <c r="O227" i="2"/>
  <c r="AE227" i="2"/>
  <c r="AU227" i="2"/>
  <c r="BK227" i="2"/>
  <c r="F228" i="2"/>
  <c r="V228" i="2"/>
  <c r="AL228" i="2"/>
  <c r="BB228" i="2"/>
  <c r="BR228" i="2"/>
  <c r="M229" i="2"/>
  <c r="AC229" i="2"/>
  <c r="AS229" i="2"/>
  <c r="BI229" i="2"/>
  <c r="D230" i="2"/>
  <c r="T230" i="2"/>
  <c r="AJ230" i="2"/>
  <c r="Z144" i="2"/>
  <c r="AX177" i="2"/>
  <c r="BB189" i="2"/>
  <c r="BH191" i="2"/>
  <c r="V193" i="2"/>
  <c r="AP194" i="2"/>
  <c r="BM195" i="2"/>
  <c r="BP196" i="2"/>
  <c r="BH197" i="2"/>
  <c r="BB198" i="2"/>
  <c r="AJ199" i="2"/>
  <c r="O200" i="2"/>
  <c r="BE200" i="2"/>
  <c r="AA201" i="2"/>
  <c r="BS201" i="2"/>
  <c r="AM202" i="2"/>
  <c r="I203" i="2"/>
  <c r="BA203" i="2"/>
  <c r="U204" i="2"/>
  <c r="BL204" i="2"/>
  <c r="AI205" i="2"/>
  <c r="A206" i="2"/>
  <c r="AK206" i="2"/>
  <c r="A207" i="2"/>
  <c r="AK207" i="2"/>
  <c r="BM207" i="2"/>
  <c r="R208" i="2"/>
  <c r="AP208" i="2"/>
  <c r="BL208" i="2"/>
  <c r="L209" i="2"/>
  <c r="AG209" i="2"/>
  <c r="BC209" i="2"/>
  <c r="C210" i="2"/>
  <c r="X210" i="2"/>
  <c r="AT210" i="2"/>
  <c r="BO210" i="2"/>
  <c r="O211" i="2"/>
  <c r="AK211" i="2"/>
  <c r="BF211" i="2"/>
  <c r="F212" i="2"/>
  <c r="AB212" i="2"/>
  <c r="AW212" i="2"/>
  <c r="BR212" i="2"/>
  <c r="S213" i="2"/>
  <c r="AN213" i="2"/>
  <c r="BI213" i="2"/>
  <c r="J214" i="2"/>
  <c r="AE214" i="2"/>
  <c r="AZ214" i="2"/>
  <c r="A215" i="2"/>
  <c r="V215" i="2"/>
  <c r="AQ215" i="2"/>
  <c r="BI215" i="2"/>
  <c r="D216" i="2"/>
  <c r="T216" i="2"/>
  <c r="AJ216" i="2"/>
  <c r="AZ216" i="2"/>
  <c r="BP216" i="2"/>
  <c r="K217" i="2"/>
  <c r="AA217" i="2"/>
  <c r="AQ217" i="2"/>
  <c r="BG217" i="2"/>
  <c r="B218" i="2"/>
  <c r="R218" i="2"/>
  <c r="AH218" i="2"/>
  <c r="AX218" i="2"/>
  <c r="BN218" i="2"/>
  <c r="I219" i="2"/>
  <c r="Y219" i="2"/>
  <c r="AO219" i="2"/>
  <c r="BE219" i="2"/>
  <c r="BU219" i="2"/>
  <c r="P220" i="2"/>
  <c r="AF220" i="2"/>
  <c r="AV220" i="2"/>
  <c r="BL220" i="2"/>
  <c r="G221" i="2"/>
  <c r="W221" i="2"/>
  <c r="AM221" i="2"/>
  <c r="BC221" i="2"/>
  <c r="BS221" i="2"/>
  <c r="N222" i="2"/>
  <c r="AD222" i="2"/>
  <c r="AT222" i="2"/>
  <c r="BJ222" i="2"/>
  <c r="E223" i="2"/>
  <c r="U223" i="2"/>
  <c r="AK223" i="2"/>
  <c r="BA223" i="2"/>
  <c r="BQ223" i="2"/>
  <c r="L224" i="2"/>
  <c r="AB224" i="2"/>
  <c r="AR224" i="2"/>
  <c r="BH224" i="2"/>
  <c r="C225" i="2"/>
  <c r="S225" i="2"/>
  <c r="AI225" i="2"/>
  <c r="AY225" i="2"/>
  <c r="BO225" i="2"/>
  <c r="J226" i="2"/>
  <c r="Z226" i="2"/>
  <c r="AP226" i="2"/>
  <c r="BF226" i="2"/>
  <c r="A227" i="2"/>
  <c r="Q227" i="2"/>
  <c r="AG227" i="2"/>
  <c r="AW227" i="2"/>
  <c r="BM227" i="2"/>
  <c r="H228" i="2"/>
  <c r="X228" i="2"/>
  <c r="AN228" i="2"/>
  <c r="BD228" i="2"/>
  <c r="BT228" i="2"/>
  <c r="O229" i="2"/>
  <c r="AE229" i="2"/>
  <c r="AU229" i="2"/>
  <c r="BK229" i="2"/>
  <c r="F230" i="2"/>
  <c r="V230" i="2"/>
  <c r="AL230" i="2"/>
  <c r="BB230" i="2"/>
  <c r="BR230" i="2"/>
  <c r="M231" i="2"/>
  <c r="AC231" i="2"/>
  <c r="AS231" i="2"/>
  <c r="BI231" i="2"/>
  <c r="D232" i="2"/>
  <c r="T232" i="2"/>
  <c r="AJ232" i="2"/>
  <c r="AZ232" i="2"/>
  <c r="BP232" i="2"/>
  <c r="K233" i="2"/>
  <c r="AA233" i="2"/>
  <c r="AP146" i="2"/>
  <c r="T179" i="2"/>
  <c r="BN189" i="2"/>
  <c r="BQ191" i="2"/>
  <c r="W193" i="2"/>
  <c r="AU194" i="2"/>
  <c r="BR195" i="2"/>
  <c r="BQ196" i="2"/>
  <c r="BK197" i="2"/>
  <c r="BC198" i="2"/>
  <c r="AK199" i="2"/>
  <c r="Q200" i="2"/>
  <c r="BF200" i="2"/>
  <c r="AB201" i="2"/>
  <c r="BT201" i="2"/>
  <c r="AN202" i="2"/>
  <c r="J203" i="2"/>
  <c r="BB203" i="2"/>
  <c r="V204" i="2"/>
  <c r="BM204" i="2"/>
  <c r="AJ205" i="2"/>
  <c r="B206" i="2"/>
  <c r="AL206" i="2"/>
  <c r="B207" i="2"/>
  <c r="AL207" i="2"/>
  <c r="BO207" i="2"/>
  <c r="U208" i="2"/>
  <c r="AR208" i="2"/>
  <c r="BN208" i="2"/>
  <c r="M209" i="2"/>
  <c r="AI209" i="2"/>
  <c r="BE209" i="2"/>
  <c r="D210" i="2"/>
  <c r="Z210" i="2"/>
  <c r="AV210" i="2"/>
  <c r="BP210" i="2"/>
  <c r="Q211" i="2"/>
  <c r="AM211" i="2"/>
  <c r="BG211" i="2"/>
  <c r="H212" i="2"/>
  <c r="AD212" i="2"/>
  <c r="AX212" i="2"/>
  <c r="BT212" i="2"/>
  <c r="U213" i="2"/>
  <c r="AO213" i="2"/>
  <c r="BK213" i="2"/>
  <c r="L214" i="2"/>
  <c r="AF214" i="2"/>
  <c r="BB214" i="2"/>
  <c r="C215" i="2"/>
  <c r="W215" i="2"/>
  <c r="AR215" i="2"/>
  <c r="BJ215" i="2"/>
  <c r="E216" i="2"/>
  <c r="U216" i="2"/>
  <c r="AK216" i="2"/>
  <c r="BA216" i="2"/>
  <c r="BQ216" i="2"/>
  <c r="L217" i="2"/>
  <c r="AB217" i="2"/>
  <c r="AR217" i="2"/>
  <c r="BH217" i="2"/>
  <c r="C218" i="2"/>
  <c r="S218" i="2"/>
  <c r="AI218" i="2"/>
  <c r="AY218" i="2"/>
  <c r="BO218" i="2"/>
  <c r="J219" i="2"/>
  <c r="Z219" i="2"/>
  <c r="AP219" i="2"/>
  <c r="BF219" i="2"/>
  <c r="A220" i="2"/>
  <c r="Q220" i="2"/>
  <c r="AG220" i="2"/>
  <c r="AW220" i="2"/>
  <c r="BM220" i="2"/>
  <c r="H221" i="2"/>
  <c r="X221" i="2"/>
  <c r="AN221" i="2"/>
  <c r="BD221" i="2"/>
  <c r="BT221" i="2"/>
  <c r="O222" i="2"/>
  <c r="AE222" i="2"/>
  <c r="AU222" i="2"/>
  <c r="BK222" i="2"/>
  <c r="F223" i="2"/>
  <c r="V223" i="2"/>
  <c r="AL223" i="2"/>
  <c r="BB223" i="2"/>
  <c r="BR223" i="2"/>
  <c r="M224" i="2"/>
  <c r="AC224" i="2"/>
  <c r="AS224" i="2"/>
  <c r="BI224" i="2"/>
  <c r="D225" i="2"/>
  <c r="T225" i="2"/>
  <c r="AJ225" i="2"/>
  <c r="AZ225" i="2"/>
  <c r="BP225" i="2"/>
  <c r="K226" i="2"/>
  <c r="AA226" i="2"/>
  <c r="AQ226" i="2"/>
  <c r="BG226" i="2"/>
  <c r="B227" i="2"/>
  <c r="R227" i="2"/>
  <c r="AH227" i="2"/>
  <c r="AX227" i="2"/>
  <c r="BN227" i="2"/>
  <c r="I228" i="2"/>
  <c r="Y228" i="2"/>
  <c r="AO228" i="2"/>
  <c r="BE228" i="2"/>
  <c r="BU228" i="2"/>
  <c r="P229" i="2"/>
  <c r="AF229" i="2"/>
  <c r="AV229" i="2"/>
  <c r="BL229" i="2"/>
  <c r="G230" i="2"/>
  <c r="W230" i="2"/>
  <c r="AM230" i="2"/>
  <c r="BC230" i="2"/>
  <c r="BS230" i="2"/>
  <c r="N231" i="2"/>
  <c r="AD231" i="2"/>
  <c r="AT231" i="2"/>
  <c r="BJ231" i="2"/>
  <c r="E232" i="2"/>
  <c r="U232" i="2"/>
  <c r="AK232" i="2"/>
  <c r="BA232" i="2"/>
  <c r="BT148" i="2"/>
  <c r="AM180" i="2"/>
  <c r="B190" i="2"/>
  <c r="B192" i="2"/>
  <c r="AH193" i="2"/>
  <c r="BE194" i="2"/>
  <c r="E196" i="2"/>
  <c r="B197" i="2"/>
  <c r="BP197" i="2"/>
  <c r="BK198" i="2"/>
  <c r="AP199" i="2"/>
  <c r="T200" i="2"/>
  <c r="BL200" i="2"/>
  <c r="AF201" i="2"/>
  <c r="B202" i="2"/>
  <c r="AT202" i="2"/>
  <c r="N203" i="2"/>
  <c r="BE203" i="2"/>
  <c r="AB204" i="2"/>
  <c r="BQ204" i="2"/>
  <c r="AM205" i="2"/>
  <c r="E206" i="2"/>
  <c r="AP206" i="2"/>
  <c r="E207" i="2"/>
  <c r="AP207" i="2"/>
  <c r="BQ207" i="2"/>
  <c r="V208" i="2"/>
  <c r="AT208" i="2"/>
  <c r="BO208" i="2"/>
  <c r="N209" i="2"/>
  <c r="AK209" i="2"/>
  <c r="BF209" i="2"/>
  <c r="E210" i="2"/>
  <c r="AB210" i="2"/>
  <c r="AW210" i="2"/>
  <c r="BQ210" i="2"/>
  <c r="S211" i="2"/>
  <c r="AN211" i="2"/>
  <c r="BH211" i="2"/>
  <c r="J212" i="2"/>
  <c r="AE212" i="2"/>
  <c r="AY212" i="2"/>
  <c r="A213" i="2"/>
  <c r="V213" i="2"/>
  <c r="AP213" i="2"/>
  <c r="BM213" i="2"/>
  <c r="M214" i="2"/>
  <c r="AG214" i="2"/>
  <c r="BD214" i="2"/>
  <c r="D215" i="2"/>
  <c r="X215" i="2"/>
  <c r="AS215" i="2"/>
  <c r="BK215" i="2"/>
  <c r="F216" i="2"/>
  <c r="V216" i="2"/>
  <c r="AL216" i="2"/>
  <c r="BB216" i="2"/>
  <c r="BR216" i="2"/>
  <c r="M217" i="2"/>
  <c r="AC217" i="2"/>
  <c r="AS217" i="2"/>
  <c r="BI217" i="2"/>
  <c r="D218" i="2"/>
  <c r="T218" i="2"/>
  <c r="AJ218" i="2"/>
  <c r="AZ218" i="2"/>
  <c r="BP218" i="2"/>
  <c r="K219" i="2"/>
  <c r="AA219" i="2"/>
  <c r="AQ219" i="2"/>
  <c r="BG219" i="2"/>
  <c r="B220" i="2"/>
  <c r="R220" i="2"/>
  <c r="AH220" i="2"/>
  <c r="AX220" i="2"/>
  <c r="BN220" i="2"/>
  <c r="I221" i="2"/>
  <c r="Y221" i="2"/>
  <c r="AO221" i="2"/>
  <c r="BE221" i="2"/>
  <c r="BU221" i="2"/>
  <c r="P222" i="2"/>
  <c r="AF222" i="2"/>
  <c r="AV222" i="2"/>
  <c r="BL222" i="2"/>
  <c r="AO153" i="2"/>
  <c r="AR182" i="2"/>
  <c r="Y190" i="2"/>
  <c r="R192" i="2"/>
  <c r="AT193" i="2"/>
  <c r="BQ194" i="2"/>
  <c r="K196" i="2"/>
  <c r="L197" i="2"/>
  <c r="D198" i="2"/>
  <c r="BQ198" i="2"/>
  <c r="AX199" i="2"/>
  <c r="Y200" i="2"/>
  <c r="BP200" i="2"/>
  <c r="AM201" i="2"/>
  <c r="G202" i="2"/>
  <c r="AX202" i="2"/>
  <c r="U203" i="2"/>
  <c r="BJ203" i="2"/>
  <c r="AF204" i="2"/>
  <c r="C205" i="2"/>
  <c r="AR205" i="2"/>
  <c r="J206" i="2"/>
  <c r="AT206" i="2"/>
  <c r="J207" i="2"/>
  <c r="AT207" i="2"/>
  <c r="BT207" i="2"/>
  <c r="X208" i="2"/>
  <c r="AV208" i="2"/>
  <c r="BQ208" i="2"/>
  <c r="Q209" i="2"/>
  <c r="AM209" i="2"/>
  <c r="BH209" i="2"/>
  <c r="H210" i="2"/>
  <c r="AD210" i="2"/>
  <c r="AY210" i="2"/>
  <c r="BT210" i="2"/>
  <c r="U211" i="2"/>
  <c r="AP211" i="2"/>
  <c r="BK211" i="2"/>
  <c r="L212" i="2"/>
  <c r="AG212" i="2"/>
  <c r="BB212" i="2"/>
  <c r="C213" i="2"/>
  <c r="X213" i="2"/>
  <c r="AS213" i="2"/>
  <c r="BO213" i="2"/>
  <c r="O214" i="2"/>
  <c r="AJ214" i="2"/>
  <c r="BF214" i="2"/>
  <c r="F215" i="2"/>
  <c r="AA215" i="2"/>
  <c r="AU215" i="2"/>
  <c r="BM215" i="2"/>
  <c r="H216" i="2"/>
  <c r="X216" i="2"/>
  <c r="AN216" i="2"/>
  <c r="BD216" i="2"/>
  <c r="BT216" i="2"/>
  <c r="O217" i="2"/>
  <c r="AE217" i="2"/>
  <c r="AU217" i="2"/>
  <c r="BK217" i="2"/>
  <c r="F218" i="2"/>
  <c r="V218" i="2"/>
  <c r="AL218" i="2"/>
  <c r="BB218" i="2"/>
  <c r="BR218" i="2"/>
  <c r="M219" i="2"/>
  <c r="AC219" i="2"/>
  <c r="M158" i="2"/>
  <c r="AN184" i="2"/>
  <c r="AR190" i="2"/>
  <c r="AE192" i="2"/>
  <c r="BD193" i="2"/>
  <c r="G195" i="2"/>
  <c r="X196" i="2"/>
  <c r="S197" i="2"/>
  <c r="L198" i="2"/>
  <c r="C199" i="2"/>
  <c r="BD199" i="2"/>
  <c r="AF200" i="2"/>
  <c r="BU200" i="2"/>
  <c r="AQ201" i="2"/>
  <c r="N202" i="2"/>
  <c r="BC202" i="2"/>
  <c r="Y203" i="2"/>
  <c r="BQ203" i="2"/>
  <c r="AK204" i="2"/>
  <c r="G205" i="2"/>
  <c r="AY205" i="2"/>
  <c r="N206" i="2"/>
  <c r="AY206" i="2"/>
  <c r="N207" i="2"/>
  <c r="AW207" i="2"/>
  <c r="B208" i="2"/>
  <c r="AB208" i="2"/>
  <c r="AY208" i="2"/>
  <c r="BS208" i="2"/>
  <c r="U209" i="2"/>
  <c r="AP209" i="2"/>
  <c r="BJ209" i="2"/>
  <c r="L210" i="2"/>
  <c r="AG210" i="2"/>
  <c r="BA210" i="2"/>
  <c r="C211" i="2"/>
  <c r="X211" i="2"/>
  <c r="AR211" i="2"/>
  <c r="BO211" i="2"/>
  <c r="O212" i="2"/>
  <c r="AI212" i="2"/>
  <c r="BF212" i="2"/>
  <c r="F213" i="2"/>
  <c r="Z213" i="2"/>
  <c r="AW213" i="2"/>
  <c r="BR213" i="2"/>
  <c r="Q214" i="2"/>
  <c r="AN214" i="2"/>
  <c r="BI214" i="2"/>
  <c r="H215" i="2"/>
  <c r="AE215" i="2"/>
  <c r="AW215" i="2"/>
  <c r="BO215" i="2"/>
  <c r="J216" i="2"/>
  <c r="Z216" i="2"/>
  <c r="AP216" i="2"/>
  <c r="BF216" i="2"/>
  <c r="A217" i="2"/>
  <c r="Q217" i="2"/>
  <c r="AG217" i="2"/>
  <c r="AW217" i="2"/>
  <c r="BM217" i="2"/>
  <c r="H218" i="2"/>
  <c r="X218" i="2"/>
  <c r="AN218" i="2"/>
  <c r="BD218" i="2"/>
  <c r="BT218" i="2"/>
  <c r="O219" i="2"/>
  <c r="AE219" i="2"/>
  <c r="AU219" i="2"/>
  <c r="BK219" i="2"/>
  <c r="F220" i="2"/>
  <c r="V220" i="2"/>
  <c r="AL220" i="2"/>
  <c r="BB220" i="2"/>
  <c r="BR220" i="2"/>
  <c r="U160" i="2"/>
  <c r="AG185" i="2"/>
  <c r="AY190" i="2"/>
  <c r="AH192" i="2"/>
  <c r="BM193" i="2"/>
  <c r="N195" i="2"/>
  <c r="AB196" i="2"/>
  <c r="V197" i="2"/>
  <c r="O198" i="2"/>
  <c r="F199" i="2"/>
  <c r="BG199" i="2"/>
  <c r="AH200" i="2"/>
  <c r="C201" i="2"/>
  <c r="AT201" i="2"/>
  <c r="P202" i="2"/>
  <c r="BF202" i="2"/>
  <c r="AB203" i="2"/>
  <c r="BS203" i="2"/>
  <c r="AN204" i="2"/>
  <c r="J205" i="2"/>
  <c r="BA205" i="2"/>
  <c r="Q206" i="2"/>
  <c r="BA206" i="2"/>
  <c r="Q207" i="2"/>
  <c r="AY207" i="2"/>
  <c r="E208" i="2"/>
  <c r="AD208" i="2"/>
  <c r="AZ208" i="2"/>
  <c r="BT208" i="2"/>
  <c r="V209" i="2"/>
  <c r="AQ209" i="2"/>
  <c r="BK209" i="2"/>
  <c r="M210" i="2"/>
  <c r="AH210" i="2"/>
  <c r="BB210" i="2"/>
  <c r="D211" i="2"/>
  <c r="Y211" i="2"/>
  <c r="AS211" i="2"/>
  <c r="BP211" i="2"/>
  <c r="P212" i="2"/>
  <c r="AJ212" i="2"/>
  <c r="BG212" i="2"/>
  <c r="G213" i="2"/>
  <c r="AA213" i="2"/>
  <c r="AX213" i="2"/>
  <c r="BS213" i="2"/>
  <c r="R214" i="2"/>
  <c r="AO214" i="2"/>
  <c r="BJ214" i="2"/>
  <c r="I215" i="2"/>
  <c r="AF215" i="2"/>
  <c r="AY215" i="2"/>
  <c r="BP215" i="2"/>
  <c r="K216" i="2"/>
  <c r="AA216" i="2"/>
  <c r="AQ216" i="2"/>
  <c r="BG216" i="2"/>
  <c r="B217" i="2"/>
  <c r="R217" i="2"/>
  <c r="AH217" i="2"/>
  <c r="AX217" i="2"/>
  <c r="BN217" i="2"/>
  <c r="I218" i="2"/>
  <c r="Y218" i="2"/>
  <c r="AO218" i="2"/>
  <c r="BE218" i="2"/>
  <c r="BU218" i="2"/>
  <c r="P219" i="2"/>
  <c r="AF219" i="2"/>
  <c r="AV219" i="2"/>
  <c r="BL219" i="2"/>
  <c r="G220" i="2"/>
  <c r="W220" i="2"/>
  <c r="AM220" i="2"/>
  <c r="BC220" i="2"/>
  <c r="AO124" i="2"/>
  <c r="J189" i="2"/>
  <c r="AO193" i="2"/>
  <c r="AE196" i="2"/>
  <c r="AI198" i="2"/>
  <c r="K200" i="2"/>
  <c r="AN201" i="2"/>
  <c r="BN202" i="2"/>
  <c r="L204" i="2"/>
  <c r="AQ205" i="2"/>
  <c r="BC206" i="2"/>
  <c r="BE207" i="2"/>
  <c r="AN208" i="2"/>
  <c r="S209" i="2"/>
  <c r="BQ209" i="2"/>
  <c r="AN210" i="2"/>
  <c r="T211" i="2"/>
  <c r="BQ211" i="2"/>
  <c r="AQ212" i="2"/>
  <c r="R213" i="2"/>
  <c r="BQ213" i="2"/>
  <c r="AS214" i="2"/>
  <c r="Q215" i="2"/>
  <c r="BL215" i="2"/>
  <c r="AB216" i="2"/>
  <c r="BK216" i="2"/>
  <c r="Z217" i="2"/>
  <c r="BL217" i="2"/>
  <c r="AB218" i="2"/>
  <c r="BJ218" i="2"/>
  <c r="AB219" i="2"/>
  <c r="BI219" i="2"/>
  <c r="T220" i="2"/>
  <c r="AZ220" i="2"/>
  <c r="J221" i="2"/>
  <c r="AG221" i="2"/>
  <c r="BH221" i="2"/>
  <c r="J222" i="2"/>
  <c r="AK222" i="2"/>
  <c r="BM222" i="2"/>
  <c r="M223" i="2"/>
  <c r="AM223" i="2"/>
  <c r="BH223" i="2"/>
  <c r="K224" i="2"/>
  <c r="AH224" i="2"/>
  <c r="BD224" i="2"/>
  <c r="H225" i="2"/>
  <c r="AD225" i="2"/>
  <c r="BC225" i="2"/>
  <c r="D226" i="2"/>
  <c r="AC226" i="2"/>
  <c r="AX226" i="2"/>
  <c r="C227" i="2"/>
  <c r="X227" i="2"/>
  <c r="AV227" i="2"/>
  <c r="BS227" i="2"/>
  <c r="T228" i="2"/>
  <c r="AS228" i="2"/>
  <c r="BO228" i="2"/>
  <c r="S229" i="2"/>
  <c r="AO229" i="2"/>
  <c r="BN229" i="2"/>
  <c r="N230" i="2"/>
  <c r="AN230" i="2"/>
  <c r="BH230" i="2"/>
  <c r="H231" i="2"/>
  <c r="AE231" i="2"/>
  <c r="AY231" i="2"/>
  <c r="BT231" i="2"/>
  <c r="V232" i="2"/>
  <c r="AP232" i="2"/>
  <c r="BK232" i="2"/>
  <c r="J233" i="2"/>
  <c r="AD233" i="2"/>
  <c r="AU233" i="2"/>
  <c r="BL233" i="2"/>
  <c r="H234" i="2"/>
  <c r="Y234" i="2"/>
  <c r="AP234" i="2"/>
  <c r="BH234" i="2"/>
  <c r="AK129" i="2"/>
  <c r="AS189" i="2"/>
  <c r="AX193" i="2"/>
  <c r="AR196" i="2"/>
  <c r="AJ198" i="2"/>
  <c r="X200" i="2"/>
  <c r="AV201" i="2"/>
  <c r="BR202" i="2"/>
  <c r="S204" i="2"/>
  <c r="AS205" i="2"/>
  <c r="BH206" i="2"/>
  <c r="BG207" i="2"/>
  <c r="AU208" i="2"/>
  <c r="W209" i="2"/>
  <c r="BR209" i="2"/>
  <c r="AS210" i="2"/>
  <c r="W211" i="2"/>
  <c r="BT211" i="2"/>
  <c r="AR212" i="2"/>
  <c r="W213" i="2"/>
  <c r="BT213" i="2"/>
  <c r="AT214" i="2"/>
  <c r="U215" i="2"/>
  <c r="BN215" i="2"/>
  <c r="AD216" i="2"/>
  <c r="BL216" i="2"/>
  <c r="AD217" i="2"/>
  <c r="BO217" i="2"/>
  <c r="AC218" i="2"/>
  <c r="BM218" i="2"/>
  <c r="AD219" i="2"/>
  <c r="BJ219" i="2"/>
  <c r="U220" i="2"/>
  <c r="BA220" i="2"/>
  <c r="K221" i="2"/>
  <c r="AH221" i="2"/>
  <c r="BI221" i="2"/>
  <c r="M222" i="2"/>
  <c r="AL222" i="2"/>
  <c r="BN222" i="2"/>
  <c r="O223" i="2"/>
  <c r="AN223" i="2"/>
  <c r="BI223" i="2"/>
  <c r="N224" i="2"/>
  <c r="AI224" i="2"/>
  <c r="BG224" i="2"/>
  <c r="I225" i="2"/>
  <c r="AE225" i="2"/>
  <c r="BD225" i="2"/>
  <c r="E226" i="2"/>
  <c r="AD226" i="2"/>
  <c r="AZ226" i="2"/>
  <c r="D227" i="2"/>
  <c r="Y227" i="2"/>
  <c r="AY227" i="2"/>
  <c r="BT227" i="2"/>
  <c r="W228" i="2"/>
  <c r="AT228" i="2"/>
  <c r="BP228" i="2"/>
  <c r="T229" i="2"/>
  <c r="AP229" i="2"/>
  <c r="BO229" i="2"/>
  <c r="P230" i="2"/>
  <c r="AO230" i="2"/>
  <c r="BI230" i="2"/>
  <c r="I231" i="2"/>
  <c r="AF231" i="2"/>
  <c r="AZ231" i="2"/>
  <c r="BU231" i="2"/>
  <c r="W232" i="2"/>
  <c r="AQ232" i="2"/>
  <c r="BL232" i="2"/>
  <c r="L233" i="2"/>
  <c r="AE233" i="2"/>
  <c r="AV233" i="2"/>
  <c r="BM233" i="2"/>
  <c r="I234" i="2"/>
  <c r="Z234" i="2"/>
  <c r="AR234" i="2"/>
  <c r="BI234" i="2"/>
  <c r="BB226" i="2"/>
  <c r="AT229" i="2"/>
  <c r="BL230" i="2"/>
  <c r="BC231" i="2"/>
  <c r="Y232" i="2"/>
  <c r="N233" i="2"/>
  <c r="AX233" i="2"/>
  <c r="AT234" i="2"/>
  <c r="D214" i="2"/>
  <c r="T223" i="2"/>
  <c r="L226" i="2"/>
  <c r="BB227" i="2"/>
  <c r="AX228" i="2"/>
  <c r="AW229" i="2"/>
  <c r="AR230" i="2"/>
  <c r="AI231" i="2"/>
  <c r="Z232" i="2"/>
  <c r="O233" i="2"/>
  <c r="BQ233" i="2"/>
  <c r="AD234" i="2"/>
  <c r="AK229" i="2"/>
  <c r="F233" i="2"/>
  <c r="BB132" i="2"/>
  <c r="S190" i="2"/>
  <c r="BS193" i="2"/>
  <c r="AV196" i="2"/>
  <c r="AX198" i="2"/>
  <c r="Z200" i="2"/>
  <c r="BC201" i="2"/>
  <c r="BS202" i="2"/>
  <c r="AE204" i="2"/>
  <c r="BC205" i="2"/>
  <c r="BK206" i="2"/>
  <c r="BL207" i="2"/>
  <c r="AX208" i="2"/>
  <c r="Z209" i="2"/>
  <c r="BS209" i="2"/>
  <c r="AX210" i="2"/>
  <c r="Z211" i="2"/>
  <c r="BU211" i="2"/>
  <c r="AV212" i="2"/>
  <c r="Y213" i="2"/>
  <c r="A214" i="2"/>
  <c r="AU214" i="2"/>
  <c r="Y215" i="2"/>
  <c r="BQ215" i="2"/>
  <c r="AE216" i="2"/>
  <c r="BO216" i="2"/>
  <c r="AF217" i="2"/>
  <c r="BQ217" i="2"/>
  <c r="AD218" i="2"/>
  <c r="BQ218" i="2"/>
  <c r="AG219" i="2"/>
  <c r="BM219" i="2"/>
  <c r="X220" i="2"/>
  <c r="BD220" i="2"/>
  <c r="L221" i="2"/>
  <c r="AI221" i="2"/>
  <c r="BJ221" i="2"/>
  <c r="Q222" i="2"/>
  <c r="AN222" i="2"/>
  <c r="BO222" i="2"/>
  <c r="P223" i="2"/>
  <c r="AO223" i="2"/>
  <c r="BK223" i="2"/>
  <c r="O224" i="2"/>
  <c r="AJ224" i="2"/>
  <c r="BJ224" i="2"/>
  <c r="J225" i="2"/>
  <c r="AH225" i="2"/>
  <c r="BE225" i="2"/>
  <c r="F226" i="2"/>
  <c r="AE226" i="2"/>
  <c r="BA226" i="2"/>
  <c r="E227" i="2"/>
  <c r="AA227" i="2"/>
  <c r="AZ227" i="2"/>
  <c r="BU227" i="2"/>
  <c r="Z228" i="2"/>
  <c r="AU228" i="2"/>
  <c r="BS228" i="2"/>
  <c r="U229" i="2"/>
  <c r="AQ229" i="2"/>
  <c r="BP229" i="2"/>
  <c r="Q230" i="2"/>
  <c r="AP230" i="2"/>
  <c r="BJ230" i="2"/>
  <c r="K231" i="2"/>
  <c r="AG231" i="2"/>
  <c r="BA231" i="2"/>
  <c r="B232" i="2"/>
  <c r="X232" i="2"/>
  <c r="AR232" i="2"/>
  <c r="BN232" i="2"/>
  <c r="M233" i="2"/>
  <c r="AF233" i="2"/>
  <c r="AW233" i="2"/>
  <c r="BN233" i="2"/>
  <c r="J234" i="2"/>
  <c r="AB234" i="2"/>
  <c r="AS234" i="2"/>
  <c r="BJ234" i="2"/>
  <c r="AW141" i="2"/>
  <c r="AI190" i="2"/>
  <c r="J194" i="2"/>
  <c r="AY196" i="2"/>
  <c r="BP198" i="2"/>
  <c r="AJ200" i="2"/>
  <c r="BF201" i="2"/>
  <c r="G203" i="2"/>
  <c r="AG204" i="2"/>
  <c r="BH205" i="2"/>
  <c r="BM206" i="2"/>
  <c r="BS207" i="2"/>
  <c r="BA208" i="2"/>
  <c r="AA209" i="2"/>
  <c r="B210" i="2"/>
  <c r="AZ210" i="2"/>
  <c r="AB211" i="2"/>
  <c r="A212" i="2"/>
  <c r="AZ212" i="2"/>
  <c r="AC213" i="2"/>
  <c r="B214" i="2"/>
  <c r="AX214" i="2"/>
  <c r="AC215" i="2"/>
  <c r="BS215" i="2"/>
  <c r="AF216" i="2"/>
  <c r="BS216" i="2"/>
  <c r="AI217" i="2"/>
  <c r="BR217" i="2"/>
  <c r="AG218" i="2"/>
  <c r="BS218" i="2"/>
  <c r="AI219" i="2"/>
  <c r="BO219" i="2"/>
  <c r="Z220" i="2"/>
  <c r="BF220" i="2"/>
  <c r="M221" i="2"/>
  <c r="AL221" i="2"/>
  <c r="BK221" i="2"/>
  <c r="R222" i="2"/>
  <c r="AO222" i="2"/>
  <c r="BP222" i="2"/>
  <c r="Q223" i="2"/>
  <c r="AP223" i="2"/>
  <c r="BL223" i="2"/>
  <c r="P224" i="2"/>
  <c r="AL224" i="2"/>
  <c r="BK224" i="2"/>
  <c r="K225" i="2"/>
  <c r="AK225" i="2"/>
  <c r="BF225" i="2"/>
  <c r="I226" i="2"/>
  <c r="AF226" i="2"/>
  <c r="F227" i="2"/>
  <c r="AB227" i="2"/>
  <c r="BA227" i="2"/>
  <c r="B228" i="2"/>
  <c r="AA228" i="2"/>
  <c r="AV228" i="2"/>
  <c r="A229" i="2"/>
  <c r="V229" i="2"/>
  <c r="BQ229" i="2"/>
  <c r="R230" i="2"/>
  <c r="AQ230" i="2"/>
  <c r="L231" i="2"/>
  <c r="AH231" i="2"/>
  <c r="C232" i="2"/>
  <c r="AT232" i="2"/>
  <c r="BO232" i="2"/>
  <c r="AG233" i="2"/>
  <c r="BO233" i="2"/>
  <c r="AC234" i="2"/>
  <c r="BK234" i="2"/>
  <c r="BE214" i="2"/>
  <c r="BQ222" i="2"/>
  <c r="AL225" i="2"/>
  <c r="G227" i="2"/>
  <c r="AB228" i="2"/>
  <c r="W229" i="2"/>
  <c r="U230" i="2"/>
  <c r="O231" i="2"/>
  <c r="F232" i="2"/>
  <c r="BQ232" i="2"/>
  <c r="AY233" i="2"/>
  <c r="M234" i="2"/>
  <c r="BL234" i="2"/>
  <c r="BE230" i="2"/>
  <c r="AR233" i="2"/>
  <c r="L234" i="2"/>
  <c r="G151" i="2"/>
  <c r="BQ190" i="2"/>
  <c r="P194" i="2"/>
  <c r="BL196" i="2"/>
  <c r="BR198" i="2"/>
  <c r="AO200" i="2"/>
  <c r="BG201" i="2"/>
  <c r="T203" i="2"/>
  <c r="AR204" i="2"/>
  <c r="BK205" i="2"/>
  <c r="BS206" i="2"/>
  <c r="BU207" i="2"/>
  <c r="BC208" i="2"/>
  <c r="AB209" i="2"/>
  <c r="F210" i="2"/>
  <c r="BD210" i="2"/>
  <c r="AC211" i="2"/>
  <c r="D212" i="2"/>
  <c r="BD212" i="2"/>
  <c r="AG213" i="2"/>
  <c r="AG215" i="2"/>
  <c r="BT215" i="2"/>
  <c r="AI216" i="2"/>
  <c r="BU216" i="2"/>
  <c r="AK217" i="2"/>
  <c r="BS217" i="2"/>
  <c r="AK218" i="2"/>
  <c r="A219" i="2"/>
  <c r="AJ219" i="2"/>
  <c r="BP219" i="2"/>
  <c r="AA220" i="2"/>
  <c r="BG220" i="2"/>
  <c r="N221" i="2"/>
  <c r="AP221" i="2"/>
  <c r="BM221" i="2"/>
  <c r="S222" i="2"/>
  <c r="AP222" i="2"/>
  <c r="AQ223" i="2"/>
  <c r="BM223" i="2"/>
  <c r="Q224" i="2"/>
  <c r="AM224" i="2"/>
  <c r="BL224" i="2"/>
  <c r="M225" i="2"/>
  <c r="BG225" i="2"/>
  <c r="AG226" i="2"/>
  <c r="BE226" i="2"/>
  <c r="AC227" i="2"/>
  <c r="C228" i="2"/>
  <c r="B229" i="2"/>
  <c r="BR229" i="2"/>
  <c r="BM230" i="2"/>
  <c r="BD231" i="2"/>
  <c r="AU232" i="2"/>
  <c r="AH233" i="2"/>
  <c r="AU234" i="2"/>
  <c r="AG230" i="2"/>
  <c r="V234" i="2"/>
  <c r="BG155" i="2"/>
  <c r="J191" i="2"/>
  <c r="X194" i="2"/>
  <c r="G197" i="2"/>
  <c r="K199" i="2"/>
  <c r="AU200" i="2"/>
  <c r="BO201" i="2"/>
  <c r="V203" i="2"/>
  <c r="AV204" i="2"/>
  <c r="BL205" i="2"/>
  <c r="I207" i="2"/>
  <c r="F208" i="2"/>
  <c r="BD208" i="2"/>
  <c r="AE209" i="2"/>
  <c r="J210" i="2"/>
  <c r="BH210" i="2"/>
  <c r="AE211" i="2"/>
  <c r="K212" i="2"/>
  <c r="BH212" i="2"/>
  <c r="AH213" i="2"/>
  <c r="I214" i="2"/>
  <c r="BH214" i="2"/>
  <c r="AJ215" i="2"/>
  <c r="BU215" i="2"/>
  <c r="AM216" i="2"/>
  <c r="C217" i="2"/>
  <c r="AL217" i="2"/>
  <c r="A218" i="2"/>
  <c r="AM218" i="2"/>
  <c r="C219" i="2"/>
  <c r="AK219" i="2"/>
  <c r="BQ219" i="2"/>
  <c r="AB220" i="2"/>
  <c r="BH220" i="2"/>
  <c r="O221" i="2"/>
  <c r="AQ221" i="2"/>
  <c r="BN221" i="2"/>
  <c r="T222" i="2"/>
  <c r="AS222" i="2"/>
  <c r="BR222" i="2"/>
  <c r="W223" i="2"/>
  <c r="AR223" i="2"/>
  <c r="BP223" i="2"/>
  <c r="R224" i="2"/>
  <c r="AN224" i="2"/>
  <c r="BM224" i="2"/>
  <c r="N225" i="2"/>
  <c r="AM225" i="2"/>
  <c r="BI225" i="2"/>
  <c r="M226" i="2"/>
  <c r="AH226" i="2"/>
  <c r="BH226" i="2"/>
  <c r="H227" i="2"/>
  <c r="AF227" i="2"/>
  <c r="BC227" i="2"/>
  <c r="D228" i="2"/>
  <c r="AC228" i="2"/>
  <c r="AY228" i="2"/>
  <c r="C229" i="2"/>
  <c r="Y229" i="2"/>
  <c r="AX229" i="2"/>
  <c r="BS229" i="2"/>
  <c r="X230" i="2"/>
  <c r="AS230" i="2"/>
  <c r="BN230" i="2"/>
  <c r="P231" i="2"/>
  <c r="AJ231" i="2"/>
  <c r="BE231" i="2"/>
  <c r="G232" i="2"/>
  <c r="AA232" i="2"/>
  <c r="AV232" i="2"/>
  <c r="BR232" i="2"/>
  <c r="P233" i="2"/>
  <c r="AI233" i="2"/>
  <c r="BA233" i="2"/>
  <c r="BR233" i="2"/>
  <c r="N234" i="2"/>
  <c r="AE234" i="2"/>
  <c r="AV234" i="2"/>
  <c r="BM234" i="2"/>
  <c r="BA162" i="2"/>
  <c r="R191" i="2"/>
  <c r="AN194" i="2"/>
  <c r="N197" i="2"/>
  <c r="P199" i="2"/>
  <c r="AV200" i="2"/>
  <c r="F202" i="2"/>
  <c r="AD203" i="2"/>
  <c r="AZ204" i="2"/>
  <c r="BS205" i="2"/>
  <c r="K207" i="2"/>
  <c r="H208" i="2"/>
  <c r="BF208" i="2"/>
  <c r="AL209" i="2"/>
  <c r="N210" i="2"/>
  <c r="BI210" i="2"/>
  <c r="AJ211" i="2"/>
  <c r="N212" i="2"/>
  <c r="BK212" i="2"/>
  <c r="AI213" i="2"/>
  <c r="N214" i="2"/>
  <c r="BK214" i="2"/>
  <c r="AK215" i="2"/>
  <c r="C216" i="2"/>
  <c r="AO216" i="2"/>
  <c r="E217" i="2"/>
  <c r="AM217" i="2"/>
  <c r="E218" i="2"/>
  <c r="AP218" i="2"/>
  <c r="D219" i="2"/>
  <c r="AN219" i="2"/>
  <c r="BT219" i="2"/>
  <c r="AE220" i="2"/>
  <c r="BK220" i="2"/>
  <c r="Q221" i="2"/>
  <c r="AR221" i="2"/>
  <c r="BO221" i="2"/>
  <c r="U222" i="2"/>
  <c r="AW222" i="2"/>
  <c r="BT222" i="2"/>
  <c r="X223" i="2"/>
  <c r="AS223" i="2"/>
  <c r="S224" i="2"/>
  <c r="AQ224" i="2"/>
  <c r="BN224" i="2"/>
  <c r="O225" i="2"/>
  <c r="AN225" i="2"/>
  <c r="BJ225" i="2"/>
  <c r="N226" i="2"/>
  <c r="AJ226" i="2"/>
  <c r="BI226" i="2"/>
  <c r="I227" i="2"/>
  <c r="AI227" i="2"/>
  <c r="BD227" i="2"/>
  <c r="G228" i="2"/>
  <c r="AD228" i="2"/>
  <c r="AZ228" i="2"/>
  <c r="D229" i="2"/>
  <c r="Z229" i="2"/>
  <c r="AY229" i="2"/>
  <c r="BU229" i="2"/>
  <c r="Y230" i="2"/>
  <c r="AT230" i="2"/>
  <c r="BP230" i="2"/>
  <c r="Q231" i="2"/>
  <c r="AK231" i="2"/>
  <c r="BG231" i="2"/>
  <c r="H232" i="2"/>
  <c r="AB232" i="2"/>
  <c r="AX232" i="2"/>
  <c r="BS232" i="2"/>
  <c r="Q233" i="2"/>
  <c r="AK233" i="2"/>
  <c r="BB233" i="2"/>
  <c r="BS233" i="2"/>
  <c r="O234" i="2"/>
  <c r="AF234" i="2"/>
  <c r="AW234" i="2"/>
  <c r="BN234" i="2"/>
  <c r="AI206" i="2"/>
  <c r="BS223" i="2"/>
  <c r="BE223" i="2"/>
  <c r="K230" i="2"/>
  <c r="BU234" i="2"/>
  <c r="E167" i="2"/>
  <c r="AB191" i="2"/>
  <c r="BM194" i="2"/>
  <c r="Z197" i="2"/>
  <c r="U199" i="2"/>
  <c r="BC200" i="2"/>
  <c r="H202" i="2"/>
  <c r="AK203" i="2"/>
  <c r="BA204" i="2"/>
  <c r="I206" i="2"/>
  <c r="S207" i="2"/>
  <c r="J208" i="2"/>
  <c r="BK208" i="2"/>
  <c r="AO209" i="2"/>
  <c r="Q210" i="2"/>
  <c r="BJ210" i="2"/>
  <c r="AO211" i="2"/>
  <c r="Q212" i="2"/>
  <c r="BL212" i="2"/>
  <c r="AM213" i="2"/>
  <c r="P214" i="2"/>
  <c r="BM214" i="2"/>
  <c r="AL215" i="2"/>
  <c r="G216" i="2"/>
  <c r="AR216" i="2"/>
  <c r="F217" i="2"/>
  <c r="AP217" i="2"/>
  <c r="G218" i="2"/>
  <c r="AR218" i="2"/>
  <c r="E219" i="2"/>
  <c r="AR219" i="2"/>
  <c r="C220" i="2"/>
  <c r="AI220" i="2"/>
  <c r="BO220" i="2"/>
  <c r="R221" i="2"/>
  <c r="AS221" i="2"/>
  <c r="BR221" i="2"/>
  <c r="V222" i="2"/>
  <c r="AX222" i="2"/>
  <c r="BU222" i="2"/>
  <c r="Y223" i="2"/>
  <c r="AU223" i="2"/>
  <c r="BT223" i="2"/>
  <c r="T224" i="2"/>
  <c r="AT224" i="2"/>
  <c r="BO224" i="2"/>
  <c r="R225" i="2"/>
  <c r="AO225" i="2"/>
  <c r="BK225" i="2"/>
  <c r="O226" i="2"/>
  <c r="AK226" i="2"/>
  <c r="BJ226" i="2"/>
  <c r="K227" i="2"/>
  <c r="AJ227" i="2"/>
  <c r="BE227" i="2"/>
  <c r="J228" i="2"/>
  <c r="AE228" i="2"/>
  <c r="BC228" i="2"/>
  <c r="E229" i="2"/>
  <c r="AA229" i="2"/>
  <c r="AZ229" i="2"/>
  <c r="A230" i="2"/>
  <c r="Z230" i="2"/>
  <c r="AV230" i="2"/>
  <c r="BQ230" i="2"/>
  <c r="R231" i="2"/>
  <c r="AM231" i="2"/>
  <c r="BH231" i="2"/>
  <c r="I232" i="2"/>
  <c r="AD232" i="2"/>
  <c r="AY232" i="2"/>
  <c r="BT232" i="2"/>
  <c r="R233" i="2"/>
  <c r="AL233" i="2"/>
  <c r="BC233" i="2"/>
  <c r="BT233" i="2"/>
  <c r="P234" i="2"/>
  <c r="AG234" i="2"/>
  <c r="AX234" i="2"/>
  <c r="BO234" i="2"/>
  <c r="BH170" i="2"/>
  <c r="T195" i="2"/>
  <c r="AG199" i="2"/>
  <c r="AO203" i="2"/>
  <c r="S206" i="2"/>
  <c r="P208" i="2"/>
  <c r="AT209" i="2"/>
  <c r="BR210" i="2"/>
  <c r="T212" i="2"/>
  <c r="AU213" i="2"/>
  <c r="BP214" i="2"/>
  <c r="L216" i="2"/>
  <c r="J217" i="2"/>
  <c r="L218" i="2"/>
  <c r="L219" i="2"/>
  <c r="E220" i="2"/>
  <c r="BQ220" i="2"/>
  <c r="AU221" i="2"/>
  <c r="Y222" i="2"/>
  <c r="D223" i="2"/>
  <c r="AW223" i="2"/>
  <c r="W224" i="2"/>
  <c r="BR224" i="2"/>
  <c r="AQ225" i="2"/>
  <c r="Q226" i="2"/>
  <c r="BL226" i="2"/>
  <c r="AL227" i="2"/>
  <c r="L228" i="2"/>
  <c r="BG228" i="2"/>
  <c r="AG229" i="2"/>
  <c r="E230" i="2"/>
  <c r="AX230" i="2"/>
  <c r="T231" i="2"/>
  <c r="BL231" i="2"/>
  <c r="AF232" i="2"/>
  <c r="A233" i="2"/>
  <c r="AN233" i="2"/>
  <c r="A234" i="2"/>
  <c r="AZ234" i="2"/>
  <c r="BH233" i="2"/>
  <c r="BC234" i="2"/>
  <c r="BD195" i="2"/>
  <c r="BC217" i="2"/>
  <c r="J223" i="2"/>
  <c r="U227" i="2"/>
  <c r="BP231" i="2"/>
  <c r="BN168" i="2"/>
  <c r="BD191" i="2"/>
  <c r="BT194" i="2"/>
  <c r="AJ197" i="2"/>
  <c r="V199" i="2"/>
  <c r="BO200" i="2"/>
  <c r="R202" i="2"/>
  <c r="AN203" i="2"/>
  <c r="BJ204" i="2"/>
  <c r="K206" i="2"/>
  <c r="X207" i="2"/>
  <c r="L208" i="2"/>
  <c r="BP208" i="2"/>
  <c r="AR209" i="2"/>
  <c r="R210" i="2"/>
  <c r="BN210" i="2"/>
  <c r="AQ211" i="2"/>
  <c r="S212" i="2"/>
  <c r="BM212" i="2"/>
  <c r="AQ213" i="2"/>
  <c r="T214" i="2"/>
  <c r="BN214" i="2"/>
  <c r="AO215" i="2"/>
  <c r="I216" i="2"/>
  <c r="AT216" i="2"/>
  <c r="G217" i="2"/>
  <c r="AT217" i="2"/>
  <c r="J218" i="2"/>
  <c r="AS218" i="2"/>
  <c r="H219" i="2"/>
  <c r="AS219" i="2"/>
  <c r="D220" i="2"/>
  <c r="AJ220" i="2"/>
  <c r="BP220" i="2"/>
  <c r="S221" i="2"/>
  <c r="AT221" i="2"/>
  <c r="A222" i="2"/>
  <c r="X222" i="2"/>
  <c r="AY222" i="2"/>
  <c r="A223" i="2"/>
  <c r="Z223" i="2"/>
  <c r="AV223" i="2"/>
  <c r="BU223" i="2"/>
  <c r="V224" i="2"/>
  <c r="AU224" i="2"/>
  <c r="BP224" i="2"/>
  <c r="U225" i="2"/>
  <c r="AP225" i="2"/>
  <c r="BN225" i="2"/>
  <c r="P226" i="2"/>
  <c r="AL226" i="2"/>
  <c r="BK226" i="2"/>
  <c r="L227" i="2"/>
  <c r="AK227" i="2"/>
  <c r="BG227" i="2"/>
  <c r="K228" i="2"/>
  <c r="AF228" i="2"/>
  <c r="BF228" i="2"/>
  <c r="F229" i="2"/>
  <c r="AD229" i="2"/>
  <c r="BA229" i="2"/>
  <c r="B230" i="2"/>
  <c r="AA230" i="2"/>
  <c r="AW230" i="2"/>
  <c r="BT230" i="2"/>
  <c r="S231" i="2"/>
  <c r="AN231" i="2"/>
  <c r="BK231" i="2"/>
  <c r="J232" i="2"/>
  <c r="AE232" i="2"/>
  <c r="BB232" i="2"/>
  <c r="BU232" i="2"/>
  <c r="S233" i="2"/>
  <c r="AM233" i="2"/>
  <c r="BD233" i="2"/>
  <c r="BU233" i="2"/>
  <c r="Q234" i="2"/>
  <c r="AH234" i="2"/>
  <c r="AY234" i="2"/>
  <c r="BP234" i="2"/>
  <c r="Q192" i="2"/>
  <c r="AP197" i="2"/>
  <c r="BQ200" i="2"/>
  <c r="W202" i="2"/>
  <c r="B205" i="2"/>
  <c r="AA207" i="2"/>
  <c r="BR208" i="2"/>
  <c r="S210" i="2"/>
  <c r="AU211" i="2"/>
  <c r="BP212" i="2"/>
  <c r="X214" i="2"/>
  <c r="AT215" i="2"/>
  <c r="AU216" i="2"/>
  <c r="AV217" i="2"/>
  <c r="AT218" i="2"/>
  <c r="AT219" i="2"/>
  <c r="AK220" i="2"/>
  <c r="V221" i="2"/>
  <c r="B222" i="2"/>
  <c r="AZ222" i="2"/>
  <c r="AA223" i="2"/>
  <c r="A224" i="2"/>
  <c r="AV224" i="2"/>
  <c r="V225" i="2"/>
  <c r="BQ225" i="2"/>
  <c r="AO226" i="2"/>
  <c r="M227" i="2"/>
  <c r="BH227" i="2"/>
  <c r="AH228" i="2"/>
  <c r="G229" i="2"/>
  <c r="BB229" i="2"/>
  <c r="AB230" i="2"/>
  <c r="BU230" i="2"/>
  <c r="AO231" i="2"/>
  <c r="K232" i="2"/>
  <c r="BC232" i="2"/>
  <c r="U233" i="2"/>
  <c r="BE233" i="2"/>
  <c r="R234" i="2"/>
  <c r="AI234" i="2"/>
  <c r="BQ234" i="2"/>
  <c r="AQ233" i="2"/>
  <c r="AL234" i="2"/>
  <c r="BM192" i="2"/>
  <c r="S216" i="2"/>
  <c r="BB221" i="2"/>
  <c r="E225" i="2"/>
  <c r="AQ227" i="2"/>
  <c r="N229" i="2"/>
  <c r="P232" i="2"/>
  <c r="BI233" i="2"/>
  <c r="T176" i="2"/>
  <c r="S192" i="2"/>
  <c r="AD195" i="2"/>
  <c r="AR197" i="2"/>
  <c r="AW199" i="2"/>
  <c r="G201" i="2"/>
  <c r="AC202" i="2"/>
  <c r="AW203" i="2"/>
  <c r="D205" i="2"/>
  <c r="W206" i="2"/>
  <c r="AB207" i="2"/>
  <c r="W208" i="2"/>
  <c r="A209" i="2"/>
  <c r="AU209" i="2"/>
  <c r="V210" i="2"/>
  <c r="A211" i="2"/>
  <c r="AY211" i="2"/>
  <c r="V212" i="2"/>
  <c r="B213" i="2"/>
  <c r="AY213" i="2"/>
  <c r="Y214" i="2"/>
  <c r="BU214" i="2"/>
  <c r="AV215" i="2"/>
  <c r="N216" i="2"/>
  <c r="AV216" i="2"/>
  <c r="N217" i="2"/>
  <c r="AY217" i="2"/>
  <c r="M218" i="2"/>
  <c r="AW218" i="2"/>
  <c r="N219" i="2"/>
  <c r="AW219" i="2"/>
  <c r="H220" i="2"/>
  <c r="AN220" i="2"/>
  <c r="BS220" i="2"/>
  <c r="Z221" i="2"/>
  <c r="AW221" i="2"/>
  <c r="C222" i="2"/>
  <c r="Z222" i="2"/>
  <c r="BA222" i="2"/>
  <c r="G223" i="2"/>
  <c r="AB223" i="2"/>
  <c r="AZ223" i="2"/>
  <c r="B224" i="2"/>
  <c r="X224" i="2"/>
  <c r="AW224" i="2"/>
  <c r="BS224" i="2"/>
  <c r="W225" i="2"/>
  <c r="AS225" i="2"/>
  <c r="BR225" i="2"/>
  <c r="R226" i="2"/>
  <c r="AR226" i="2"/>
  <c r="BM226" i="2"/>
  <c r="P227" i="2"/>
  <c r="AM227" i="2"/>
  <c r="BI227" i="2"/>
  <c r="M228" i="2"/>
  <c r="AI228" i="2"/>
  <c r="BH228" i="2"/>
  <c r="I229" i="2"/>
  <c r="AH229" i="2"/>
  <c r="BC229" i="2"/>
  <c r="H230" i="2"/>
  <c r="AC230" i="2"/>
  <c r="AZ230" i="2"/>
  <c r="A231" i="2"/>
  <c r="U231" i="2"/>
  <c r="AQ231" i="2"/>
  <c r="BM231" i="2"/>
  <c r="L232" i="2"/>
  <c r="AH232" i="2"/>
  <c r="BD232" i="2"/>
  <c r="B233" i="2"/>
  <c r="V233" i="2"/>
  <c r="AO233" i="2"/>
  <c r="BF233" i="2"/>
  <c r="B234" i="2"/>
  <c r="S234" i="2"/>
  <c r="AJ234" i="2"/>
  <c r="BA234" i="2"/>
  <c r="BR234" i="2"/>
  <c r="AI229" i="2"/>
  <c r="AD230" i="2"/>
  <c r="B231" i="2"/>
  <c r="AR231" i="2"/>
  <c r="BN231" i="2"/>
  <c r="AI232" i="2"/>
  <c r="BE232" i="2"/>
  <c r="W233" i="2"/>
  <c r="AP233" i="2"/>
  <c r="C234" i="2"/>
  <c r="AK234" i="2"/>
  <c r="BS234" i="2"/>
  <c r="P216" i="2"/>
  <c r="AD224" i="2"/>
  <c r="BT225" i="2"/>
  <c r="AT226" i="2"/>
  <c r="AO227" i="2"/>
  <c r="O228" i="2"/>
  <c r="K229" i="2"/>
  <c r="BF229" i="2"/>
  <c r="BD230" i="2"/>
  <c r="X231" i="2"/>
  <c r="O232" i="2"/>
  <c r="AL232" i="2"/>
  <c r="Y233" i="2"/>
  <c r="U234" i="2"/>
  <c r="E198" i="2"/>
  <c r="BC215" i="2"/>
  <c r="B221" i="2"/>
  <c r="AE224" i="2"/>
  <c r="BQ226" i="2"/>
  <c r="AP228" i="2"/>
  <c r="Y231" i="2"/>
  <c r="E234" i="2"/>
  <c r="AS181" i="2"/>
  <c r="AR192" i="2"/>
  <c r="AM195" i="2"/>
  <c r="BD197" i="2"/>
  <c r="AY199" i="2"/>
  <c r="K201" i="2"/>
  <c r="AD202" i="2"/>
  <c r="BI203" i="2"/>
  <c r="L205" i="2"/>
  <c r="AA206" i="2"/>
  <c r="AI207" i="2"/>
  <c r="Z208" i="2"/>
  <c r="E209" i="2"/>
  <c r="AW209" i="2"/>
  <c r="AC210" i="2"/>
  <c r="E211" i="2"/>
  <c r="AZ211" i="2"/>
  <c r="AA212" i="2"/>
  <c r="E213" i="2"/>
  <c r="BB213" i="2"/>
  <c r="Z214" i="2"/>
  <c r="E215" i="2"/>
  <c r="AZ215" i="2"/>
  <c r="O216" i="2"/>
  <c r="AY216" i="2"/>
  <c r="P217" i="2"/>
  <c r="BA217" i="2"/>
  <c r="N218" i="2"/>
  <c r="BA218" i="2"/>
  <c r="Q219" i="2"/>
  <c r="AY219" i="2"/>
  <c r="J220" i="2"/>
  <c r="AP220" i="2"/>
  <c r="BT220" i="2"/>
  <c r="AA221" i="2"/>
  <c r="AX221" i="2"/>
  <c r="D222" i="2"/>
  <c r="AC222" i="2"/>
  <c r="BB222" i="2"/>
  <c r="H223" i="2"/>
  <c r="AC223" i="2"/>
  <c r="BC223" i="2"/>
  <c r="C224" i="2"/>
  <c r="AA224" i="2"/>
  <c r="AX224" i="2"/>
  <c r="BT224" i="2"/>
  <c r="X225" i="2"/>
  <c r="AT225" i="2"/>
  <c r="BS225" i="2"/>
  <c r="T226" i="2"/>
  <c r="AS226" i="2"/>
  <c r="BN226" i="2"/>
  <c r="S227" i="2"/>
  <c r="AN227" i="2"/>
  <c r="BL227" i="2"/>
  <c r="N228" i="2"/>
  <c r="AJ228" i="2"/>
  <c r="BI228" i="2"/>
  <c r="J229" i="2"/>
  <c r="BE229" i="2"/>
  <c r="I230" i="2"/>
  <c r="BA230" i="2"/>
  <c r="W231" i="2"/>
  <c r="N232" i="2"/>
  <c r="C233" i="2"/>
  <c r="BG233" i="2"/>
  <c r="T234" i="2"/>
  <c r="BB234" i="2"/>
  <c r="S217" i="2"/>
  <c r="BD223" i="2"/>
  <c r="AU225" i="2"/>
  <c r="BP226" i="2"/>
  <c r="BO227" i="2"/>
  <c r="BJ228" i="2"/>
  <c r="AJ229" i="2"/>
  <c r="AF230" i="2"/>
  <c r="C231" i="2"/>
  <c r="BO231" i="2"/>
  <c r="BF232" i="2"/>
  <c r="D234" i="2"/>
  <c r="BQ199" i="2"/>
  <c r="U217" i="2"/>
  <c r="F222" i="2"/>
  <c r="AZ224" i="2"/>
  <c r="AU226" i="2"/>
  <c r="P228" i="2"/>
  <c r="D231" i="2"/>
  <c r="Z233" i="2"/>
  <c r="AQ183" i="2"/>
  <c r="BE192" i="2"/>
  <c r="AR195" i="2"/>
  <c r="C198" i="2"/>
  <c r="BI199" i="2"/>
  <c r="O201" i="2"/>
  <c r="AK202" i="2"/>
  <c r="BK203" i="2"/>
  <c r="S205" i="2"/>
  <c r="AB206" i="2"/>
  <c r="AS207" i="2"/>
  <c r="AE208" i="2"/>
  <c r="F209" i="2"/>
  <c r="BB209" i="2"/>
  <c r="AF210" i="2"/>
  <c r="H211" i="2"/>
  <c r="BA211" i="2"/>
  <c r="AF212" i="2"/>
  <c r="H213" i="2"/>
  <c r="BC213" i="2"/>
  <c r="AD214" i="2"/>
  <c r="G215" i="2"/>
  <c r="BB215" i="2"/>
  <c r="BC216" i="2"/>
  <c r="BB217" i="2"/>
  <c r="Q218" i="2"/>
  <c r="BC218" i="2"/>
  <c r="S219" i="2"/>
  <c r="AZ219" i="2"/>
  <c r="K220" i="2"/>
  <c r="AQ220" i="2"/>
  <c r="A221" i="2"/>
  <c r="AB221" i="2"/>
  <c r="AY221" i="2"/>
  <c r="E222" i="2"/>
  <c r="AG222" i="2"/>
  <c r="BD222" i="2"/>
  <c r="I223" i="2"/>
  <c r="AE223" i="2"/>
  <c r="D224" i="2"/>
  <c r="AY224" i="2"/>
  <c r="B225" i="2"/>
  <c r="Y225" i="2"/>
  <c r="U226" i="2"/>
  <c r="T227" i="2"/>
  <c r="AM228" i="2"/>
  <c r="J230" i="2"/>
  <c r="AU231" i="2"/>
  <c r="E233" i="2"/>
  <c r="BT234" i="2"/>
  <c r="P201" i="2"/>
  <c r="AR220" i="2"/>
  <c r="BU225" i="2"/>
  <c r="AV231" i="2"/>
  <c r="X186" i="2"/>
  <c r="AW202" i="2"/>
  <c r="BU203" i="2"/>
  <c r="V205" i="2"/>
  <c r="AV207" i="2"/>
  <c r="AH208" i="2"/>
  <c r="G209" i="2"/>
  <c r="BG209" i="2"/>
  <c r="AI210" i="2"/>
  <c r="I211" i="2"/>
  <c r="BE211" i="2"/>
  <c r="AH212" i="2"/>
  <c r="J213" i="2"/>
  <c r="BD213" i="2"/>
  <c r="AH214" i="2"/>
  <c r="K215" i="2"/>
  <c r="BE216" i="2"/>
  <c r="U218" i="2"/>
  <c r="BF218" i="2"/>
  <c r="T219" i="2"/>
  <c r="BA219" i="2"/>
  <c r="L220" i="2"/>
  <c r="AC221" i="2"/>
  <c r="AH222" i="2"/>
  <c r="BE222" i="2"/>
  <c r="AF223" i="2"/>
  <c r="F224" i="2"/>
  <c r="Z225" i="2"/>
  <c r="AX225" i="2"/>
  <c r="V226" i="2"/>
  <c r="BP227" i="2"/>
  <c r="BK228" i="2"/>
  <c r="BG229" i="2"/>
  <c r="AM232" i="2"/>
  <c r="AM234" i="2"/>
  <c r="BL187" i="2"/>
  <c r="BN192" i="2"/>
  <c r="I196" i="2"/>
  <c r="U198" i="2"/>
  <c r="A200" i="2"/>
  <c r="Y201" i="2"/>
  <c r="AY202" i="2"/>
  <c r="E204" i="2"/>
  <c r="W205" i="2"/>
  <c r="AS206" i="2"/>
  <c r="BA207" i="2"/>
  <c r="AJ208" i="2"/>
  <c r="K209" i="2"/>
  <c r="BI209" i="2"/>
  <c r="AK210" i="2"/>
  <c r="J211" i="2"/>
  <c r="BI211" i="2"/>
  <c r="AL212" i="2"/>
  <c r="K213" i="2"/>
  <c r="BG213" i="2"/>
  <c r="AL214" i="2"/>
  <c r="O215" i="2"/>
  <c r="BD215" i="2"/>
  <c r="W216" i="2"/>
  <c r="BH216" i="2"/>
  <c r="V217" i="2"/>
  <c r="BF217" i="2"/>
  <c r="W218" i="2"/>
  <c r="BH218" i="2"/>
  <c r="U219" i="2"/>
  <c r="BD219" i="2"/>
  <c r="O220" i="2"/>
  <c r="AU220" i="2"/>
  <c r="C221" i="2"/>
  <c r="AD221" i="2"/>
  <c r="BF221" i="2"/>
  <c r="H222" i="2"/>
  <c r="AI222" i="2"/>
  <c r="BF222" i="2"/>
  <c r="K223" i="2"/>
  <c r="AG223" i="2"/>
  <c r="BF223" i="2"/>
  <c r="G224" i="2"/>
  <c r="AF224" i="2"/>
  <c r="BB224" i="2"/>
  <c r="F225" i="2"/>
  <c r="AA225" i="2"/>
  <c r="BA225" i="2"/>
  <c r="A226" i="2"/>
  <c r="Y226" i="2"/>
  <c r="AV226" i="2"/>
  <c r="BR226" i="2"/>
  <c r="V227" i="2"/>
  <c r="AR227" i="2"/>
  <c r="BQ227" i="2"/>
  <c r="R228" i="2"/>
  <c r="AQ228" i="2"/>
  <c r="BL228" i="2"/>
  <c r="Q229" i="2"/>
  <c r="AL229" i="2"/>
  <c r="BJ229" i="2"/>
  <c r="L230" i="2"/>
  <c r="AH230" i="2"/>
  <c r="BF230" i="2"/>
  <c r="E231" i="2"/>
  <c r="AA231" i="2"/>
  <c r="AW231" i="2"/>
  <c r="BQ231" i="2"/>
  <c r="R232" i="2"/>
  <c r="AN232" i="2"/>
  <c r="BH232" i="2"/>
  <c r="G233" i="2"/>
  <c r="AB233" i="2"/>
  <c r="AS233" i="2"/>
  <c r="BJ233" i="2"/>
  <c r="F234" i="2"/>
  <c r="W234" i="2"/>
  <c r="AN234" i="2"/>
  <c r="BE234" i="2"/>
  <c r="AZ188" i="2"/>
  <c r="N193" i="2"/>
  <c r="M196" i="2"/>
  <c r="AC198" i="2"/>
  <c r="B200" i="2"/>
  <c r="AL201" i="2"/>
  <c r="BJ202" i="2"/>
  <c r="K204" i="2"/>
  <c r="AE205" i="2"/>
  <c r="AU206" i="2"/>
  <c r="BD207" i="2"/>
  <c r="AK208" i="2"/>
  <c r="O209" i="2"/>
  <c r="BM209" i="2"/>
  <c r="AL210" i="2"/>
  <c r="M211" i="2"/>
  <c r="BM211" i="2"/>
  <c r="AP212" i="2"/>
  <c r="M213" i="2"/>
  <c r="BN213" i="2"/>
  <c r="AP214" i="2"/>
  <c r="P215" i="2"/>
  <c r="BH215" i="2"/>
  <c r="Y216" i="2"/>
  <c r="BJ216" i="2"/>
  <c r="W217" i="2"/>
  <c r="BJ217" i="2"/>
  <c r="Z218" i="2"/>
  <c r="BI218" i="2"/>
  <c r="X219" i="2"/>
  <c r="BH219" i="2"/>
  <c r="S220" i="2"/>
  <c r="AY220" i="2"/>
  <c r="F221" i="2"/>
  <c r="AE221" i="2"/>
  <c r="BG221" i="2"/>
  <c r="I222" i="2"/>
  <c r="AJ222" i="2"/>
  <c r="BI222" i="2"/>
  <c r="L223" i="2"/>
  <c r="AJ223" i="2"/>
  <c r="BG223" i="2"/>
  <c r="H224" i="2"/>
  <c r="AG224" i="2"/>
  <c r="BC224" i="2"/>
  <c r="G225" i="2"/>
  <c r="AC225" i="2"/>
  <c r="BB225" i="2"/>
  <c r="B226" i="2"/>
  <c r="AB226" i="2"/>
  <c r="AW226" i="2"/>
  <c r="BU226" i="2"/>
  <c r="W227" i="2"/>
  <c r="AS227" i="2"/>
  <c r="BR227" i="2"/>
  <c r="S228" i="2"/>
  <c r="AR228" i="2"/>
  <c r="BN228" i="2"/>
  <c r="R229" i="2"/>
  <c r="AM229" i="2"/>
  <c r="BM229" i="2"/>
  <c r="M230" i="2"/>
  <c r="AK230" i="2"/>
  <c r="BG230" i="2"/>
  <c r="G231" i="2"/>
  <c r="AB231" i="2"/>
  <c r="AX231" i="2"/>
  <c r="BS231" i="2"/>
  <c r="S232" i="2"/>
  <c r="AO232" i="2"/>
  <c r="BJ232" i="2"/>
  <c r="I233" i="2"/>
  <c r="AC233" i="2"/>
  <c r="AT233" i="2"/>
  <c r="BK233" i="2"/>
  <c r="G234" i="2"/>
  <c r="X234" i="2"/>
  <c r="AO234" i="2"/>
  <c r="BF234" i="2"/>
  <c r="BG232" i="2"/>
  <c r="BD234" i="2"/>
  <c r="B8" i="1"/>
  <c r="H10" i="1"/>
  <c r="H12" i="1"/>
  <c r="B4" i="1"/>
  <c r="H11" i="1"/>
  <c r="L20" i="1"/>
  <c r="M20" i="1" s="1"/>
  <c r="L17" i="1"/>
  <c r="M17" i="1" s="1"/>
  <c r="L18" i="1"/>
  <c r="M18" i="1" s="1"/>
  <c r="L16" i="1"/>
  <c r="M16" i="1" s="1"/>
  <c r="L19" i="1"/>
  <c r="M19" i="1" s="1"/>
  <c r="K3" i="1" l="1"/>
  <c r="K4" i="1"/>
  <c r="K2" i="1"/>
  <c r="K5" i="1"/>
  <c r="K9" i="1"/>
  <c r="K7" i="1"/>
  <c r="K8" i="1"/>
  <c r="K6" i="1"/>
  <c r="M11" i="1"/>
  <c r="P19" i="1"/>
  <c r="P18" i="1"/>
  <c r="N11" i="1"/>
  <c r="I12" i="1"/>
  <c r="O16" i="1"/>
  <c r="M10" i="1"/>
  <c r="P20" i="1"/>
  <c r="N10" i="1"/>
  <c r="O18" i="1"/>
  <c r="P17" i="1"/>
  <c r="M12" i="1"/>
  <c r="N12" i="1"/>
  <c r="I10" i="1"/>
  <c r="J10" i="1" s="1"/>
  <c r="C8" i="1"/>
  <c r="D8" i="1" s="1"/>
  <c r="O19" i="1"/>
  <c r="O20" i="1"/>
  <c r="O17" i="1"/>
  <c r="I11" i="1"/>
  <c r="P16" i="1"/>
  <c r="J11" i="1"/>
  <c r="J12" i="1"/>
  <c r="C4" i="1"/>
  <c r="R11" i="1" l="1"/>
  <c r="R12" i="1"/>
  <c r="R10" i="1"/>
  <c r="D4" i="1"/>
  <c r="B16" i="1"/>
  <c r="Q17" i="1"/>
  <c r="Q20" i="1"/>
  <c r="B17" i="1"/>
  <c r="Q16" i="1"/>
  <c r="Q18" i="1"/>
  <c r="Q19" i="1"/>
  <c r="D17" i="1"/>
  <c r="B20" i="1"/>
  <c r="B29" i="1"/>
  <c r="D20" i="1"/>
  <c r="B56" i="1"/>
  <c r="B64" i="1" s="1"/>
</calcChain>
</file>

<file path=xl/sharedStrings.xml><?xml version="1.0" encoding="utf-8"?>
<sst xmlns="http://schemas.openxmlformats.org/spreadsheetml/2006/main" count="57" uniqueCount="55">
  <si>
    <t>calendar</t>
  </si>
  <si>
    <t>settlementDate</t>
  </si>
  <si>
    <t>Name</t>
  </si>
  <si>
    <t>Handle</t>
  </si>
  <si>
    <t>fixingDays</t>
  </si>
  <si>
    <t>settlementDays</t>
  </si>
  <si>
    <t>todaysDate</t>
  </si>
  <si>
    <t>Months</t>
  </si>
  <si>
    <t>Years</t>
  </si>
  <si>
    <t>zc3m</t>
  </si>
  <si>
    <t>zc6m</t>
  </si>
  <si>
    <t>zc1y</t>
  </si>
  <si>
    <t>zcBondsDayCounter</t>
  </si>
  <si>
    <t>redemption</t>
  </si>
  <si>
    <t>issueDates</t>
  </si>
  <si>
    <t>maturities</t>
  </si>
  <si>
    <t>couponRates</t>
  </si>
  <si>
    <t>marketQuotes</t>
  </si>
  <si>
    <t>schedule</t>
  </si>
  <si>
    <t>bondhelper</t>
  </si>
  <si>
    <t>tolerance</t>
  </si>
  <si>
    <t>Rate Helpers</t>
  </si>
  <si>
    <t>quote handles</t>
  </si>
  <si>
    <t>Period</t>
  </si>
  <si>
    <t>depo Swap Instruments</t>
  </si>
  <si>
    <t>depoSwapTermStructure</t>
  </si>
  <si>
    <t>faceAmount</t>
  </si>
  <si>
    <t>bondEngine</t>
  </si>
  <si>
    <t>n</t>
  </si>
  <si>
    <t>perd</t>
  </si>
  <si>
    <t>Deposit rate</t>
  </si>
  <si>
    <t>Globals</t>
  </si>
  <si>
    <t>bondDiscountingTermStructure</t>
  </si>
  <si>
    <t>zeroCouponBond</t>
  </si>
  <si>
    <t>Zero Settlement Date</t>
  </si>
  <si>
    <t>Zero Issue Date</t>
  </si>
  <si>
    <t>Remption Amount</t>
  </si>
  <si>
    <t>Zero Bond</t>
  </si>
  <si>
    <t>Pricing</t>
  </si>
  <si>
    <t>NPV</t>
  </si>
  <si>
    <t>Clean Price</t>
  </si>
  <si>
    <t>Dirty Price</t>
  </si>
  <si>
    <t>Accrued coupon</t>
  </si>
  <si>
    <t>Previous coupon</t>
  </si>
  <si>
    <t>Next coupon</t>
  </si>
  <si>
    <t>Yiedl</t>
  </si>
  <si>
    <t>Zero</t>
  </si>
  <si>
    <t>Fixed</t>
  </si>
  <si>
    <t>Floating</t>
  </si>
  <si>
    <t>Bond Instruments</t>
  </si>
  <si>
    <t>Adjusted</t>
  </si>
  <si>
    <t>fixingDaysNeg</t>
  </si>
  <si>
    <t>Bond created with clock date causes failure</t>
  </si>
  <si>
    <t>qltest</t>
  </si>
  <si>
    <t>bondInstruments1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</si>
</sst>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4" borderId="0" xfId="2"/>
    <xf numFmtId="0" fontId="3" fillId="3" borderId="0" xfId="1"/>
    <xf numFmtId="0" fontId="0" fillId="0" borderId="6" xfId="0" applyFont="1" applyBorder="1"/>
    <xf numFmtId="15" fontId="0" fillId="0" borderId="2" xfId="0" applyNumberFormat="1" applyFont="1" applyBorder="1"/>
    <xf numFmtId="15" fontId="0" fillId="0" borderId="5" xfId="0" applyNumberFormat="1" applyFont="1" applyBorder="1"/>
    <xf numFmtId="164" fontId="0" fillId="0" borderId="2" xfId="0" applyNumberFormat="1" applyFont="1" applyBorder="1"/>
    <xf numFmtId="164" fontId="0" fillId="0" borderId="5" xfId="0" applyNumberFormat="1" applyFont="1" applyBorder="1"/>
    <xf numFmtId="14" fontId="4" fillId="4" borderId="0" xfId="2" applyNumberFormat="1"/>
    <xf numFmtId="2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2f888d9e17dd4d7a9cf90a6f0823ed1d">
      <tp t="s">
        <v>Semiannual</v>
        <stp/>
        <stp>Semiannual</stp>
        <stp>1704154923</stp>
        <tr r="E39" s="1"/>
      </tp>
    </main>
    <main first="rtdsrv.2f888d9e17dd4d7a9cf90a6f0823ed1d">
      <tp t="s">
        <v>Quarterly</v>
        <stp/>
        <stp>Quarterly</stp>
        <stp>-302169631</stp>
        <tr r="E49" s="1"/>
      </tp>
      <tp t="s">
        <v>schedule2</v>
        <stp/>
        <stp>schedule2</stp>
        <stp>1913417000</stp>
        <tr r="L18" s="1"/>
      </tp>
      <tp t="s">
        <v>schedule3</v>
        <stp/>
        <stp>schedule3</stp>
        <stp>1913417000</stp>
        <tr r="L19" s="1"/>
      </tp>
      <tp t="s">
        <v>schedule0</v>
        <stp/>
        <stp>schedule0</stp>
        <stp>1913417000</stp>
        <tr r="L16" s="1"/>
      </tp>
      <tp t="s">
        <v>schedule1</v>
        <stp/>
        <stp>schedule1</stp>
        <stp>1913417000</stp>
        <tr r="L17" s="1"/>
      </tp>
      <tp t="s">
        <v>schedule4</v>
        <stp/>
        <stp>schedule4</stp>
        <stp>1913417000</stp>
        <tr r="L20" s="1"/>
      </tp>
    </main>
    <main first="rtdsrv.2f888d9e17dd4d7a9cf90a6f0823ed1d">
      <tp t="s">
        <v>zc3mq</v>
        <stp/>
        <stp>zc3mq</stp>
        <stp>849595715</stp>
        <tr r="I10" s="1"/>
      </tp>
      <tp t="s">
        <v>zc6mq</v>
        <stp/>
        <stp>zc6mq</stp>
        <stp>849595712</stp>
        <tr r="I11" s="1"/>
      </tp>
    </main>
    <main first="rtdsrv.2f888d9e17dd4d7a9cf90a6f0823ed1d">
      <tp t="s">
        <v>bondEngine</v>
        <stp/>
        <stp>bondEngine</stp>
        <stp>1469494409</stp>
        <tr r="B20" s="1"/>
      </tp>
    </main>
    <main first="rtdsrv.2f888d9e17dd4d7a9cf90a6f0823ed1d">
      <tp t="s">
        <v>faceAmount</v>
        <stp/>
        <stp>faceAmount</stp>
        <stp>1079574528</stp>
        <tr r="B24" s="1"/>
      </tp>
    </main>
    <main first="rtdsrv.2f888d9e17dd4d7a9cf90a6f0823ed1d">
      <tp t="s">
        <v>zc3mRate</v>
        <stp/>
        <stp>zc3mRate</stp>
        <stp>0</stp>
        <tr r="B10" s="1"/>
      </tp>
      <tp t="s">
        <v>zc6mRate</v>
        <stp/>
        <stp>zc6mRate</stp>
        <stp>0</stp>
        <tr r="B11" s="1"/>
      </tp>
      <tp t="s">
        <v>discount</v>
        <stp/>
        <stp>discount</stp>
        <stp>0</stp>
        <tr r="E42" s="1"/>
      </tp>
      <tp t="s">
        <v>calendar</v>
        <stp/>
        <stp>calendar</stp>
        <stp>0</stp>
        <tr r="B2" s="1"/>
      </tp>
    </main>
    <main first="rtdsrv.2f888d9e17dd4d7a9cf90a6f0823ed1d">
      <tp t="s">
        <v>ActualActualBond</v>
        <stp/>
        <stp>ActualActualBond</stp>
        <stp>1506851973</stp>
        <tr r="E40" s="1"/>
      </tp>
      <tp t="s">
        <v>#1 iteration: failed at 1 alive instrument, maturity 18/12/2008, reference date 18/09/2008: Missing no-fix3M Actual/365 (Fixed) fixing for 15/09/2008</v>
        <stp/>
        <stp>zeroCouponBond</stp>
        <stp>582632856</stp>
        <tr r="B29" s="1"/>
      </tp>
    </main>
    <main first="rtdsrv.2f888d9e17dd4d7a9cf90a6f0823ed1d">
      <tp t="s">
        <v>redemption</v>
        <stp/>
        <stp>redemption</stp>
        <stp>1079574528</stp>
        <tr r="B13" s="1"/>
      </tp>
    </main>
    <main first="rtdsrv.2f888d9e17dd4d7a9cf90a6f0823ed1d">
      <tp t="s">
        <v>zc3mld</v>
        <stp/>
        <stp>zc3mld</stp>
        <stp>849595715</stp>
        <tr r="M10" s="1"/>
      </tp>
      <tp t="s">
        <v>zc6mld</v>
        <stp/>
        <stp>zc6mld</stp>
        <stp>849595712</stp>
        <tr r="M11" s="1"/>
      </tp>
    </main>
    <main first="rtdsrv.2f888d9e17dd4d7a9cf90a6f0823ed1d">
      <tp t="s">
        <v>ZeroIssueDate</v>
        <stp/>
        <stp>ZeroIssueDate</stp>
        <stp>-12167724</stp>
        <tr r="B28" s="1"/>
      </tp>
    </main>
    <main first="rtdsrv.1a6bca9669644cf5853c15f0644587c1">
      <tp t="s">
        <v>#...bondEngine</v>
        <stp/>
        <stp>bondEngine</stp>
        <stp/>
        <tr r="D20" s="1"/>
      </tp>
    </main>
    <main first="rtdsrv.2f888d9e17dd4d7a9cf90a6f0823ed1d">
      <tp t="s">
        <v>bondhelper0</v>
        <stp/>
        <stp>bondhelper0</stp>
        <stp>2144724607</stp>
        <tr r="M16" s="1"/>
      </tp>
    </main>
    <main first="rtdsrv.2f888d9e17dd4d7a9cf90a6f0823ed1d">
      <tp t="s">
        <v>zc1yRate</v>
        <stp/>
        <stp>zc1yRate</stp>
        <stp>0</stp>
        <tr r="B12" s="1"/>
      </tp>
    </main>
    <main first="rtdsrv.2f888d9e17dd4d7a9cf90a6f0823ed1d">
      <tp t="s">
        <v>settlementDateAdjustedSer</v>
        <stp/>
        <stp>settlementDateAdjustedSer</stp>
        <stp>-2139711207</stp>
        <tr r="C4" s="1"/>
      </tp>
      <tp t="s">
        <v>settlementDays</v>
        <stp/>
        <stp>settlementDays</stp>
        <stp>3</stp>
        <tr r="B6" s="1"/>
      </tp>
    </main>
    <main first="rtdsrv.2f888d9e17dd4d7a9cf90a6f0823ed1d">
      <tp t="s">
        <v>USgovi</v>
        <stp/>
        <stp>USgovi</stp>
        <stp>814714544</stp>
        <tr r="E38" s="1"/>
      </tp>
    </main>
    <main first="rtdsrv.2f888d9e17dd4d7a9cf90a6f0823ed1d">
      <tp t="s">
        <v>tolerance</v>
        <stp/>
        <stp>tolerance</stp>
        <stp>-1573562951</stp>
        <tr r="B14" s="1"/>
      </tp>
    </main>
    <main first="rtdsrv.1a6bca9669644cf5853c15f0644587c1">
      <tp>
        <v>1.9400000000000001E-2</v>
        <stp/>
        <stp>zc1yq</stp>
        <stp/>
        <tr r="J12" s="1"/>
      </tp>
    </main>
    <main first="rtdsrv.2f888d9e17dd4d7a9cf90a6f0823ed1d">
      <tp t="s">
        <v>todaysDate</v>
        <stp/>
        <stp>todaysDate</stp>
        <stp>1477104269</stp>
        <tr r="B8" s="1"/>
      </tp>
    </main>
    <main first="rtdsrv.2f888d9e17dd4d7a9cf90a6f0823ed1d">
      <tp t="s">
        <v>zc6mPeriod</v>
        <stp/>
        <stp>zc6mPeriod</stp>
        <stp>-1226026161</stp>
        <tr r="E11" s="1"/>
      </tp>
      <tp t="s">
        <v>zc3mPeriod</v>
        <stp/>
        <stp>zc3mPeriod</stp>
        <stp>-1226026113</stp>
        <tr r="E10" s="1"/>
      </tp>
    </main>
    <main first="rtdsrv.1a6bca9669644cf5853c15f0644587c1">
      <tp>
        <v>40786</v>
        <stp/>
        <stp>bondhelper1ld</stp>
        <stp/>
        <tr r="Q17" s="1"/>
      </tp>
      <tp>
        <v>40421</v>
        <stp/>
        <stp>bondhelper0ld</stp>
        <stp/>
        <tr r="Q16" s="1"/>
      </tp>
      <tp>
        <v>43327</v>
        <stp/>
        <stp>bondhelper3ld</stp>
        <stp/>
        <tr r="Q19" s="1"/>
      </tp>
      <tp>
        <v>41517</v>
        <stp/>
        <stp>bondhelper2ld</stp>
        <stp/>
        <tr r="Q18" s="1"/>
      </tp>
      <tp>
        <v>50540</v>
        <stp/>
        <stp>bondhelper4ld</stp>
        <stp/>
        <tr r="Q20" s="1"/>
      </tp>
    </main>
    <main first="rtdsrv.2f888d9e17dd4d7a9cf90a6f0823ed1d">
      <tp t="s">
        <v>ZeroSettlementDate</v>
        <stp/>
        <stp>ZeroSettlementDate</stp>
        <stp>-1699218839</stp>
        <tr r="B27" s="1"/>
      </tp>
    </main>
    <main first="rtdsrv.1a6bca9669644cf5853c15f0644587c1">
      <tp>
        <v>9.5999999999999992E-3</v>
        <stp/>
        <stp>zc3mq</stp>
        <stp/>
        <tr r="J10" s="1"/>
      </tp>
      <tp>
        <v>1.4500000000000001E-2</v>
        <stp/>
        <stp>zc6mq</stp>
        <stp/>
        <tr r="J11" s="1"/>
      </tp>
      <tp t="s">
        <v>#...todaysDateSer</v>
        <stp/>
        <stp>todaysDateSer</stp>
        <stp/>
        <tr r="D8" s="1"/>
      </tp>
    </main>
    <main first="rtdsrv.2f888d9e17dd4d7a9cf90a6f0823ed1d">
      <tp t="s">
        <v>actual360</v>
        <stp/>
        <stp>actual360</stp>
        <stp>372029375</stp>
        <tr r="E48" s="1"/>
      </tp>
    </main>
    <main first="rtdsrv.2f888d9e17dd4d7a9cf90a6f0823ed1d">
      <tp t="s">
        <v>Actual365Fixed</v>
        <stp/>
        <stp>Actual365Fixed</stp>
        <stp>0</stp>
        <tr r="E50" s="1"/>
      </tp>
    </main>
    <main first="rtdsrv.2f888d9e17dd4d7a9cf90a6f0823ed1d">
      <tp t="s">
        <v>bondhelper3</v>
        <stp/>
        <stp>bondhelper3</stp>
        <stp>668329599</stp>
        <tr r="M19" s="1"/>
      </tp>
      <tp t="s">
        <v>bondInstruments1</v>
        <stp/>
        <stp>bondInstruments1</stp>
        <stp>1882299273</stp>
        <tr r="B16" s="1"/>
      </tp>
      <tp t="s">
        <v>zc1yld</v>
        <stp/>
        <stp>zc1yld</stp>
        <stp>2106503465</stp>
        <tr r="M12" s="1"/>
      </tp>
    </main>
    <main first="rtdsrv.1a6bca9669644cf5853c15f0644587c1">
      <tp t="s">
        <v>#...#Invalid ZeroCouponBond_x000D_
Parameter name: #1 iteration: failed at 4 alive instrument, maturity 31</v>
        <stp/>
        <stp>#Invalid ZeroCouponBond_x000D_
Parameter name: #1 iteration: failed at 4 alive instrument, maturity 31/08/2010, reference date 18/09/2008: root not bracketed: f[0.379121270392361,2.53823945456746] -&gt; [-14410.0804463342,-30009.2747605963]</stp>
        <stp/>
        <tr r="B64" s="1"/>
      </tp>
    </main>
    <main first="rtdsrv.2f888d9e17dd4d7a9cf90a6f0823ed1d">
      <tp t="s">
        <v>zc1yPeriod</v>
        <stp/>
        <stp>zc1yPeriod</stp>
        <stp>2119925464</stp>
        <tr r="E12" s="1"/>
      </tp>
    </main>
    <main first="rtdsrv.1a6bca9669644cf5853c15f0644587c1">
      <tp t="s">
        <v>#...settlementDateAdjustedSer</v>
        <stp/>
        <stp>settlementDateAdjustedSer</stp>
        <stp/>
        <tr r="D4" s="1"/>
      </tp>
    </main>
    <main first="rtdsrv.2f888d9e17dd4d7a9cf90a6f0823ed1d">
      <tp t="s">
        <v>bondhelper1</v>
        <stp/>
        <stp>bondhelper1</stp>
        <stp>-1026169217</stp>
        <tr r="M17" s="1"/>
      </tp>
    </main>
    <main first="rtdsrv.2f888d9e17dd4d7a9cf90a6f0823ed1d">
      <tp t="s">
        <v>bondhelper4</v>
        <stp/>
        <stp>bondhelper4</stp>
        <stp>-1344936321</stp>
        <tr r="M20" s="1"/>
      </tp>
      <tp t="s">
        <v>bondhelper2</v>
        <stp/>
        <stp>bondhelper2</stp>
        <stp>-1965693313</stp>
        <tr r="M18" s="1"/>
      </tp>
    </main>
    <main first="rtdsrv.1a6bca9669644cf5853c15f0644587c1">
      <tp>
        <v>39800</v>
        <stp/>
        <stp>zc3mld</stp>
        <stp/>
        <tr r="N10" s="1"/>
      </tp>
      <tp>
        <v>40074</v>
        <stp/>
        <stp>zc1yld</stp>
        <stp/>
        <tr r="N12" s="1"/>
      </tp>
      <tp>
        <v>39890</v>
        <stp/>
        <stp>zc6mld</stp>
        <stp/>
        <tr r="N11" s="1"/>
      </tp>
    </main>
    <main first="rtdsrv.2f888d9e17dd4d7a9cf90a6f0823ed1d">
      <tp t="s">
        <v>#1 iteration: failed at 4 alive instrument, maturity 31/08/2010, reference date 18/09/2008: root not bracketed: f[0.379121270392361,2.53823945456746] -&gt; [-14410.0804463342,-30009.2747605963]</v>
        <stp/>
        <stp>zeroCouponBond</stp>
        <stp>582632856/</stp>
        <tr r="B29" s="1"/>
      </tp>
    </main>
    <main first="rtdsrv.2f888d9e17dd4d7a9cf90a6f0823ed1d">
      <tp t="s">
        <v>marketQuotes4</v>
        <stp/>
        <stp>marketQuotes4</stp>
        <stp>0</stp>
        <tr r="K20" s="1"/>
      </tp>
    </main>
    <main first="rtdsrv.2f888d9e17dd4d7a9cf90a6f0823ed1d">
      <tp t="s">
        <v>marketQuotes0</v>
        <stp/>
        <stp>marketQuotes0</stp>
        <stp>0</stp>
        <tr r="K16" s="1"/>
      </tp>
      <tp t="s">
        <v>marketQuotes1</v>
        <stp/>
        <stp>marketQuotes1</stp>
        <stp>0</stp>
        <tr r="K17" s="1"/>
      </tp>
      <tp t="s">
        <v>zc1y</v>
        <stp/>
        <stp>zc1y</stp>
        <stp>-2050528296</stp>
        <tr r="H12" s="1"/>
      </tp>
    </main>
    <main first="rtdsrv.2f888d9e17dd4d7a9cf90a6f0823ed1d">
      <tp t="s">
        <v>marketQuotes2</v>
        <stp/>
        <stp>marketQuotes2</stp>
        <stp>0</stp>
        <tr r="K18" s="1"/>
      </tp>
    </main>
    <main first="rtdsrv.2f888d9e17dd4d7a9cf90a6f0823ed1d">
      <tp t="s">
        <v>marketQuotes3</v>
        <stp/>
        <stp>marketQuotes3</stp>
        <stp>0</stp>
        <tr r="K19" s="1"/>
      </tp>
      <tp t="s">
        <v>swFloatingLegIndex</v>
        <stp/>
        <stp>swFloatingLegIndex</stp>
        <stp>0</stp>
        <tr r="E46" s="1"/>
      </tp>
      <tp t="s">
        <v>todaysDateSer</v>
        <stp/>
        <stp>todaysDateSer</stp>
        <stp>-1204259704</stp>
        <tr r="C8" s="1"/>
      </tp>
    </main>
    <main first="rtdsrv.2f888d9e17dd4d7a9cf90a6f0823ed1d">
      <tp t="s">
        <v>settlementDate</v>
        <stp/>
        <stp>settlementDate</stp>
        <stp>-569911532</stp>
        <tr r="B3" s="1"/>
      </tp>
      <tp t="s">
        <v>zc3m</v>
        <stp/>
        <stp>zc3m</stp>
        <stp>-1010340904</stp>
        <tr r="H10" s="1"/>
      </tp>
      <tp t="s">
        <v>bondDiscountingTermStructure</v>
        <stp/>
        <stp>bondDiscountingTermStructure</stp>
        <stp>-1475522472</stp>
        <tr r="B17" s="1"/>
      </tp>
    </main>
    <main first="rtdsrv.2f888d9e17dd4d7a9cf90a6f0823ed1d">
      <tp t="s">
        <v>bondhelper4ld</v>
        <stp/>
        <stp>bondhelper4ld</stp>
        <stp>-118801399</stp>
        <tr r="P20" s="1"/>
      </tp>
      <tp t="s">
        <v>bondhelper0ld</v>
        <stp/>
        <stp>bondhelper0ld</stp>
        <stp>-118801403</stp>
        <tr r="P16" s="1"/>
      </tp>
      <tp t="s">
        <v>bondhelper1ld</v>
        <stp/>
        <stp>bondhelper1ld</stp>
        <stp>-118801402</stp>
        <tr r="P17" s="1"/>
      </tp>
      <tp t="s">
        <v>bondhelper2ld</v>
        <stp/>
        <stp>bondhelper2ld</stp>
        <stp>-118801401</stp>
        <tr r="P18" s="1"/>
      </tp>
      <tp t="s">
        <v>bondhelper3ld</v>
        <stp/>
        <stp>bondhelper3ld</stp>
        <stp>-118801400</stp>
        <tr r="P19" s="1"/>
      </tp>
    </main>
    <main first="rtdsrv.2f888d9e17dd4d7a9cf90a6f0823ed1d">
      <tp t="s">
        <v>settlementDateAdjusted</v>
        <stp/>
        <stp>settlementDateAdjusted</stp>
        <stp>-232339559</stp>
        <tr r="B4" s="1"/>
      </tp>
      <tp t="s">
        <v>fixingDaysNeg</v>
        <stp/>
        <stp>fixingDaysNeg</stp>
        <stp>-3</stp>
        <tr r="B7" s="1"/>
      </tp>
    </main>
    <main first="rtdsrv.2f888d9e17dd4d7a9cf90a6f0823ed1d">
      <tp t="s">
        <v>fixingDays</v>
        <stp/>
        <stp>fixingDays</stp>
        <stp>3</stp>
        <tr r="B5" s="1"/>
      </tp>
    </main>
    <main first="rtdsrv.2f888d9e17dd4d7a9cf90a6f0823ed1d">
      <tp t="s">
        <v>RemptionAmount</v>
        <stp/>
        <stp>RemptionAmount</stp>
        <stp>1411892966</stp>
        <tr r="B25" s="1"/>
      </tp>
    </main>
    <main first="rtdsrv.2f888d9e17dd4d7a9cf90a6f0823ed1d">
      <tp t="s">
        <v>bondhelper0u</v>
        <stp/>
        <stp>bondhelper0u</stp>
        <stp>-118801403</stp>
        <tr r="O16" s="1"/>
      </tp>
      <tp t="s">
        <v>bondhelper1u</v>
        <stp/>
        <stp>bondhelper1u</stp>
        <stp>-118801402</stp>
        <tr r="O17" s="1"/>
      </tp>
      <tp t="s">
        <v>bondhelper2u</v>
        <stp/>
        <stp>bondhelper2u</stp>
        <stp>-118801401</stp>
        <tr r="O18" s="1"/>
      </tp>
      <tp t="s">
        <v>bondhelper3u</v>
        <stp/>
        <stp>bondhelper3u</stp>
        <stp>-118801400</stp>
        <tr r="O19" s="1"/>
      </tp>
      <tp t="s">
        <v>termStructureDayCounter</v>
        <stp/>
        <stp>termStructureDayCounter</stp>
        <stp>1443485125</stp>
        <tr r="E41" s="1"/>
      </tp>
      <tp t="s">
        <v>bondhelper4u</v>
        <stp/>
        <stp>bondhelper4u</stp>
        <stp>-118801399</stp>
        <tr r="O20" s="1"/>
      </tp>
    </main>
    <main first="rtdsrv.2f888d9e17dd4d7a9cf90a6f0823ed1d">
      <tp t="s">
        <v>zc1yq</v>
        <stp/>
        <stp>zc1yq</stp>
        <stp>2106503465</stp>
        <tr r="I12" s="1"/>
      </tp>
      <tp t="s">
        <v>zcBondsDayCounter</v>
        <stp/>
        <stp>zcBondsDayCounter</stp>
        <stp>0</stp>
        <tr r="B9" s="1"/>
      </tp>
      <tp t="s">
        <v>couponRates0</v>
        <stp/>
        <stp>couponRates0</stp>
        <stp>1079580928</stp>
        <tr r="J16" s="1"/>
      </tp>
      <tp t="s">
        <v>forwardStart</v>
        <stp/>
        <stp>forwardStart</stp>
        <stp>-223693829</stp>
        <tr r="E47" s="1"/>
      </tp>
      <tp t="s">
        <v>zc6m</v>
        <stp/>
        <stp>zc6m</stp>
        <stp>-792237096</stp>
        <tr r="H11" s="1"/>
      </tp>
      <tp t="s">
        <v>depositDayCounter</v>
        <stp/>
        <stp>depositDayCounter</stp>
        <stp>372029375</stp>
        <tr r="E43" s="1"/>
      </tp>
    </main>
    <main first="rtdsrv.2f888d9e17dd4d7a9cf90a6f0823ed1d">
      <tp t="s">
        <v>loglinier</v>
        <stp/>
        <stp>loglinier</stp>
        <stp>0</stp>
        <tr r="E44" s="1"/>
      </tp>
      <tp t="s">
        <v>swFixedLegDayCounter</v>
        <stp/>
        <stp>swFixedLegDayCounter</stp>
        <stp>-748456025</stp>
        <tr r="E51" s="1"/>
        <tr r="E45" s="1"/>
      </tp>
      <tp t="s">
        <v>couponRates3</v>
        <stp/>
        <stp>couponRates3</stp>
        <stp>1079602176</stp>
        <tr r="J19" s="1"/>
      </tp>
      <tp t="s">
        <v>couponRates2</v>
        <stp/>
        <stp>couponRates2</stp>
        <stp>1079584256</stp>
        <tr r="J18" s="1"/>
      </tp>
      <tp t="s">
        <v>couponRates1</v>
        <stp/>
        <stp>couponRates1</stp>
        <stp>1079676416</stp>
        <tr r="J17" s="1"/>
      </tp>
    </main>
    <main first="rtdsrv.1a6bca9669644cf5853c15f0644587c1">
      <tp t="s">
        <v>#...bondDiscountingTermStructure</v>
        <stp/>
        <stp>bondDiscountingTermStructure</stp>
        <stp/>
        <tr r="D17" s="1"/>
      </tp>
    </main>
    <main first="rtdsrv.2f888d9e17dd4d7a9cf90a6f0823ed1d">
      <tp t="s">
        <v>couponRates4</v>
        <stp/>
        <stp>couponRates4</stp>
        <stp>1079609600</stp>
        <tr r="J20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0916CA-8866-4ABB-95C6-E68C015A2407}" name="Table6" displayName="Table6" ref="E37:E53" totalsRowCount="1" totalsRowDxfId="1">
  <autoFilter ref="E37:E52" xr:uid="{2E13EC85-7DD7-4F51-AA6C-AF7352993588}"/>
  <tableColumns count="1">
    <tableColumn id="1" xr3:uid="{F60E9F8E-FC34-4B66-AB75-67E399A2AD21}" name="Globals" totalsRow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FF0089-797C-4CE7-9D63-29D9C3BC514A}" name="Table3" displayName="Table3" ref="K1:K9" totalsRowShown="0">
  <autoFilter ref="K1:K9" xr:uid="{519DA3D2-8C88-4CCB-A7ED-A483B40864D6}"/>
  <tableColumns count="1">
    <tableColumn id="1" xr3:uid="{2DFDE1FD-E184-4CE7-B0C4-E144286BCA25}" name="Bond Instruments">
      <calculatedColumnFormula>#REF!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5E14-2DBA-4FA2-A060-A0CB22BD8F4F}">
  <dimension ref="A1:R64"/>
  <sheetViews>
    <sheetView tabSelected="1" topLeftCell="A7" zoomScale="115" zoomScaleNormal="115" workbookViewId="0">
      <selection activeCell="A17" sqref="A17"/>
    </sheetView>
  </sheetViews>
  <sheetFormatPr defaultRowHeight="14.5" x14ac:dyDescent="0.35"/>
  <cols>
    <col min="1" max="1" width="27.26953125" bestFit="1" customWidth="1"/>
    <col min="2" max="2" width="46.453125" customWidth="1"/>
    <col min="3" max="3" width="12.1796875" customWidth="1"/>
    <col min="4" max="4" width="57.36328125" customWidth="1"/>
    <col min="5" max="5" width="22.6328125" bestFit="1" customWidth="1"/>
    <col min="6" max="6" width="15.453125" customWidth="1"/>
    <col min="7" max="7" width="13" customWidth="1"/>
    <col min="8" max="8" width="22.6328125" bestFit="1" customWidth="1"/>
    <col min="9" max="9" width="14.7265625" customWidth="1"/>
    <col min="10" max="10" width="25.7265625" customWidth="1"/>
    <col min="11" max="11" width="34.1796875" customWidth="1"/>
    <col min="12" max="12" width="10.1796875" customWidth="1"/>
    <col min="13" max="13" width="12.54296875" customWidth="1"/>
    <col min="14" max="14" width="10.7265625" bestFit="1" customWidth="1"/>
    <col min="15" max="15" width="12.6328125" bestFit="1" customWidth="1"/>
    <col min="17" max="17" width="15.90625" customWidth="1"/>
    <col min="18" max="18" width="14" customWidth="1"/>
    <col min="19" max="19" width="27.1796875" customWidth="1"/>
  </cols>
  <sheetData>
    <row r="1" spans="1:18" x14ac:dyDescent="0.35">
      <c r="A1" t="s">
        <v>2</v>
      </c>
      <c r="B1" t="s">
        <v>3</v>
      </c>
      <c r="K1" t="s">
        <v>49</v>
      </c>
    </row>
    <row r="2" spans="1:18" x14ac:dyDescent="0.35">
      <c r="A2" t="s">
        <v>0</v>
      </c>
      <c r="B2" t="str">
        <f>+_xll._TARGET(A2)</f>
        <v>calendar</v>
      </c>
      <c r="K2" t="str">
        <f>H10</f>
        <v>zc3m</v>
      </c>
    </row>
    <row r="3" spans="1:18" x14ac:dyDescent="0.35">
      <c r="A3" t="s">
        <v>1</v>
      </c>
      <c r="B3" t="str">
        <f>+_xll._Date1(A3,C3)</f>
        <v>settlementDate</v>
      </c>
      <c r="C3" s="1">
        <v>39709</v>
      </c>
      <c r="K3" t="str">
        <f>H11</f>
        <v>zc6m</v>
      </c>
    </row>
    <row r="4" spans="1:18" x14ac:dyDescent="0.35">
      <c r="A4" t="s">
        <v>50</v>
      </c>
      <c r="B4" t="str">
        <f>+_xll._TARGET_adjust(B3&amp;A4,B2,B3,"Following")</f>
        <v>settlementDateAdjusted</v>
      </c>
      <c r="C4" s="1" t="str">
        <f>_xll._Date_serialNumber(B4&amp;"Ser",B4)</f>
        <v>settlementDateAdjustedSer</v>
      </c>
      <c r="D4" s="1" t="str">
        <f>+_xll._Value(C4)</f>
        <v>#...settlementDateAdjustedSer</v>
      </c>
      <c r="K4" t="str">
        <f>H12</f>
        <v>zc1y</v>
      </c>
    </row>
    <row r="5" spans="1:18" x14ac:dyDescent="0.35">
      <c r="A5" t="s">
        <v>4</v>
      </c>
      <c r="B5" t="str">
        <f>+_xll._Int(A5,C5)</f>
        <v>fixingDays</v>
      </c>
      <c r="C5">
        <v>3</v>
      </c>
      <c r="K5" t="str">
        <f>M16</f>
        <v>bondhelper0</v>
      </c>
    </row>
    <row r="6" spans="1:18" x14ac:dyDescent="0.35">
      <c r="A6" t="s">
        <v>5</v>
      </c>
      <c r="B6" t="str">
        <f>+_xll._Int(A6,C6)</f>
        <v>settlementDays</v>
      </c>
      <c r="C6">
        <v>3</v>
      </c>
      <c r="K6" t="str">
        <f>M17</f>
        <v>bondhelper1</v>
      </c>
    </row>
    <row r="7" spans="1:18" x14ac:dyDescent="0.35">
      <c r="A7" t="s">
        <v>51</v>
      </c>
      <c r="B7" t="str">
        <f>+_xll._Int(A7,C7)</f>
        <v>fixingDaysNeg</v>
      </c>
      <c r="C7">
        <v>-3</v>
      </c>
      <c r="K7" t="str">
        <f>M18</f>
        <v>bondhelper2</v>
      </c>
    </row>
    <row r="8" spans="1:18" x14ac:dyDescent="0.35">
      <c r="A8" t="s">
        <v>6</v>
      </c>
      <c r="B8" t="str">
        <f>+_xll._TARGET_advance1(A8,B2,B3,B7,"Days","Following",FALSE)</f>
        <v>todaysDate</v>
      </c>
      <c r="C8" s="1" t="str">
        <f>(_xll._Date_serialNumber(B8&amp;"Ser",B8))</f>
        <v>todaysDateSer</v>
      </c>
      <c r="D8" s="1" t="str">
        <f>+_xll._Value(C8)</f>
        <v>#...todaysDateSer</v>
      </c>
      <c r="K8" t="str">
        <f>M19</f>
        <v>bondhelper3</v>
      </c>
    </row>
    <row r="9" spans="1:18" x14ac:dyDescent="0.35">
      <c r="A9" t="s">
        <v>12</v>
      </c>
      <c r="B9" t="str">
        <f>+_xll._Actual365Fixed(A9)</f>
        <v>zcBondsDayCounter</v>
      </c>
      <c r="E9" s="12" t="s">
        <v>23</v>
      </c>
      <c r="F9" s="13" t="s">
        <v>28</v>
      </c>
      <c r="G9" s="13" t="s">
        <v>29</v>
      </c>
      <c r="H9" s="13" t="s">
        <v>30</v>
      </c>
      <c r="K9" t="str">
        <f>M20</f>
        <v>bondhelper4</v>
      </c>
      <c r="Q9" t="s">
        <v>53</v>
      </c>
    </row>
    <row r="10" spans="1:18" x14ac:dyDescent="0.35">
      <c r="A10" t="s">
        <v>9</v>
      </c>
      <c r="B10" t="str">
        <f>+_xll._SimpleQuote1(A10&amp;"Rate",C10)</f>
        <v>zc3mRate</v>
      </c>
      <c r="C10" s="6">
        <v>9.5999999999999992E-3</v>
      </c>
      <c r="E10" s="7" t="str">
        <f>+_xll._Period(A10&amp;$E$9,F10,G10)</f>
        <v>zc3mPeriod</v>
      </c>
      <c r="F10" s="8">
        <v>3</v>
      </c>
      <c r="G10" s="8" t="s">
        <v>7</v>
      </c>
      <c r="H10" s="8" t="str">
        <f>+_xll._DepositRateHelper(A10,B10,E10,$B$5,$B$2,"ModifiedFollowing",TRUE,$B$9,$B$8)</f>
        <v>zc3m</v>
      </c>
      <c r="I10" t="str">
        <f>+_xll._DepositRateHelper_quoteValue(H10&amp;"q",H10)</f>
        <v>zc3mq</v>
      </c>
      <c r="J10">
        <f>+_xll._Value(I10)</f>
        <v>9.5999999999999992E-3</v>
      </c>
      <c r="M10" s="1" t="str">
        <f>_xll._DepositRateHelper_latestDate(H10&amp;"ld",H10)</f>
        <v>zc3mld</v>
      </c>
      <c r="N10" s="1">
        <f>+_xll._Value(M10)</f>
        <v>39800</v>
      </c>
      <c r="O10" s="22">
        <v>44253</v>
      </c>
      <c r="P10" s="15" t="s">
        <v>52</v>
      </c>
      <c r="Q10" s="1">
        <v>39800</v>
      </c>
      <c r="R10" s="23">
        <f>N10-Q10</f>
        <v>0</v>
      </c>
    </row>
    <row r="11" spans="1:18" x14ac:dyDescent="0.35">
      <c r="A11" t="s">
        <v>10</v>
      </c>
      <c r="B11" t="str">
        <f>+_xll._SimpleQuote1(A11&amp;"Rate",C11)</f>
        <v>zc6mRate</v>
      </c>
      <c r="C11" s="6">
        <v>1.4500000000000001E-2</v>
      </c>
      <c r="E11" s="7" t="str">
        <f>+_xll._Period(A11&amp;$E$9,F11,G11)</f>
        <v>zc6mPeriod</v>
      </c>
      <c r="F11" s="8">
        <v>6</v>
      </c>
      <c r="G11" s="8" t="s">
        <v>7</v>
      </c>
      <c r="H11" s="8" t="str">
        <f>+_xll._DepositRateHelper(A11,B11,E11,$B$5,$B$2,"ModifiedFollowing",TRUE,$B$9,$B$8)</f>
        <v>zc6m</v>
      </c>
      <c r="I11" t="str">
        <f>+_xll._DepositRateHelper_quoteValue(H11&amp;"q",H11)</f>
        <v>zc6mq</v>
      </c>
      <c r="J11">
        <f>+_xll._Value(I11)</f>
        <v>1.4500000000000001E-2</v>
      </c>
      <c r="M11" s="1" t="str">
        <f>_xll._DepositRateHelper_latestDate(H11&amp;"ld",H11)</f>
        <v>zc6mld</v>
      </c>
      <c r="N11" s="1">
        <f>+_xll._Value(M11)</f>
        <v>39890</v>
      </c>
      <c r="O11" s="22">
        <v>44343</v>
      </c>
      <c r="P11" s="15"/>
      <c r="Q11" s="1">
        <v>39890</v>
      </c>
      <c r="R11" s="23">
        <f t="shared" ref="R11:R12" si="0">N11-Q11</f>
        <v>0</v>
      </c>
    </row>
    <row r="12" spans="1:18" x14ac:dyDescent="0.35">
      <c r="A12" t="s">
        <v>11</v>
      </c>
      <c r="B12" t="str">
        <f>+_xll._SimpleQuote1(A12&amp;"Rate",C12)</f>
        <v>zc1yRate</v>
      </c>
      <c r="C12" s="6">
        <v>1.9400000000000001E-2</v>
      </c>
      <c r="E12" s="10" t="str">
        <f>+_xll._Period(A12&amp;$E$9,F12,G12)</f>
        <v>zc1yPeriod</v>
      </c>
      <c r="F12" s="11">
        <v>1</v>
      </c>
      <c r="G12" s="11" t="s">
        <v>8</v>
      </c>
      <c r="H12" s="8" t="str">
        <f>+_xll._DepositRateHelper(A12,B12,E12,$B$5,$B$2,"ModifiedFollowing",TRUE,$B$9,$B$8)</f>
        <v>zc1y</v>
      </c>
      <c r="I12" t="str">
        <f>+_xll._DepositRateHelper_quoteValue(H12&amp;"q",H12)</f>
        <v>zc1yq</v>
      </c>
      <c r="J12">
        <f>+_xll._Value(I12)</f>
        <v>1.9400000000000001E-2</v>
      </c>
      <c r="M12" s="1" t="str">
        <f>_xll._DepositRateHelper_latestDate(H12&amp;"ld",H12)</f>
        <v>zc1yld</v>
      </c>
      <c r="N12" s="1">
        <f>+_xll._Value(M12)</f>
        <v>40074</v>
      </c>
      <c r="O12" s="1">
        <v>40074</v>
      </c>
      <c r="Q12" s="1">
        <v>40074</v>
      </c>
      <c r="R12" s="23">
        <f t="shared" si="0"/>
        <v>0</v>
      </c>
    </row>
    <row r="13" spans="1:18" x14ac:dyDescent="0.35">
      <c r="A13" t="s">
        <v>13</v>
      </c>
      <c r="B13" t="str">
        <f>+_xll._Double(A13,C13)</f>
        <v>redemption</v>
      </c>
      <c r="C13">
        <v>100</v>
      </c>
    </row>
    <row r="14" spans="1:18" x14ac:dyDescent="0.35">
      <c r="A14" t="s">
        <v>20</v>
      </c>
      <c r="B14" t="str">
        <f>+_xll._Double(A14,C14)</f>
        <v>tolerance</v>
      </c>
      <c r="C14" s="3">
        <v>1.0000000000000001E-15</v>
      </c>
    </row>
    <row r="15" spans="1:18" x14ac:dyDescent="0.35">
      <c r="E15" s="12" t="s">
        <v>21</v>
      </c>
      <c r="F15" s="13" t="s">
        <v>14</v>
      </c>
      <c r="G15" s="13" t="s">
        <v>15</v>
      </c>
      <c r="H15" s="13" t="s">
        <v>16</v>
      </c>
      <c r="I15" s="13" t="s">
        <v>17</v>
      </c>
      <c r="J15" s="13" t="s">
        <v>16</v>
      </c>
      <c r="K15" s="13" t="s">
        <v>22</v>
      </c>
      <c r="L15" s="13" t="s">
        <v>18</v>
      </c>
      <c r="M15" s="14" t="s">
        <v>19</v>
      </c>
    </row>
    <row r="16" spans="1:18" x14ac:dyDescent="0.35">
      <c r="A16" t="s">
        <v>54</v>
      </c>
      <c r="B16" t="str">
        <f>+_xll._RateHelper_Range(A16,K2:K9)</f>
        <v>bondInstruments1</v>
      </c>
      <c r="E16" s="7">
        <v>0</v>
      </c>
      <c r="F16" s="18">
        <v>38426</v>
      </c>
      <c r="G16" s="18">
        <v>40421</v>
      </c>
      <c r="H16" s="20">
        <v>2.375E-2</v>
      </c>
      <c r="I16" s="8">
        <v>100.390625</v>
      </c>
      <c r="J16" s="8" t="str">
        <f>+_xll._Double_Range($J$15&amp;E16,I16)</f>
        <v>couponRates0</v>
      </c>
      <c r="K16" s="8" t="str">
        <f>+_xll._SimpleQuote1($I$15&amp;E16,I16)</f>
        <v>marketQuotes0</v>
      </c>
      <c r="L16" s="8" t="str">
        <f>+_xll._Schedule($L$15&amp;E16,F16,G16,$E$39,$E$38,"Unadjusted","Unadjusted","Backward",FALSE,,,$B$8)</f>
        <v>schedule0</v>
      </c>
      <c r="M16" s="9" t="str">
        <f>+_xll._FixedRateBondHelper($M$15&amp;E16,K16,$B$6,100,L16,J16,$E$40,"Unadjusted",$B$13,F16,,,,"Unadjusted")</f>
        <v>bondhelper0</v>
      </c>
      <c r="O16" t="str">
        <f>+_xll._FixedRateBondHelper_update(M16&amp;"u",M16)</f>
        <v>bondhelper0u</v>
      </c>
      <c r="P16" t="str">
        <f>_xll._FixedRateBondHelper_latestDate(M16&amp;"ld",M16)</f>
        <v>bondhelper0ld</v>
      </c>
      <c r="Q16" s="1">
        <f>+_xll._Value(P16)</f>
        <v>40421</v>
      </c>
    </row>
    <row r="17" spans="1:17" x14ac:dyDescent="0.35">
      <c r="A17" t="s">
        <v>32</v>
      </c>
      <c r="B17" t="str">
        <f>+_xll._PiecewiseYieldCurve(A17,E42,B4,B16,E41,,,B14,E44,B8)</f>
        <v>bondDiscountingTermStructure</v>
      </c>
      <c r="D17" t="str">
        <f>+_xll._Value(B17)</f>
        <v>#...bondDiscountingTermStructure</v>
      </c>
      <c r="E17" s="7">
        <f>E16+1</f>
        <v>1</v>
      </c>
      <c r="F17" s="18">
        <v>38518</v>
      </c>
      <c r="G17" s="18">
        <v>40786</v>
      </c>
      <c r="H17" s="20">
        <v>4.6249999999999999E-2</v>
      </c>
      <c r="I17" s="8">
        <v>106.21875</v>
      </c>
      <c r="J17" s="8" t="str">
        <f>+_xll._Double_Range($J$15&amp;E17,I17)</f>
        <v>couponRates1</v>
      </c>
      <c r="K17" s="8" t="str">
        <f>+_xll._SimpleQuote1($I$15&amp;E17,I17)</f>
        <v>marketQuotes1</v>
      </c>
      <c r="L17" s="8" t="str">
        <f>+_xll._Schedule($L$15&amp;E17,F17,G17,$E$39,$E$38,"Unadjusted","Unadjusted","Backward",FALSE,,,$B$8)</f>
        <v>schedule1</v>
      </c>
      <c r="M17" s="9" t="str">
        <f>+_xll._FixedRateBondHelper($M$15&amp;E17,K17,$B$6,100,L17,J17,$E$40,"Unadjusted",$B$13,F17,,,,"Unadjusted")</f>
        <v>bondhelper1</v>
      </c>
      <c r="O17" t="str">
        <f>+_xll._FixedRateBondHelper_update(M17&amp;"u",M17)</f>
        <v>bondhelper1u</v>
      </c>
      <c r="P17" t="str">
        <f>_xll._FixedRateBondHelper_latestDate(M17&amp;"ld",M17)</f>
        <v>bondhelper1ld</v>
      </c>
      <c r="Q17" s="1">
        <f>+_xll._Value(P17)</f>
        <v>40786</v>
      </c>
    </row>
    <row r="18" spans="1:17" x14ac:dyDescent="0.35">
      <c r="A18" t="s">
        <v>24</v>
      </c>
      <c r="E18" s="7">
        <f>E17+1</f>
        <v>2</v>
      </c>
      <c r="F18" s="18">
        <v>38898</v>
      </c>
      <c r="G18" s="18">
        <v>41517</v>
      </c>
      <c r="H18" s="20">
        <v>3.125E-2</v>
      </c>
      <c r="I18" s="8">
        <v>100.59375</v>
      </c>
      <c r="J18" s="8" t="str">
        <f>+_xll._Double_Range($J$15&amp;E18,I18)</f>
        <v>couponRates2</v>
      </c>
      <c r="K18" s="8" t="str">
        <f>+_xll._SimpleQuote1($I$15&amp;E18,I18)</f>
        <v>marketQuotes2</v>
      </c>
      <c r="L18" s="8" t="str">
        <f>+_xll._Schedule($L$15&amp;E18,F18,G18,$E$39,$E$38,"Unadjusted","Unadjusted","Backward",FALSE,,,$B$8)</f>
        <v>schedule2</v>
      </c>
      <c r="M18" s="9" t="str">
        <f>+_xll._FixedRateBondHelper($M$15&amp;E18,K18,$B$6,100,L18,J18,$E$40,"Unadjusted",$B$13,F18,,,,"Unadjusted")</f>
        <v>bondhelper2</v>
      </c>
      <c r="O18" t="str">
        <f>+_xll._FixedRateBondHelper_update(M18&amp;"u",M18)</f>
        <v>bondhelper2u</v>
      </c>
      <c r="P18" t="str">
        <f>_xll._FixedRateBondHelper_latestDate(M18&amp;"ld",M18)</f>
        <v>bondhelper2ld</v>
      </c>
      <c r="Q18" s="1">
        <f>+_xll._Value(P18)</f>
        <v>41517</v>
      </c>
    </row>
    <row r="19" spans="1:17" x14ac:dyDescent="0.35">
      <c r="A19" t="s">
        <v>25</v>
      </c>
      <c r="E19" s="7">
        <f>E18+1</f>
        <v>3</v>
      </c>
      <c r="F19" s="18">
        <v>37575</v>
      </c>
      <c r="G19" s="18">
        <v>43327</v>
      </c>
      <c r="H19" s="20">
        <v>0.04</v>
      </c>
      <c r="I19" s="8">
        <v>101.6875</v>
      </c>
      <c r="J19" s="8" t="str">
        <f>+_xll._Double_Range($J$15&amp;E19,I19)</f>
        <v>couponRates3</v>
      </c>
      <c r="K19" s="8" t="str">
        <f>+_xll._SimpleQuote1($I$15&amp;E19,I19)</f>
        <v>marketQuotes3</v>
      </c>
      <c r="L19" s="8" t="str">
        <f>+_xll._Schedule($L$15&amp;E19,F19,G19,$E$39,$E$38,"Unadjusted","Unadjusted","Backward",FALSE,,,$B$8)</f>
        <v>schedule3</v>
      </c>
      <c r="M19" s="9" t="str">
        <f>+_xll._FixedRateBondHelper($M$15&amp;E19,K19,$B$6,100,L19,J19,$E$40,"Unadjusted",$B$13,F19,,,,"Unadjusted")</f>
        <v>bondhelper3</v>
      </c>
      <c r="O19" t="str">
        <f>+_xll._FixedRateBondHelper_update(M19&amp;"u",M19)</f>
        <v>bondhelper3u</v>
      </c>
      <c r="P19" t="str">
        <f>_xll._FixedRateBondHelper_latestDate(M19&amp;"ld",M19)</f>
        <v>bondhelper3ld</v>
      </c>
      <c r="Q19" s="1">
        <f>+_xll._Value(P19)</f>
        <v>43327</v>
      </c>
    </row>
    <row r="20" spans="1:17" x14ac:dyDescent="0.35">
      <c r="A20" t="s">
        <v>27</v>
      </c>
      <c r="B20" t="str">
        <f>+_xll._DiscountingBondEngine(A20,B17,TRUE,$B$4)</f>
        <v>bondEngine</v>
      </c>
      <c r="D20" t="str">
        <f>+_xll._Value(B20)</f>
        <v>#...bondEngine</v>
      </c>
      <c r="E20" s="10">
        <f>E19+1</f>
        <v>4</v>
      </c>
      <c r="F20" s="19">
        <v>31912</v>
      </c>
      <c r="G20" s="19">
        <v>50540</v>
      </c>
      <c r="H20" s="21">
        <v>4.4999999999999998E-2</v>
      </c>
      <c r="I20" s="11">
        <v>102.140625</v>
      </c>
      <c r="J20" s="11" t="str">
        <f>+_xll._Double_Range($J$15&amp;E20,I20)</f>
        <v>couponRates4</v>
      </c>
      <c r="K20" s="11" t="str">
        <f>+_xll._SimpleQuote1($I$15&amp;E20,I20)</f>
        <v>marketQuotes4</v>
      </c>
      <c r="L20" s="8" t="str">
        <f>+_xll._Schedule($L$15&amp;E20,F20,G20,$E$39,$E$38,"Unadjusted","Unadjusted","Backward",FALSE,,,$B$8)</f>
        <v>schedule4</v>
      </c>
      <c r="M20" s="17" t="str">
        <f>+_xll._FixedRateBondHelper($M$15&amp;E20,K20,$B$6,100,L20,J20,$E$40,"Unadjusted",$B$13,F20,,,,"Unadjusted")</f>
        <v>bondhelper4</v>
      </c>
      <c r="O20" t="str">
        <f>+_xll._FixedRateBondHelper_update(M20&amp;"u",M20)</f>
        <v>bondhelper4u</v>
      </c>
      <c r="P20" t="str">
        <f>_xll._FixedRateBondHelper_latestDate(M20&amp;"ld",M20)</f>
        <v>bondhelper4ld</v>
      </c>
      <c r="Q20" s="1">
        <f>+_xll._Value(P20)</f>
        <v>50540</v>
      </c>
    </row>
    <row r="23" spans="1:17" x14ac:dyDescent="0.35">
      <c r="A23" s="4" t="s">
        <v>37</v>
      </c>
      <c r="E23" s="12"/>
      <c r="F23" s="13"/>
      <c r="G23" s="13"/>
      <c r="H23" s="13"/>
      <c r="I23" s="13"/>
      <c r="J23" s="13"/>
      <c r="K23" s="14"/>
    </row>
    <row r="24" spans="1:17" x14ac:dyDescent="0.35">
      <c r="A24" t="s">
        <v>26</v>
      </c>
      <c r="B24" t="str">
        <f>+_xll._Double(A24,C24)</f>
        <v>faceAmount</v>
      </c>
      <c r="C24">
        <v>100</v>
      </c>
      <c r="E24" s="7"/>
      <c r="F24" s="8"/>
      <c r="G24" s="8"/>
      <c r="H24" s="8"/>
      <c r="I24" s="20"/>
      <c r="J24" s="8"/>
      <c r="K24" s="9"/>
    </row>
    <row r="25" spans="1:17" x14ac:dyDescent="0.35">
      <c r="A25" t="s">
        <v>36</v>
      </c>
      <c r="B25" t="str">
        <f>+_xll._Double(A25,C25)</f>
        <v>RemptionAmount</v>
      </c>
      <c r="C25">
        <v>116.62</v>
      </c>
      <c r="E25" s="7"/>
      <c r="F25" s="8"/>
      <c r="G25" s="8"/>
      <c r="H25" s="8"/>
      <c r="I25" s="20"/>
      <c r="J25" s="8"/>
      <c r="K25" s="9"/>
    </row>
    <row r="26" spans="1:17" x14ac:dyDescent="0.35">
      <c r="E26" s="7"/>
      <c r="F26" s="8"/>
      <c r="G26" s="8"/>
      <c r="H26" s="8"/>
      <c r="I26" s="20"/>
      <c r="J26" s="8"/>
      <c r="K26" s="9"/>
    </row>
    <row r="27" spans="1:17" x14ac:dyDescent="0.35">
      <c r="A27" t="s">
        <v>34</v>
      </c>
      <c r="B27" t="str">
        <f>+_xll._Date1(A27,C27)</f>
        <v>ZeroSettlementDate</v>
      </c>
      <c r="C27" s="2">
        <v>41501</v>
      </c>
      <c r="E27" s="7"/>
      <c r="F27" s="8"/>
      <c r="G27" s="8"/>
      <c r="H27" s="8"/>
      <c r="I27" s="20"/>
      <c r="J27" s="8"/>
      <c r="K27" s="9"/>
    </row>
    <row r="28" spans="1:17" x14ac:dyDescent="0.35">
      <c r="A28" t="s">
        <v>35</v>
      </c>
      <c r="B28" t="str">
        <f>+_xll._Date1(A28,C28)</f>
        <v>ZeroIssueDate</v>
      </c>
      <c r="C28" s="2">
        <v>37848</v>
      </c>
      <c r="E28" s="7"/>
      <c r="F28" s="8"/>
      <c r="G28" s="8"/>
      <c r="H28" s="8"/>
      <c r="I28" s="20"/>
      <c r="J28" s="8"/>
      <c r="K28" s="9"/>
    </row>
    <row r="29" spans="1:17" x14ac:dyDescent="0.35">
      <c r="A29" t="s">
        <v>33</v>
      </c>
      <c r="B29" t="str">
        <f>+_xll._ZeroCouponBond(A29,B6,E38,B24,B27,"Following",B25,B28,B20,B8)</f>
        <v>#1 iteration: failed at 4 alive instrument, maturity 31/08/2010, reference date 18/09/2008: root not bracketed: f[0.379121270392361,2.53823945456746] -&gt; [-14410.0804463342,-30009.2747605963]</v>
      </c>
      <c r="E29" s="7"/>
      <c r="F29" s="8"/>
      <c r="G29" s="8"/>
      <c r="H29" s="8"/>
      <c r="I29" s="20"/>
      <c r="J29" s="8"/>
      <c r="K29" s="9"/>
    </row>
    <row r="30" spans="1:17" x14ac:dyDescent="0.35">
      <c r="E30" s="7"/>
      <c r="F30" s="8"/>
      <c r="G30" s="8"/>
      <c r="H30" s="8"/>
      <c r="I30" s="20"/>
      <c r="J30" s="8"/>
      <c r="K30" s="9"/>
    </row>
    <row r="31" spans="1:17" x14ac:dyDescent="0.35">
      <c r="A31" s="4"/>
      <c r="E31" s="7"/>
      <c r="F31" s="8"/>
      <c r="G31" s="8"/>
      <c r="H31" s="8"/>
      <c r="I31" s="20"/>
      <c r="J31" s="8"/>
      <c r="K31" s="9"/>
    </row>
    <row r="32" spans="1:17" x14ac:dyDescent="0.35">
      <c r="E32" s="7"/>
      <c r="F32" s="8"/>
      <c r="G32" s="8"/>
      <c r="H32" s="8"/>
      <c r="I32" s="20"/>
      <c r="J32" s="8"/>
      <c r="K32" s="9"/>
    </row>
    <row r="33" spans="1:11" x14ac:dyDescent="0.35">
      <c r="C33" s="2"/>
      <c r="E33" s="7"/>
      <c r="F33" s="8"/>
      <c r="G33" s="8"/>
      <c r="H33" s="8"/>
      <c r="I33" s="20"/>
      <c r="J33" s="8"/>
      <c r="K33" s="9"/>
    </row>
    <row r="34" spans="1:11" x14ac:dyDescent="0.35">
      <c r="C34" s="2"/>
      <c r="E34" s="10"/>
      <c r="F34" s="11"/>
      <c r="G34" s="11"/>
      <c r="H34" s="11"/>
      <c r="I34" s="21"/>
      <c r="J34" s="8"/>
      <c r="K34" s="9"/>
    </row>
    <row r="36" spans="1:11" x14ac:dyDescent="0.35">
      <c r="C36" s="6"/>
    </row>
    <row r="37" spans="1:11" x14ac:dyDescent="0.35">
      <c r="E37" t="s">
        <v>31</v>
      </c>
    </row>
    <row r="38" spans="1:11" x14ac:dyDescent="0.35">
      <c r="E38" t="str">
        <f>+_xll._UnitedStates("US govi","GovernmentBond")</f>
        <v>USgovi</v>
      </c>
    </row>
    <row r="39" spans="1:11" x14ac:dyDescent="0.35">
      <c r="A39" s="4"/>
      <c r="E39" t="str">
        <f>+_xll._Period2("Semiannual","Semiannual")</f>
        <v>Semiannual</v>
      </c>
      <c r="H39" s="2"/>
    </row>
    <row r="40" spans="1:11" x14ac:dyDescent="0.35">
      <c r="E40" t="str">
        <f>+_xll._ActualActual1("ActualActualBond","Bond")</f>
        <v>ActualActualBond</v>
      </c>
      <c r="H40" s="2"/>
    </row>
    <row r="41" spans="1:11" x14ac:dyDescent="0.35">
      <c r="E41" t="str">
        <f>+_xll._ActualActual1("termStructureDayCounter","ISDA")</f>
        <v>termStructureDayCounter</v>
      </c>
    </row>
    <row r="42" spans="1:11" x14ac:dyDescent="0.35">
      <c r="C42" s="2"/>
      <c r="E42" t="str">
        <f>+_xll._Discount("discount")</f>
        <v>discount</v>
      </c>
    </row>
    <row r="43" spans="1:11" x14ac:dyDescent="0.35">
      <c r="C43" s="2"/>
      <c r="E43" t="str">
        <f>+_xll._Actual360("depositDayCounter")</f>
        <v>depositDayCounter</v>
      </c>
    </row>
    <row r="44" spans="1:11" x14ac:dyDescent="0.35">
      <c r="E44" t="str">
        <f>+_xll._LogLinear("log linier")</f>
        <v>loglinier</v>
      </c>
    </row>
    <row r="45" spans="1:11" x14ac:dyDescent="0.35">
      <c r="C45" s="6"/>
      <c r="E45" t="str">
        <f>+_xll._Thirty360("swFixedLegDayCounter","European")</f>
        <v>swFixedLegDayCounter</v>
      </c>
    </row>
    <row r="46" spans="1:11" x14ac:dyDescent="0.35">
      <c r="E46" t="str">
        <f>+_xll._Euribor6M1("swFloatingLegIndex")</f>
        <v>swFloatingLegIndex</v>
      </c>
    </row>
    <row r="47" spans="1:11" x14ac:dyDescent="0.35">
      <c r="E47" t="str">
        <f>+_xll._Period("forwardStart",1,"Days")</f>
        <v>forwardStart</v>
      </c>
    </row>
    <row r="48" spans="1:11" x14ac:dyDescent="0.35">
      <c r="E48" t="str">
        <f>+_xll._Actual360("actual 360")</f>
        <v>actual360</v>
      </c>
    </row>
    <row r="49" spans="1:13" x14ac:dyDescent="0.35">
      <c r="E49" t="str">
        <f>+_xll._Period2("Quarterly","Quarterly")</f>
        <v>Quarterly</v>
      </c>
    </row>
    <row r="50" spans="1:13" x14ac:dyDescent="0.35">
      <c r="E50" t="str">
        <f>+_xll._Actual365Fixed("Actual365Fixed")</f>
        <v>Actual365Fixed</v>
      </c>
    </row>
    <row r="51" spans="1:13" x14ac:dyDescent="0.35">
      <c r="E51" s="5" t="str">
        <f>+_xll._Thirty360("swFixedLegDayCounter","European")</f>
        <v>swFixedLegDayCounter</v>
      </c>
    </row>
    <row r="52" spans="1:13" x14ac:dyDescent="0.35">
      <c r="E52" s="5"/>
    </row>
    <row r="53" spans="1:13" x14ac:dyDescent="0.35">
      <c r="E53" s="5"/>
    </row>
    <row r="55" spans="1:13" x14ac:dyDescent="0.35">
      <c r="A55" s="4" t="s">
        <v>38</v>
      </c>
      <c r="B55" t="s">
        <v>46</v>
      </c>
      <c r="C55" t="s">
        <v>47</v>
      </c>
      <c r="D55" t="s">
        <v>48</v>
      </c>
      <c r="M55" s="1"/>
    </row>
    <row r="56" spans="1:13" x14ac:dyDescent="0.35">
      <c r="A56" t="s">
        <v>39</v>
      </c>
      <c r="B56" t="str">
        <f>+_xll._ZeroCouponBond_NPV(B55&amp;A56,B29)</f>
        <v>#Invalid ZeroCouponBond_x000D_
Parameter name: #1 iteration: failed at 4 alive instrument, maturity 31/08/2010, reference date 18/09/2008: root not bracketed: f[0.379121270392361,2.53823945456746] -&gt; [-14410.0804463342,-30009.2747605963]</v>
      </c>
    </row>
    <row r="57" spans="1:13" x14ac:dyDescent="0.35">
      <c r="A57" t="s">
        <v>40</v>
      </c>
    </row>
    <row r="58" spans="1:13" x14ac:dyDescent="0.35">
      <c r="A58" t="s">
        <v>41</v>
      </c>
    </row>
    <row r="59" spans="1:13" x14ac:dyDescent="0.35">
      <c r="A59" t="s">
        <v>42</v>
      </c>
    </row>
    <row r="60" spans="1:13" x14ac:dyDescent="0.35">
      <c r="A60" t="s">
        <v>43</v>
      </c>
    </row>
    <row r="61" spans="1:13" x14ac:dyDescent="0.35">
      <c r="A61" t="s">
        <v>44</v>
      </c>
    </row>
    <row r="62" spans="1:13" x14ac:dyDescent="0.35">
      <c r="A62" t="s">
        <v>45</v>
      </c>
    </row>
    <row r="64" spans="1:13" x14ac:dyDescent="0.35">
      <c r="B64" t="str">
        <f>+_xll._Value(B56)</f>
        <v>#...#Invalid ZeroCouponBond_x000D_
Parameter name: #1 iteration: failed at 4 alive instrument, maturity 31</v>
      </c>
    </row>
  </sheetData>
  <phoneticPr fontId="5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82BC-B240-4698-9706-57ABB6FE50F9}">
  <dimension ref="A1:BU234"/>
  <sheetViews>
    <sheetView topLeftCell="A22" workbookViewId="0">
      <selection activeCell="A7" sqref="A7"/>
    </sheetView>
  </sheetViews>
  <sheetFormatPr defaultRowHeight="14.5" x14ac:dyDescent="0.35"/>
  <cols>
    <col min="1" max="35" width="27.26953125" bestFit="1" customWidth="1"/>
  </cols>
  <sheetData>
    <row r="1" spans="1:73" x14ac:dyDescent="0.35">
      <c r="A1" t="str">
        <f t="array" ref="A1:BU234">+_xll._dependencies()</f>
        <v>actual360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 t="e">
        <v>#N/A</v>
      </c>
      <c r="U1" t="e">
        <v>#N/A</v>
      </c>
      <c r="V1" t="e">
        <v>#N/A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</row>
    <row r="2" spans="1:73" x14ac:dyDescent="0.35">
      <c r="A2" t="str">
        <v>Actual365Fixed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</row>
    <row r="3" spans="1:73" x14ac:dyDescent="0.35">
      <c r="A3" t="str">
        <v>ActualActualBond</v>
      </c>
      <c r="B3" t="str">
        <v>bondhelper0</v>
      </c>
      <c r="C3" t="str">
        <v>bondhelper3</v>
      </c>
      <c r="D3" t="str">
        <v>bondhelper1</v>
      </c>
      <c r="E3" t="str">
        <v>bondhelper4</v>
      </c>
      <c r="F3" t="str">
        <v>bondhelper2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</row>
    <row r="4" spans="1:73" x14ac:dyDescent="0.35">
      <c r="A4" t="str">
        <v>bondDiscountingTermStructure</v>
      </c>
      <c r="B4" t="str">
        <v>bondEngine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</row>
    <row r="5" spans="1:73" x14ac:dyDescent="0.35">
      <c r="A5" t="str">
        <v>bondEngine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</row>
    <row r="6" spans="1:73" x14ac:dyDescent="0.35">
      <c r="A6" t="str">
        <v>bondhelper0</v>
      </c>
      <c r="B6" t="str">
        <v>bondInstruments1</v>
      </c>
      <c r="C6" t="str">
        <v>bondhelper0ld</v>
      </c>
      <c r="D6" t="str">
        <v>bondhelper0u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</row>
    <row r="7" spans="1:73" x14ac:dyDescent="0.35">
      <c r="A7" t="str">
        <v>bondhelper0ld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</row>
    <row r="8" spans="1:73" x14ac:dyDescent="0.35">
      <c r="A8" t="str">
        <v>bondhelper0u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</row>
    <row r="9" spans="1:73" x14ac:dyDescent="0.35">
      <c r="A9" t="str">
        <v>bondhelper1</v>
      </c>
      <c r="B9" t="str">
        <v>bondInstruments1</v>
      </c>
      <c r="C9" t="str">
        <v>bondhelper1ld</v>
      </c>
      <c r="D9" t="str">
        <v>bondhelper1u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</row>
    <row r="10" spans="1:73" x14ac:dyDescent="0.35">
      <c r="A10" t="str">
        <v>bondhelper1ld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</row>
    <row r="11" spans="1:73" x14ac:dyDescent="0.35">
      <c r="A11" t="str">
        <v>bondhelper1u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</row>
    <row r="12" spans="1:73" x14ac:dyDescent="0.35">
      <c r="A12" t="str">
        <v>bondhelper2</v>
      </c>
      <c r="B12" t="str">
        <v>bondInstruments1</v>
      </c>
      <c r="C12" t="str">
        <v>bondhelper2ld</v>
      </c>
      <c r="D12" t="str">
        <v>bondhelper2u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</row>
    <row r="13" spans="1:73" x14ac:dyDescent="0.35">
      <c r="A13" t="str">
        <v>bondhelper2ld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</row>
    <row r="14" spans="1:73" x14ac:dyDescent="0.35">
      <c r="A14" t="str">
        <v>bondhelper2u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</row>
    <row r="15" spans="1:73" x14ac:dyDescent="0.35">
      <c r="A15" t="str">
        <v>bondhelper3</v>
      </c>
      <c r="B15" t="str">
        <v>bondInstruments1</v>
      </c>
      <c r="C15" t="str">
        <v>bondhelper3ld</v>
      </c>
      <c r="D15" t="str">
        <v>bondhelper3u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</row>
    <row r="16" spans="1:73" x14ac:dyDescent="0.35">
      <c r="A16" t="str">
        <v>bondhelper3ld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</row>
    <row r="17" spans="1:73" x14ac:dyDescent="0.35">
      <c r="A17" t="str">
        <v>bondhelper3u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</row>
    <row r="18" spans="1:73" x14ac:dyDescent="0.35">
      <c r="A18" t="str">
        <v>bondhelper4</v>
      </c>
      <c r="B18" t="str">
        <v>bondInstruments1</v>
      </c>
      <c r="C18" t="str">
        <v>bondhelper4ld</v>
      </c>
      <c r="D18" t="str">
        <v>bondhelper4u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</row>
    <row r="19" spans="1:73" x14ac:dyDescent="0.35">
      <c r="A19" t="str">
        <v>bondhelper4ld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</row>
    <row r="20" spans="1:73" x14ac:dyDescent="0.35">
      <c r="A20" t="str">
        <v>bondhelper4u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</row>
    <row r="21" spans="1:73" x14ac:dyDescent="0.35">
      <c r="A21" t="str">
        <v>bondInstruments1</v>
      </c>
      <c r="B21" t="str">
        <v>bondDiscountingTermStructure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</row>
    <row r="22" spans="1:73" x14ac:dyDescent="0.35">
      <c r="A22" t="str">
        <v>calendar</v>
      </c>
      <c r="B22" t="str">
        <v>settlementDateAdjusted</v>
      </c>
      <c r="C22" t="str">
        <v>zc1y</v>
      </c>
      <c r="D22" t="str">
        <v>zc3m</v>
      </c>
      <c r="E22" t="str">
        <v>zc6m</v>
      </c>
      <c r="F22" t="str">
        <v>todaysDate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</row>
    <row r="23" spans="1:73" x14ac:dyDescent="0.35">
      <c r="A23" t="str">
        <v>couponRates0</v>
      </c>
      <c r="B23" t="str">
        <v>bondhelper0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</row>
    <row r="24" spans="1:73" x14ac:dyDescent="0.35">
      <c r="A24" t="str">
        <v>couponRates1</v>
      </c>
      <c r="B24" t="str">
        <v>bondhelper1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</row>
    <row r="25" spans="1:73" x14ac:dyDescent="0.35">
      <c r="A25" t="str">
        <v>couponRates2</v>
      </c>
      <c r="B25" t="str">
        <v>bondhelper2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</row>
    <row r="26" spans="1:73" x14ac:dyDescent="0.35">
      <c r="A26" t="str">
        <v>couponRates3</v>
      </c>
      <c r="B26" t="str">
        <v>bondhelper3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</row>
    <row r="27" spans="1:73" x14ac:dyDescent="0.35">
      <c r="A27" t="str">
        <v>couponRates4</v>
      </c>
      <c r="B27" t="str">
        <v>bondhelper4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</row>
    <row r="28" spans="1:73" x14ac:dyDescent="0.35">
      <c r="A28" t="str">
        <v>depositDayCounter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</row>
    <row r="29" spans="1:73" x14ac:dyDescent="0.35">
      <c r="A29" t="str">
        <v>discount</v>
      </c>
      <c r="B29" t="str">
        <v>bondDiscountingTermStructure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</row>
    <row r="30" spans="1:73" x14ac:dyDescent="0.35">
      <c r="A30" t="str">
        <v>faceAmount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</row>
    <row r="31" spans="1:73" x14ac:dyDescent="0.35">
      <c r="A31" t="str">
        <v>fixingDays</v>
      </c>
      <c r="B31" t="str">
        <v>zc1y</v>
      </c>
      <c r="C31" t="str">
        <v>zc3m</v>
      </c>
      <c r="D31" t="str">
        <v>zc6m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</row>
    <row r="32" spans="1:73" x14ac:dyDescent="0.35">
      <c r="A32" s="16" t="str">
        <v>fixingDaysNeg</v>
      </c>
      <c r="B32" t="str">
        <v>todaysDate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</row>
    <row r="33" spans="1:73" x14ac:dyDescent="0.35">
      <c r="A33" t="str">
        <v>forwardStart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</row>
    <row r="34" spans="1:73" x14ac:dyDescent="0.35">
      <c r="A34" t="str">
        <v>loglinier</v>
      </c>
      <c r="B34" t="str">
        <v>bondDiscountingTermStructure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</row>
    <row r="35" spans="1:73" s="15" customFormat="1" x14ac:dyDescent="0.35">
      <c r="A35" t="str">
        <v>marketQuotes0</v>
      </c>
      <c r="B35" t="str">
        <v>bondhelper0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</row>
    <row r="36" spans="1:73" x14ac:dyDescent="0.35">
      <c r="A36" t="str">
        <v>marketQuotes1</v>
      </c>
      <c r="B36" t="str">
        <v>bondhelper1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</row>
    <row r="37" spans="1:73" x14ac:dyDescent="0.35">
      <c r="A37" t="str">
        <v>marketQuotes2</v>
      </c>
      <c r="B37" t="str">
        <v>bondhelper2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</row>
    <row r="38" spans="1:73" x14ac:dyDescent="0.35">
      <c r="A38" t="str">
        <v>marketQuotes3</v>
      </c>
      <c r="B38" t="str">
        <v>bondhelper3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</row>
    <row r="39" spans="1:73" x14ac:dyDescent="0.35">
      <c r="A39" t="str">
        <v>marketQuotes4</v>
      </c>
      <c r="B39" t="str">
        <v>bondhelper4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</row>
    <row r="40" spans="1:73" x14ac:dyDescent="0.35">
      <c r="A40" t="str">
        <v>Quarterly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</row>
    <row r="41" spans="1:73" x14ac:dyDescent="0.35">
      <c r="A41" t="str">
        <v>redemption</v>
      </c>
      <c r="B41" t="str">
        <v>bondhelper0</v>
      </c>
      <c r="C41" t="str">
        <v>bondhelper3</v>
      </c>
      <c r="D41" t="str">
        <v>bondhelper1</v>
      </c>
      <c r="E41" t="str">
        <v>bondhelper4</v>
      </c>
      <c r="F41" t="str">
        <v>bondhelper2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</row>
    <row r="42" spans="1:73" x14ac:dyDescent="0.35">
      <c r="A42" t="str">
        <v>RemptionAmount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</row>
    <row r="43" spans="1:73" x14ac:dyDescent="0.35">
      <c r="A43" t="str">
        <v>schedule0</v>
      </c>
      <c r="B43" t="str">
        <v>bondhelper0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</row>
    <row r="44" spans="1:73" x14ac:dyDescent="0.35">
      <c r="A44" t="str">
        <v>schedule1</v>
      </c>
      <c r="B44" t="str">
        <v>bondhelper1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</row>
    <row r="45" spans="1:73" x14ac:dyDescent="0.35">
      <c r="A45" t="str">
        <v>schedule2</v>
      </c>
      <c r="B45" t="str">
        <v>bondhelper2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</row>
    <row r="46" spans="1:73" x14ac:dyDescent="0.35">
      <c r="A46" t="str">
        <v>schedule3</v>
      </c>
      <c r="B46" t="str">
        <v>bondhelper3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</row>
    <row r="47" spans="1:73" x14ac:dyDescent="0.35">
      <c r="A47" t="str">
        <v>schedule4</v>
      </c>
      <c r="B47" t="str">
        <v>bondhelper4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</row>
    <row r="48" spans="1:73" x14ac:dyDescent="0.35">
      <c r="A48" t="str">
        <v>Semiannual</v>
      </c>
      <c r="B48" t="str">
        <v>schedule2</v>
      </c>
      <c r="C48" t="str">
        <v>schedule3</v>
      </c>
      <c r="D48" t="str">
        <v>schedule1</v>
      </c>
      <c r="E48" t="str">
        <v>schedule0</v>
      </c>
      <c r="F48" t="str">
        <v>schedule4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</row>
    <row r="49" spans="1:73" x14ac:dyDescent="0.35">
      <c r="A49" t="str">
        <v>settlementDate</v>
      </c>
      <c r="B49" t="str">
        <v>settlementDateAdjusted</v>
      </c>
      <c r="C49" t="str">
        <v>todaysDate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</row>
    <row r="50" spans="1:73" x14ac:dyDescent="0.35">
      <c r="A50" t="str">
        <v>settlementDateAdjusted</v>
      </c>
      <c r="B50" t="str">
        <v>bondEngine</v>
      </c>
      <c r="C50" t="str">
        <v>bondDiscountingTermStructure</v>
      </c>
      <c r="D50" t="str">
        <v>settlementDateAdjustedSer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</row>
    <row r="51" spans="1:73" x14ac:dyDescent="0.35">
      <c r="A51" t="str">
        <v>settlementDateAdjustedSer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</row>
    <row r="52" spans="1:73" x14ac:dyDescent="0.35">
      <c r="A52" t="str">
        <v>settlementDays</v>
      </c>
      <c r="B52">
        <v>0</v>
      </c>
      <c r="C52">
        <v>0</v>
      </c>
      <c r="D52" t="str">
        <v>bondhelper0</v>
      </c>
      <c r="E52" t="str">
        <v>bondhelper3</v>
      </c>
      <c r="F52" t="str">
        <v>bondhelper1</v>
      </c>
      <c r="G52" t="str">
        <v>bondhelper4</v>
      </c>
      <c r="H52" t="str">
        <v>bondhelper2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</row>
    <row r="53" spans="1:73" x14ac:dyDescent="0.35">
      <c r="A53" t="str">
        <v>swFixedLegDayCounter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</row>
    <row r="54" spans="1:73" x14ac:dyDescent="0.35">
      <c r="A54" t="str">
        <v>swFloatingLegIndex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</row>
    <row r="55" spans="1:73" x14ac:dyDescent="0.35">
      <c r="A55" t="str">
        <v>termStructureDayCounter</v>
      </c>
      <c r="B55" t="str">
        <v>bondDiscountingTermStructure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</row>
    <row r="56" spans="1:73" x14ac:dyDescent="0.35">
      <c r="A56" t="str">
        <v>todaysDate</v>
      </c>
      <c r="B56">
        <v>0</v>
      </c>
      <c r="C56">
        <v>0</v>
      </c>
      <c r="D56" t="str">
        <v>bondDiscountingTermStructure</v>
      </c>
      <c r="E56" t="str">
        <v>zc1yq</v>
      </c>
      <c r="F56" t="str">
        <v>todaysDateSer</v>
      </c>
      <c r="G56" t="str">
        <v>zc6mld</v>
      </c>
      <c r="H56" t="str">
        <v>zc1yld</v>
      </c>
      <c r="I56" t="str">
        <v>zc6mq</v>
      </c>
      <c r="J56" t="str">
        <v>zc3mld</v>
      </c>
      <c r="K56" t="str">
        <v>zc3mq</v>
      </c>
      <c r="L56" t="str">
        <v>schedule2</v>
      </c>
      <c r="M56" t="str">
        <v>schedule3</v>
      </c>
      <c r="N56" t="str">
        <v>schedule0</v>
      </c>
      <c r="O56" t="str">
        <v>schedule1</v>
      </c>
      <c r="P56" t="str">
        <v>schedule4</v>
      </c>
      <c r="Q56" t="str">
        <v>zc1y</v>
      </c>
      <c r="R56" t="str">
        <v>zc3m</v>
      </c>
      <c r="S56" t="str">
        <v>zc6m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</row>
    <row r="57" spans="1:73" x14ac:dyDescent="0.35">
      <c r="A57" t="str">
        <v>todaysDateSer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</row>
    <row r="58" spans="1:73" x14ac:dyDescent="0.35">
      <c r="A58" t="str">
        <v>tolerance</v>
      </c>
      <c r="B58" t="str">
        <v>bondDiscountingTermStructure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</row>
    <row r="59" spans="1:73" x14ac:dyDescent="0.35">
      <c r="A59" t="str">
        <v>USgovi</v>
      </c>
      <c r="B59">
        <v>0</v>
      </c>
      <c r="C59">
        <v>0</v>
      </c>
      <c r="D59" t="str">
        <v>schedule2</v>
      </c>
      <c r="E59" t="str">
        <v>schedule3</v>
      </c>
      <c r="F59" t="str">
        <v>schedule0</v>
      </c>
      <c r="G59" t="str">
        <v>schedule1</v>
      </c>
      <c r="H59" t="str">
        <v>schedule4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</row>
    <row r="60" spans="1:73" x14ac:dyDescent="0.35">
      <c r="A60" t="str">
        <v>zc1y</v>
      </c>
      <c r="B60" t="str">
        <v>bondInstruments1</v>
      </c>
      <c r="C60" t="str">
        <v>zc1yq</v>
      </c>
      <c r="D60" t="str">
        <v>zc1yld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</row>
    <row r="61" spans="1:73" x14ac:dyDescent="0.35">
      <c r="A61" t="str">
        <v>zc1yld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</row>
    <row r="62" spans="1:73" x14ac:dyDescent="0.35">
      <c r="A62" t="str">
        <v>zc1yPeriod</v>
      </c>
      <c r="B62" t="str">
        <v>zc1y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</row>
    <row r="63" spans="1:73" x14ac:dyDescent="0.35">
      <c r="A63" t="str">
        <v>zc1yq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</row>
    <row r="64" spans="1:73" x14ac:dyDescent="0.35">
      <c r="A64" t="str">
        <v>zc1yRate</v>
      </c>
      <c r="B64" t="str">
        <v>zc1y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</row>
    <row r="65" spans="1:73" x14ac:dyDescent="0.35">
      <c r="A65" t="str">
        <v>zc3m</v>
      </c>
      <c r="B65" t="str">
        <v>bondInstruments1</v>
      </c>
      <c r="C65" t="str">
        <v>zc3mld</v>
      </c>
      <c r="D65" t="str">
        <v>zc3mq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</row>
    <row r="66" spans="1:73" x14ac:dyDescent="0.35">
      <c r="A66" t="str">
        <v>zc3mld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</row>
    <row r="67" spans="1:73" x14ac:dyDescent="0.35">
      <c r="A67" t="str">
        <v>zc3mPeriod</v>
      </c>
      <c r="B67" t="str">
        <v>zc3m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</row>
    <row r="68" spans="1:73" x14ac:dyDescent="0.35">
      <c r="A68" t="str">
        <v>zc3mq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</row>
    <row r="69" spans="1:73" x14ac:dyDescent="0.35">
      <c r="A69" t="str">
        <v>zc3mRate</v>
      </c>
      <c r="B69" t="str">
        <v>zc3m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</row>
    <row r="70" spans="1:73" x14ac:dyDescent="0.35">
      <c r="A70" t="str">
        <v>zc6m</v>
      </c>
      <c r="B70" t="str">
        <v>bondInstruments1</v>
      </c>
      <c r="C70" t="str">
        <v>zc6mld</v>
      </c>
      <c r="D70" t="str">
        <v>zc6mq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</row>
    <row r="71" spans="1:73" x14ac:dyDescent="0.35">
      <c r="A71" t="str">
        <v>zc6mld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</row>
    <row r="72" spans="1:73" x14ac:dyDescent="0.35">
      <c r="A72" t="str">
        <v>zc6mPeriod</v>
      </c>
      <c r="B72" t="str">
        <v>zc6m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</row>
    <row r="73" spans="1:73" x14ac:dyDescent="0.35">
      <c r="A73" t="str">
        <v>zc6mq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</row>
    <row r="74" spans="1:73" x14ac:dyDescent="0.35">
      <c r="A74" t="str">
        <v>zc6mRate</v>
      </c>
      <c r="B74" t="str">
        <v>zc6m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</row>
    <row r="75" spans="1:73" x14ac:dyDescent="0.35">
      <c r="A75" t="str">
        <v>zcBondsDayCounter</v>
      </c>
      <c r="B75" t="str">
        <v>zc1y</v>
      </c>
      <c r="C75" t="str">
        <v>zc3m</v>
      </c>
      <c r="D75" t="str">
        <v>zc6m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</row>
    <row r="76" spans="1:73" x14ac:dyDescent="0.35">
      <c r="A76" t="str">
        <v>ZeroIssueDate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</row>
    <row r="77" spans="1:73" x14ac:dyDescent="0.35">
      <c r="A77" t="str">
        <v>ZeroSettlementDate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</row>
    <row r="78" spans="1:73" x14ac:dyDescent="0.35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</row>
    <row r="79" spans="1:73" x14ac:dyDescent="0.35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</row>
    <row r="80" spans="1:73" x14ac:dyDescent="0.35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</row>
    <row r="81" spans="1:73" x14ac:dyDescent="0.35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</row>
    <row r="82" spans="1:73" x14ac:dyDescent="0.35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</row>
    <row r="83" spans="1:73" x14ac:dyDescent="0.35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</row>
    <row r="84" spans="1:73" x14ac:dyDescent="0.35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</row>
    <row r="85" spans="1:73" x14ac:dyDescent="0.3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</row>
    <row r="86" spans="1:73" x14ac:dyDescent="0.35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</row>
    <row r="87" spans="1:73" x14ac:dyDescent="0.35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</row>
    <row r="88" spans="1:73" x14ac:dyDescent="0.35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</row>
    <row r="89" spans="1:73" x14ac:dyDescent="0.35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</row>
    <row r="90" spans="1:73" x14ac:dyDescent="0.35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</row>
    <row r="91" spans="1:73" x14ac:dyDescent="0.35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</row>
    <row r="92" spans="1:73" x14ac:dyDescent="0.35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</row>
    <row r="93" spans="1:73" x14ac:dyDescent="0.35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</row>
    <row r="94" spans="1:73" x14ac:dyDescent="0.35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</row>
    <row r="95" spans="1:73" x14ac:dyDescent="0.3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</row>
    <row r="96" spans="1:73" x14ac:dyDescent="0.35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</row>
    <row r="97" spans="1:73" x14ac:dyDescent="0.35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</row>
    <row r="98" spans="1:73" x14ac:dyDescent="0.35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</row>
    <row r="99" spans="1:73" x14ac:dyDescent="0.35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</row>
    <row r="100" spans="1:73" x14ac:dyDescent="0.35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</row>
    <row r="101" spans="1:73" x14ac:dyDescent="0.35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</row>
    <row r="102" spans="1:73" x14ac:dyDescent="0.35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</row>
    <row r="103" spans="1:73" x14ac:dyDescent="0.35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</row>
    <row r="104" spans="1:73" x14ac:dyDescent="0.35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</row>
    <row r="105" spans="1:73" x14ac:dyDescent="0.3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</row>
    <row r="106" spans="1:73" x14ac:dyDescent="0.35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</row>
    <row r="107" spans="1:73" x14ac:dyDescent="0.35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</row>
    <row r="108" spans="1:73" x14ac:dyDescent="0.35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</row>
    <row r="109" spans="1:73" x14ac:dyDescent="0.35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</row>
    <row r="110" spans="1:73" x14ac:dyDescent="0.35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</row>
    <row r="111" spans="1:73" x14ac:dyDescent="0.35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</row>
    <row r="112" spans="1:73" x14ac:dyDescent="0.35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</row>
    <row r="113" spans="1:73" x14ac:dyDescent="0.35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</row>
    <row r="114" spans="1:73" x14ac:dyDescent="0.35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</row>
    <row r="115" spans="1:73" x14ac:dyDescent="0.3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</row>
    <row r="116" spans="1:73" x14ac:dyDescent="0.35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</row>
    <row r="117" spans="1:73" x14ac:dyDescent="0.35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</row>
    <row r="118" spans="1:73" x14ac:dyDescent="0.35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</row>
    <row r="119" spans="1:73" x14ac:dyDescent="0.35">
      <c r="A119" t="e">
        <v>#N/A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</row>
    <row r="120" spans="1:73" s="16" customFormat="1" x14ac:dyDescent="0.35">
      <c r="A120" t="e">
        <v>#N/A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</row>
    <row r="121" spans="1:73" x14ac:dyDescent="0.35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</row>
    <row r="122" spans="1:73" x14ac:dyDescent="0.35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</row>
    <row r="123" spans="1:73" x14ac:dyDescent="0.35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</row>
    <row r="124" spans="1:73" x14ac:dyDescent="0.35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</row>
    <row r="125" spans="1:73" x14ac:dyDescent="0.3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</row>
    <row r="126" spans="1:73" x14ac:dyDescent="0.35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</row>
    <row r="127" spans="1:73" x14ac:dyDescent="0.35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</row>
    <row r="128" spans="1:73" x14ac:dyDescent="0.35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</row>
    <row r="129" spans="1:73" x14ac:dyDescent="0.35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</row>
    <row r="130" spans="1:73" x14ac:dyDescent="0.35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</row>
    <row r="131" spans="1:73" x14ac:dyDescent="0.35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</row>
    <row r="132" spans="1:73" x14ac:dyDescent="0.35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</row>
    <row r="133" spans="1:73" x14ac:dyDescent="0.35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</row>
    <row r="134" spans="1:73" x14ac:dyDescent="0.35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</row>
    <row r="135" spans="1:73" x14ac:dyDescent="0.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</row>
    <row r="136" spans="1:73" x14ac:dyDescent="0.35">
      <c r="A136" t="e">
        <v>#N/A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</row>
    <row r="137" spans="1:73" x14ac:dyDescent="0.35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</row>
    <row r="138" spans="1:73" x14ac:dyDescent="0.35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</row>
    <row r="139" spans="1:73" x14ac:dyDescent="0.35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</row>
    <row r="140" spans="1:73" x14ac:dyDescent="0.35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</row>
    <row r="141" spans="1:73" x14ac:dyDescent="0.35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</row>
    <row r="142" spans="1:73" x14ac:dyDescent="0.35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</row>
    <row r="143" spans="1:73" x14ac:dyDescent="0.35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</row>
    <row r="144" spans="1:73" x14ac:dyDescent="0.35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</row>
    <row r="145" spans="1:73" x14ac:dyDescent="0.3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</row>
    <row r="146" spans="1:73" x14ac:dyDescent="0.35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</row>
    <row r="147" spans="1:73" x14ac:dyDescent="0.35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</row>
    <row r="148" spans="1:73" x14ac:dyDescent="0.35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</row>
    <row r="149" spans="1:73" x14ac:dyDescent="0.35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</row>
    <row r="150" spans="1:73" x14ac:dyDescent="0.35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</row>
    <row r="151" spans="1:73" x14ac:dyDescent="0.35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</row>
    <row r="152" spans="1:73" x14ac:dyDescent="0.35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</row>
    <row r="153" spans="1:73" x14ac:dyDescent="0.35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</row>
    <row r="154" spans="1:73" x14ac:dyDescent="0.35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</row>
    <row r="155" spans="1:73" x14ac:dyDescent="0.3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</row>
    <row r="156" spans="1:73" x14ac:dyDescent="0.35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</row>
    <row r="157" spans="1:73" x14ac:dyDescent="0.35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</row>
    <row r="158" spans="1:73" x14ac:dyDescent="0.35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</row>
    <row r="159" spans="1:73" x14ac:dyDescent="0.35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</row>
    <row r="160" spans="1:73" x14ac:dyDescent="0.35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</row>
    <row r="161" spans="1:73" x14ac:dyDescent="0.35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</row>
    <row r="162" spans="1:73" x14ac:dyDescent="0.35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</row>
    <row r="163" spans="1:73" x14ac:dyDescent="0.35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</row>
    <row r="164" spans="1:73" x14ac:dyDescent="0.35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</row>
    <row r="165" spans="1:73" x14ac:dyDescent="0.3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</row>
    <row r="166" spans="1:73" x14ac:dyDescent="0.35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</row>
    <row r="167" spans="1:73" x14ac:dyDescent="0.35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</row>
    <row r="168" spans="1:73" x14ac:dyDescent="0.35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</row>
    <row r="169" spans="1:73" x14ac:dyDescent="0.35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</row>
    <row r="170" spans="1:73" x14ac:dyDescent="0.35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</row>
    <row r="171" spans="1:73" x14ac:dyDescent="0.35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</row>
    <row r="172" spans="1:73" x14ac:dyDescent="0.35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</row>
    <row r="173" spans="1:73" x14ac:dyDescent="0.35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</row>
    <row r="174" spans="1:73" x14ac:dyDescent="0.35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</row>
    <row r="175" spans="1:73" x14ac:dyDescent="0.3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</row>
    <row r="176" spans="1:73" x14ac:dyDescent="0.35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</row>
    <row r="177" spans="1:73" x14ac:dyDescent="0.35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</row>
    <row r="178" spans="1:73" x14ac:dyDescent="0.35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</row>
    <row r="179" spans="1:73" x14ac:dyDescent="0.35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</row>
    <row r="180" spans="1:73" x14ac:dyDescent="0.35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</row>
    <row r="181" spans="1:73" x14ac:dyDescent="0.35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</row>
    <row r="182" spans="1:73" x14ac:dyDescent="0.35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</row>
    <row r="183" spans="1:73" x14ac:dyDescent="0.35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</row>
    <row r="184" spans="1:73" x14ac:dyDescent="0.35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</row>
    <row r="185" spans="1:73" x14ac:dyDescent="0.3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</row>
    <row r="186" spans="1:73" x14ac:dyDescent="0.35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</row>
    <row r="187" spans="1:73" x14ac:dyDescent="0.35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</row>
    <row r="188" spans="1:73" x14ac:dyDescent="0.35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</row>
    <row r="189" spans="1:73" x14ac:dyDescent="0.35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</row>
    <row r="190" spans="1:73" x14ac:dyDescent="0.35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</row>
    <row r="191" spans="1:73" x14ac:dyDescent="0.35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</row>
    <row r="192" spans="1:73" x14ac:dyDescent="0.35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</row>
    <row r="193" spans="1:73" x14ac:dyDescent="0.35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</row>
    <row r="194" spans="1:73" x14ac:dyDescent="0.35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</row>
    <row r="195" spans="1:73" x14ac:dyDescent="0.3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</row>
    <row r="196" spans="1:73" x14ac:dyDescent="0.35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</row>
    <row r="197" spans="1:73" x14ac:dyDescent="0.35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</row>
    <row r="198" spans="1:73" x14ac:dyDescent="0.35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</row>
    <row r="199" spans="1:73" x14ac:dyDescent="0.35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</row>
    <row r="200" spans="1:73" x14ac:dyDescent="0.35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</row>
    <row r="201" spans="1:73" x14ac:dyDescent="0.35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</row>
    <row r="202" spans="1:73" x14ac:dyDescent="0.35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</row>
    <row r="203" spans="1:73" x14ac:dyDescent="0.35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</row>
    <row r="204" spans="1:73" x14ac:dyDescent="0.35">
      <c r="A204" t="e">
        <v>#N/A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</row>
    <row r="205" spans="1:73" x14ac:dyDescent="0.35">
      <c r="A205" t="e">
        <v>#N/A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</row>
    <row r="206" spans="1:73" x14ac:dyDescent="0.35">
      <c r="A206" t="e">
        <v>#N/A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</row>
    <row r="207" spans="1:73" x14ac:dyDescent="0.35">
      <c r="A207" t="e">
        <v>#N/A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</row>
    <row r="208" spans="1:73" x14ac:dyDescent="0.35">
      <c r="A208" t="e">
        <v>#N/A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</row>
    <row r="209" spans="1:73" x14ac:dyDescent="0.35">
      <c r="A209" t="e">
        <v>#N/A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</row>
    <row r="210" spans="1:73" x14ac:dyDescent="0.35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</row>
    <row r="211" spans="1:73" x14ac:dyDescent="0.35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</row>
    <row r="212" spans="1:73" x14ac:dyDescent="0.35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</row>
    <row r="213" spans="1:73" x14ac:dyDescent="0.35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</row>
    <row r="214" spans="1:73" x14ac:dyDescent="0.35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</row>
    <row r="215" spans="1:73" x14ac:dyDescent="0.3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</row>
    <row r="216" spans="1:73" x14ac:dyDescent="0.35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</row>
    <row r="217" spans="1:73" x14ac:dyDescent="0.35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</row>
    <row r="218" spans="1:73" x14ac:dyDescent="0.35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</row>
    <row r="219" spans="1:73" x14ac:dyDescent="0.35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</row>
    <row r="220" spans="1:73" x14ac:dyDescent="0.35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</row>
    <row r="221" spans="1:73" x14ac:dyDescent="0.35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</row>
    <row r="222" spans="1:73" x14ac:dyDescent="0.35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</row>
    <row r="223" spans="1:73" x14ac:dyDescent="0.35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</row>
    <row r="224" spans="1:73" x14ac:dyDescent="0.35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</row>
    <row r="225" spans="1:73" x14ac:dyDescent="0.3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</row>
    <row r="226" spans="1:73" x14ac:dyDescent="0.35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</row>
    <row r="227" spans="1:73" x14ac:dyDescent="0.35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</row>
    <row r="228" spans="1:73" x14ac:dyDescent="0.35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</row>
    <row r="229" spans="1:73" x14ac:dyDescent="0.35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</row>
    <row r="230" spans="1:73" x14ac:dyDescent="0.35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</row>
    <row r="231" spans="1:73" x14ac:dyDescent="0.35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</row>
    <row r="232" spans="1:73" x14ac:dyDescent="0.35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</row>
    <row r="233" spans="1:73" x14ac:dyDescent="0.35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</row>
    <row r="234" spans="1:73" x14ac:dyDescent="0.35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67273-F46D-4256-81D5-604BF45AA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2020-11-02T18:51:33Z</dcterms:created>
  <dcterms:modified xsi:type="dcterms:W3CDTF">2020-12-04T14:32:17Z</dcterms:modified>
</cp:coreProperties>
</file>