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63318E2B-12F8-48C4-9011-70EBBEEB0134}" xr6:coauthVersionLast="45" xr6:coauthVersionMax="45" xr10:uidLastSave="{00000000-0000-0000-0000-000000000000}"/>
  <bookViews>
    <workbookView xWindow="20" yWindow="120" windowWidth="38380" windowHeight="2088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113" i="1"/>
  <c r="L26" i="1"/>
  <c r="L29" i="1"/>
  <c r="L44" i="1"/>
  <c r="L35" i="1"/>
  <c r="L84" i="1"/>
  <c r="L78" i="1"/>
  <c r="L101" i="1"/>
  <c r="L10" i="1"/>
  <c r="L109" i="1"/>
  <c r="L20" i="1"/>
  <c r="L24" i="1"/>
  <c r="L119" i="1"/>
  <c r="L6" i="1"/>
  <c r="L99" i="1"/>
  <c r="L77" i="1"/>
  <c r="L115" i="1"/>
  <c r="L95" i="1"/>
  <c r="L39" i="1"/>
  <c r="L13" i="1"/>
  <c r="L117" i="1"/>
  <c r="L76" i="1"/>
  <c r="L98" i="1"/>
  <c r="L87" i="1"/>
  <c r="L73" i="1"/>
  <c r="L17" i="1"/>
  <c r="L69" i="1"/>
  <c r="L48" i="1"/>
  <c r="L21" i="1"/>
  <c r="L11" i="1"/>
  <c r="L63" i="1"/>
  <c r="L110" i="1"/>
  <c r="L97" i="1"/>
  <c r="L121" i="1"/>
  <c r="L57" i="1"/>
  <c r="L108" i="1"/>
  <c r="L91" i="1"/>
  <c r="L71" i="1"/>
  <c r="L36" i="1"/>
  <c r="L42" i="1"/>
  <c r="L79" i="1"/>
  <c r="L103" i="1"/>
  <c r="L61" i="1"/>
  <c r="L50" i="1"/>
  <c r="L3" i="1"/>
  <c r="L22" i="1"/>
  <c r="L54" i="1"/>
  <c r="L81" i="1"/>
  <c r="L33" i="1"/>
  <c r="L114" i="1"/>
  <c r="L59" i="1"/>
  <c r="L51" i="1"/>
  <c r="L70" i="1"/>
  <c r="L74" i="1"/>
  <c r="L106" i="1"/>
  <c r="L19" i="1"/>
  <c r="L28" i="1"/>
  <c r="L89" i="1"/>
  <c r="L55" i="1"/>
  <c r="L12" i="1"/>
  <c r="L111" i="1"/>
  <c r="L118" i="1"/>
  <c r="L9" i="1"/>
  <c r="L83" i="1"/>
  <c r="L72" i="1"/>
  <c r="L116" i="1"/>
  <c r="L34" i="1"/>
  <c r="L38" i="1"/>
  <c r="L27" i="1"/>
  <c r="L80" i="1"/>
  <c r="L16" i="1"/>
  <c r="L40" i="1"/>
  <c r="L93" i="1"/>
  <c r="L60" i="1"/>
  <c r="L75" i="1"/>
  <c r="L66" i="1"/>
  <c r="L52" i="1"/>
  <c r="L62" i="1"/>
  <c r="L102" i="1"/>
  <c r="L88" i="1"/>
  <c r="L30" i="1"/>
  <c r="L14" i="1"/>
  <c r="L43" i="1"/>
  <c r="L64" i="1"/>
  <c r="L45" i="1"/>
  <c r="L15" i="1"/>
  <c r="L4" i="1"/>
  <c r="L23" i="1"/>
  <c r="L49" i="1"/>
  <c r="L96" i="1"/>
  <c r="L94" i="1"/>
  <c r="L104" i="1"/>
  <c r="L105" i="1"/>
  <c r="L92" i="1"/>
  <c r="L46" i="1"/>
  <c r="L65" i="1"/>
  <c r="L32" i="1"/>
  <c r="L120" i="1"/>
  <c r="L82" i="1"/>
  <c r="L86" i="1"/>
  <c r="L31" i="1"/>
  <c r="L56" i="1"/>
  <c r="L85" i="1"/>
  <c r="L18" i="1"/>
  <c r="L112" i="1"/>
  <c r="L68" i="1"/>
  <c r="L67" i="1"/>
  <c r="L7" i="1"/>
  <c r="L8" i="1"/>
  <c r="L53" i="1"/>
  <c r="L25" i="1"/>
  <c r="L41" i="1"/>
  <c r="L58" i="1"/>
  <c r="L5" i="1"/>
  <c r="L90" i="1"/>
  <c r="L107" i="1"/>
  <c r="L100" i="1"/>
  <c r="L47" i="1"/>
  <c r="L37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5" i="1"/>
  <c r="C20" i="1"/>
  <c r="B54" i="1"/>
  <c r="C23" i="1"/>
  <c r="C24" i="1"/>
  <c r="C26" i="1"/>
  <c r="C19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B1" i="1"/>
  <c r="L2" i="1"/>
  <c r="E3" i="1" l="1"/>
  <c r="N2" i="1"/>
  <c r="B30" i="1"/>
  <c r="B31" i="1"/>
  <c r="B32" i="1"/>
  <c r="B29" i="1"/>
  <c r="O2" i="1"/>
  <c r="B2" i="1"/>
  <c r="C1" i="1"/>
  <c r="E4" i="1" l="1"/>
  <c r="B4" i="1"/>
  <c r="C15" i="1"/>
  <c r="C29" i="1"/>
  <c r="C14" i="1"/>
  <c r="C30" i="1"/>
  <c r="C13" i="1"/>
  <c r="C31" i="1"/>
  <c r="C16" i="1"/>
  <c r="C12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46" i="1"/>
  <c r="C35" i="1"/>
  <c r="C45" i="1"/>
  <c r="C32" i="1"/>
  <c r="C36" i="1"/>
  <c r="D43" i="1"/>
  <c r="D47" i="1"/>
  <c r="C37" i="1"/>
  <c r="D44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C43" i="1"/>
  <c r="C47" i="1"/>
  <c r="D46" i="1"/>
  <c r="C44" i="1"/>
  <c r="D45" i="1"/>
  <c r="C38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17" i="1"/>
  <c r="S61" i="1"/>
  <c r="S49" i="1"/>
  <c r="S48" i="1"/>
  <c r="S23" i="1"/>
  <c r="S62" i="1"/>
  <c r="S107" i="1"/>
  <c r="S4" i="1"/>
  <c r="S78" i="1"/>
  <c r="S7" i="1"/>
  <c r="S12" i="1"/>
  <c r="S42" i="1"/>
  <c r="S59" i="1"/>
  <c r="S9" i="1"/>
  <c r="S76" i="1"/>
  <c r="S75" i="1"/>
  <c r="S40" i="1"/>
  <c r="S21" i="1"/>
  <c r="S19" i="1"/>
  <c r="S11" i="1"/>
  <c r="S34" i="1"/>
  <c r="S39" i="1"/>
  <c r="S108" i="1"/>
  <c r="S73" i="1"/>
  <c r="S35" i="1"/>
  <c r="S89" i="1"/>
  <c r="S32" i="1"/>
  <c r="S44" i="1"/>
  <c r="S64" i="1"/>
  <c r="S37" i="1"/>
  <c r="S104" i="1"/>
  <c r="S96" i="1"/>
  <c r="S6" i="1"/>
  <c r="S22" i="1"/>
  <c r="S94" i="1"/>
  <c r="S66" i="1"/>
  <c r="S117" i="1"/>
  <c r="S88" i="1"/>
  <c r="S82" i="1"/>
  <c r="S114" i="1"/>
  <c r="S91" i="1"/>
  <c r="S111" i="1"/>
  <c r="S53" i="1"/>
  <c r="S100" i="1"/>
  <c r="S57" i="1"/>
  <c r="S95" i="1"/>
  <c r="S58" i="1"/>
  <c r="S80" i="1"/>
  <c r="S28" i="1"/>
  <c r="S70" i="1"/>
  <c r="S69" i="1"/>
  <c r="S5" i="1"/>
  <c r="S10" i="1"/>
  <c r="S41" i="1"/>
  <c r="S14" i="1"/>
  <c r="S93" i="1"/>
  <c r="S56" i="1"/>
  <c r="S115" i="1"/>
  <c r="S50" i="1"/>
  <c r="S43" i="1"/>
  <c r="S97" i="1"/>
  <c r="S81" i="1"/>
  <c r="S79" i="1"/>
  <c r="S110" i="1"/>
  <c r="S67" i="1"/>
  <c r="S74" i="1"/>
  <c r="S99" i="1"/>
  <c r="S47" i="1"/>
  <c r="S33" i="1"/>
  <c r="S83" i="1"/>
  <c r="S72" i="1"/>
  <c r="S87" i="1"/>
  <c r="S112" i="1"/>
  <c r="S71" i="1"/>
  <c r="S25" i="1"/>
  <c r="S101" i="1"/>
  <c r="S20" i="1"/>
  <c r="S29" i="1"/>
  <c r="S2" i="1"/>
  <c r="S65" i="1"/>
  <c r="S109" i="1"/>
  <c r="S13" i="1"/>
  <c r="S30" i="1"/>
  <c r="S90" i="1"/>
  <c r="S92" i="1"/>
  <c r="S98" i="1"/>
  <c r="S113" i="1"/>
  <c r="S8" i="1"/>
  <c r="S68" i="1"/>
  <c r="S118" i="1"/>
  <c r="S84" i="1"/>
  <c r="S121" i="1"/>
  <c r="S45" i="1"/>
  <c r="S46" i="1"/>
  <c r="S103" i="1"/>
  <c r="S24" i="1"/>
  <c r="S106" i="1"/>
  <c r="S86" i="1"/>
  <c r="S54" i="1"/>
  <c r="S85" i="1"/>
  <c r="S116" i="1"/>
  <c r="S77" i="1"/>
  <c r="S55" i="1"/>
  <c r="S38" i="1"/>
  <c r="S27" i="1"/>
  <c r="S18" i="1"/>
  <c r="S52" i="1"/>
  <c r="S51" i="1"/>
  <c r="S119" i="1"/>
  <c r="S63" i="1"/>
  <c r="S26" i="1"/>
  <c r="S36" i="1"/>
  <c r="S60" i="1"/>
  <c r="S3" i="1"/>
  <c r="S31" i="1"/>
  <c r="S16" i="1"/>
  <c r="S15" i="1"/>
  <c r="S105" i="1"/>
  <c r="S102" i="1"/>
  <c r="S120" i="1"/>
  <c r="E8" i="1" l="1"/>
  <c r="T103" i="1"/>
  <c r="T84" i="1"/>
  <c r="T58" i="1"/>
  <c r="T40" i="1"/>
  <c r="T28" i="1"/>
  <c r="T55" i="1"/>
  <c r="T94" i="1"/>
  <c r="T77" i="1"/>
  <c r="T76" i="1"/>
  <c r="T101" i="1"/>
  <c r="T69" i="1"/>
  <c r="T47" i="1"/>
  <c r="T78" i="1"/>
  <c r="T23" i="1"/>
  <c r="T118" i="1"/>
  <c r="T8" i="1"/>
  <c r="T71" i="1"/>
  <c r="T87" i="1"/>
  <c r="T12" i="1"/>
  <c r="T67" i="1"/>
  <c r="T115" i="1"/>
  <c r="T91" i="1"/>
  <c r="T83" i="1"/>
  <c r="T81" i="1"/>
  <c r="T19" i="1"/>
  <c r="T100" i="1"/>
  <c r="T88" i="1"/>
  <c r="T17" i="1"/>
  <c r="T60" i="1"/>
  <c r="T102" i="1"/>
  <c r="T98" i="1"/>
  <c r="T106" i="1"/>
  <c r="T48" i="1"/>
  <c r="T45" i="1"/>
  <c r="T26" i="1"/>
  <c r="T61" i="1"/>
  <c r="T111" i="1"/>
  <c r="T116" i="1"/>
  <c r="T13" i="1"/>
  <c r="T95" i="1"/>
  <c r="T82" i="1"/>
  <c r="T51" i="1"/>
  <c r="T18" i="1"/>
  <c r="T54" i="1"/>
  <c r="T75" i="1"/>
  <c r="T31" i="1"/>
  <c r="T16" i="1"/>
  <c r="T32" i="1"/>
  <c r="T109" i="1"/>
  <c r="T53" i="1"/>
  <c r="T64" i="1"/>
  <c r="T41" i="1"/>
  <c r="T52" i="1"/>
  <c r="T33" i="1"/>
  <c r="T93" i="1"/>
  <c r="T65" i="1"/>
  <c r="T36" i="1"/>
  <c r="T29" i="1"/>
  <c r="T113" i="1"/>
  <c r="T56" i="1"/>
  <c r="T25" i="1"/>
  <c r="T10" i="1"/>
  <c r="T114" i="1"/>
  <c r="T44" i="1"/>
  <c r="T27" i="1"/>
  <c r="T108" i="1"/>
  <c r="T35" i="1"/>
  <c r="T117" i="1"/>
  <c r="T120" i="1"/>
  <c r="T30" i="1"/>
  <c r="T79" i="1"/>
  <c r="T14" i="1"/>
  <c r="T110" i="1"/>
  <c r="T59" i="1"/>
  <c r="T121" i="1"/>
  <c r="T2" i="1"/>
  <c r="T63" i="1"/>
  <c r="T15" i="1"/>
  <c r="T72" i="1"/>
  <c r="T42" i="1"/>
  <c r="T34" i="1"/>
  <c r="T112" i="1"/>
  <c r="T50" i="1"/>
  <c r="T97" i="1"/>
  <c r="T86" i="1"/>
  <c r="T80" i="1"/>
  <c r="T22" i="1"/>
  <c r="T21" i="1"/>
  <c r="T6" i="1"/>
  <c r="T24" i="1"/>
  <c r="T68" i="1"/>
  <c r="T38" i="1"/>
  <c r="T20" i="1"/>
  <c r="T3" i="1"/>
  <c r="T46" i="1"/>
  <c r="T62" i="1"/>
  <c r="T57" i="1"/>
  <c r="T89" i="1"/>
  <c r="T104" i="1"/>
  <c r="T99" i="1"/>
  <c r="T37" i="1"/>
  <c r="T107" i="1"/>
  <c r="T96" i="1"/>
  <c r="T7" i="1"/>
  <c r="T85" i="1"/>
  <c r="T9" i="1"/>
  <c r="T92" i="1"/>
  <c r="T43" i="1"/>
  <c r="T11" i="1"/>
  <c r="T49" i="1"/>
  <c r="T105" i="1"/>
  <c r="T74" i="1"/>
  <c r="T4" i="1"/>
  <c r="T66" i="1"/>
  <c r="T39" i="1"/>
  <c r="T70" i="1"/>
  <c r="T119" i="1"/>
  <c r="T5" i="1"/>
  <c r="T90" i="1"/>
  <c r="T73" i="1"/>
  <c r="E9" i="1" l="1"/>
  <c r="V14" i="1"/>
  <c r="U50" i="1"/>
  <c r="U112" i="1"/>
  <c r="U114" i="1"/>
  <c r="V60" i="1"/>
  <c r="U19" i="1"/>
  <c r="U116" i="1"/>
  <c r="V113" i="1"/>
  <c r="V30" i="1"/>
  <c r="V94" i="1"/>
  <c r="U5" i="1"/>
  <c r="V85" i="1"/>
  <c r="V103" i="1"/>
  <c r="U74" i="1"/>
  <c r="V3" i="1"/>
  <c r="V118" i="1"/>
  <c r="V102" i="1"/>
  <c r="U18" i="1"/>
  <c r="V24" i="1"/>
  <c r="V107" i="1"/>
  <c r="U29" i="1"/>
  <c r="V47" i="1"/>
  <c r="V70" i="1"/>
  <c r="V78" i="1"/>
  <c r="U108" i="1"/>
  <c r="U9" i="1"/>
  <c r="V48" i="1"/>
  <c r="U52" i="1"/>
  <c r="V4" i="1"/>
  <c r="V114" i="1"/>
  <c r="U113" i="1"/>
  <c r="U63" i="1"/>
  <c r="U57" i="1"/>
  <c r="U99" i="1"/>
  <c r="U48" i="1"/>
  <c r="U110" i="1"/>
  <c r="U118" i="1"/>
  <c r="V56" i="1"/>
  <c r="U64" i="1"/>
  <c r="V29" i="1"/>
  <c r="U65" i="1"/>
  <c r="U117" i="1"/>
  <c r="V22" i="1"/>
  <c r="V41" i="1"/>
  <c r="V95" i="1"/>
  <c r="U66" i="1"/>
  <c r="U21" i="1"/>
  <c r="V110" i="1"/>
  <c r="V101" i="1"/>
  <c r="U95" i="1"/>
  <c r="V88" i="1"/>
  <c r="V99" i="1"/>
  <c r="U106" i="1"/>
  <c r="V64" i="1"/>
  <c r="U54" i="1"/>
  <c r="U41" i="1"/>
  <c r="U20" i="1"/>
  <c r="V119" i="1"/>
  <c r="V71" i="1"/>
  <c r="V35" i="1"/>
  <c r="U22" i="1"/>
  <c r="U88" i="1"/>
  <c r="V39" i="1"/>
  <c r="V52" i="1"/>
  <c r="V91" i="1"/>
  <c r="V32" i="1"/>
  <c r="U49" i="1"/>
  <c r="V2" i="1"/>
  <c r="V73" i="1"/>
  <c r="U76" i="1"/>
  <c r="V69" i="1"/>
  <c r="U107" i="1"/>
  <c r="U35" i="1"/>
  <c r="U93" i="1"/>
  <c r="V25" i="1"/>
  <c r="V80" i="1"/>
  <c r="V90" i="1"/>
  <c r="U55" i="1"/>
  <c r="V51" i="1"/>
  <c r="V21" i="1"/>
  <c r="U13" i="1"/>
  <c r="V96" i="1"/>
  <c r="U25" i="1"/>
  <c r="U85" i="1"/>
  <c r="U86" i="1"/>
  <c r="U43" i="1"/>
  <c r="V106" i="1"/>
  <c r="V31" i="1"/>
  <c r="U102" i="1"/>
  <c r="V37" i="1"/>
  <c r="V77" i="1"/>
  <c r="V115" i="1"/>
  <c r="V54" i="1"/>
  <c r="V6" i="1"/>
  <c r="V112" i="1"/>
  <c r="V59" i="1"/>
  <c r="U56" i="1"/>
  <c r="U42" i="1"/>
  <c r="V7" i="1"/>
  <c r="V33" i="1"/>
  <c r="U105" i="1"/>
  <c r="V62" i="1"/>
  <c r="V83" i="1"/>
  <c r="V81" i="1"/>
  <c r="V98" i="1"/>
  <c r="U37" i="1"/>
  <c r="U23" i="1"/>
  <c r="V9" i="1"/>
  <c r="U111" i="1"/>
  <c r="U14" i="1"/>
  <c r="U36" i="1"/>
  <c r="U60" i="1"/>
  <c r="U70" i="1"/>
  <c r="U7" i="1"/>
  <c r="U47" i="1"/>
  <c r="U83" i="1"/>
  <c r="U77" i="1"/>
  <c r="U72" i="1"/>
  <c r="U59" i="1"/>
  <c r="V28" i="1"/>
  <c r="V75" i="1"/>
  <c r="V63" i="1"/>
  <c r="U69" i="1"/>
  <c r="U92" i="1"/>
  <c r="U10" i="1"/>
  <c r="V38" i="1"/>
  <c r="V49" i="1"/>
  <c r="U3" i="1"/>
  <c r="V50" i="1"/>
  <c r="V15" i="1"/>
  <c r="U11" i="1"/>
  <c r="U67" i="1"/>
  <c r="V10" i="1"/>
  <c r="V93" i="1"/>
  <c r="V67" i="1"/>
  <c r="V97" i="1"/>
  <c r="U68" i="1"/>
  <c r="U12" i="1"/>
  <c r="U27" i="1"/>
  <c r="V79" i="1"/>
  <c r="U79" i="1"/>
  <c r="V105" i="1"/>
  <c r="U100" i="1"/>
  <c r="V120" i="1"/>
  <c r="U87" i="1"/>
  <c r="V20" i="1"/>
  <c r="U6" i="1"/>
  <c r="V34" i="1"/>
  <c r="U120" i="1"/>
  <c r="U90" i="1"/>
  <c r="V44" i="1"/>
  <c r="V57" i="1"/>
  <c r="V27" i="1"/>
  <c r="U115" i="1"/>
  <c r="U94" i="1"/>
  <c r="U96" i="1"/>
  <c r="V19" i="1"/>
  <c r="V89" i="1"/>
  <c r="U4" i="1"/>
  <c r="V40" i="1"/>
  <c r="V109" i="1"/>
  <c r="V36" i="1"/>
  <c r="V42" i="1"/>
  <c r="U34" i="1"/>
  <c r="U15" i="1"/>
  <c r="V53" i="1"/>
  <c r="U16" i="1"/>
  <c r="V74" i="1"/>
  <c r="U103" i="1"/>
  <c r="U45" i="1"/>
  <c r="V86" i="1"/>
  <c r="U73" i="1"/>
  <c r="U62" i="1"/>
  <c r="V68" i="1"/>
  <c r="U17" i="1"/>
  <c r="V121" i="1"/>
  <c r="U24" i="1"/>
  <c r="V87" i="1"/>
  <c r="V82" i="1"/>
  <c r="U104" i="1"/>
  <c r="U78" i="1"/>
  <c r="U71" i="1"/>
  <c r="U53" i="1"/>
  <c r="U80" i="1"/>
  <c r="V18" i="1"/>
  <c r="V92" i="1"/>
  <c r="U75" i="1"/>
  <c r="V12" i="1"/>
  <c r="U28" i="1"/>
  <c r="V100" i="1"/>
  <c r="V16" i="1"/>
  <c r="U32" i="1"/>
  <c r="U121" i="1"/>
  <c r="U119" i="1"/>
  <c r="U58" i="1"/>
  <c r="U84" i="1"/>
  <c r="V58" i="1"/>
  <c r="U44" i="1"/>
  <c r="V65" i="1"/>
  <c r="U109" i="1"/>
  <c r="U46" i="1"/>
  <c r="V17" i="1"/>
  <c r="V46" i="1"/>
  <c r="U38" i="1"/>
  <c r="V116" i="1"/>
  <c r="V66" i="1"/>
  <c r="V23" i="1"/>
  <c r="U33" i="1"/>
  <c r="V45" i="1"/>
  <c r="V55" i="1"/>
  <c r="U26" i="1"/>
  <c r="V61" i="1"/>
  <c r="U101" i="1"/>
  <c r="U51" i="1"/>
  <c r="U40" i="1"/>
  <c r="U61" i="1"/>
  <c r="V111" i="1"/>
  <c r="U82" i="1"/>
  <c r="U30" i="1"/>
  <c r="U81" i="1"/>
  <c r="V108" i="1"/>
  <c r="V43" i="1"/>
  <c r="U2" i="1"/>
  <c r="U8" i="1"/>
  <c r="V76" i="1"/>
  <c r="V84" i="1"/>
  <c r="V26" i="1"/>
  <c r="V8" i="1"/>
  <c r="V13" i="1"/>
  <c r="V104" i="1"/>
  <c r="V117" i="1"/>
  <c r="U97" i="1"/>
  <c r="V11" i="1"/>
  <c r="U91" i="1"/>
  <c r="U39" i="1"/>
  <c r="U89" i="1"/>
  <c r="V5" i="1"/>
  <c r="U98" i="1"/>
  <c r="U31" i="1"/>
  <c r="V72" i="1"/>
  <c r="E10" i="1" l="1"/>
  <c r="X67" i="1"/>
  <c r="X9" i="1"/>
  <c r="X70" i="1"/>
  <c r="X18" i="1"/>
  <c r="X75" i="1"/>
  <c r="X120" i="1"/>
  <c r="X21" i="1"/>
  <c r="X118" i="1"/>
  <c r="X20" i="1"/>
  <c r="X38" i="1"/>
  <c r="X76" i="1"/>
  <c r="X110" i="1"/>
  <c r="X4" i="1"/>
  <c r="X83" i="1"/>
  <c r="X91" i="1"/>
  <c r="X31" i="1"/>
  <c r="X43" i="1"/>
  <c r="X57" i="1"/>
  <c r="X2" i="1"/>
  <c r="X121" i="1"/>
  <c r="X19" i="1"/>
  <c r="X98" i="1"/>
  <c r="X62" i="1"/>
  <c r="X29" i="1"/>
  <c r="X52" i="1"/>
  <c r="X86" i="1"/>
  <c r="X14" i="1"/>
  <c r="X113" i="1"/>
  <c r="X94" i="1"/>
  <c r="X84" i="1"/>
  <c r="X58" i="1"/>
  <c r="X71" i="1"/>
  <c r="X36" i="1"/>
  <c r="X68" i="1"/>
  <c r="X119" i="1"/>
  <c r="X102" i="1"/>
  <c r="X26" i="1"/>
  <c r="X40" i="1"/>
  <c r="X61" i="1"/>
  <c r="X105" i="1"/>
  <c r="X99" i="1"/>
  <c r="X53" i="1"/>
  <c r="X114" i="1"/>
  <c r="X47" i="1"/>
  <c r="X107" i="1"/>
  <c r="X106" i="1"/>
  <c r="X59" i="1"/>
  <c r="X46" i="1"/>
  <c r="X103" i="1"/>
  <c r="X42" i="1"/>
  <c r="X10" i="1"/>
  <c r="X30" i="1"/>
  <c r="X3" i="1"/>
  <c r="X109" i="1"/>
  <c r="X116" i="1"/>
  <c r="X115" i="1"/>
  <c r="X90" i="1"/>
  <c r="X87" i="1"/>
  <c r="X89" i="1"/>
  <c r="X65" i="1"/>
  <c r="X69" i="1"/>
  <c r="X117" i="1"/>
  <c r="X92" i="1"/>
  <c r="X60" i="1"/>
  <c r="X28" i="1"/>
  <c r="X74" i="1"/>
  <c r="X11" i="1"/>
  <c r="X63" i="1"/>
  <c r="X37" i="1"/>
  <c r="X96" i="1"/>
  <c r="X66" i="1"/>
  <c r="X49" i="1"/>
  <c r="X8" i="1"/>
  <c r="X41" i="1"/>
  <c r="X104" i="1"/>
  <c r="X6" i="1"/>
  <c r="X85" i="1"/>
  <c r="X13" i="1"/>
  <c r="X44" i="1"/>
  <c r="X51" i="1"/>
  <c r="X88" i="1"/>
  <c r="X77" i="1"/>
  <c r="X81" i="1"/>
  <c r="X5" i="1"/>
  <c r="X54" i="1"/>
  <c r="X50" i="1"/>
  <c r="X100" i="1"/>
  <c r="X82" i="1"/>
  <c r="X35" i="1"/>
  <c r="X80" i="1"/>
  <c r="X33" i="1"/>
  <c r="X97" i="1"/>
  <c r="X95" i="1"/>
  <c r="X79" i="1"/>
  <c r="X56" i="1"/>
  <c r="X32" i="1"/>
  <c r="X22" i="1"/>
  <c r="X112" i="1"/>
  <c r="X72" i="1"/>
  <c r="X27" i="1"/>
  <c r="X48" i="1"/>
  <c r="X55" i="1"/>
  <c r="X108" i="1"/>
  <c r="X16" i="1"/>
  <c r="X17" i="1"/>
  <c r="X45" i="1"/>
  <c r="X7" i="1"/>
  <c r="X39" i="1"/>
  <c r="X25" i="1"/>
  <c r="X73" i="1"/>
  <c r="X12" i="1"/>
  <c r="X111" i="1"/>
  <c r="X78" i="1"/>
  <c r="X34" i="1"/>
  <c r="X93" i="1"/>
  <c r="X64" i="1"/>
  <c r="X101" i="1"/>
  <c r="X24" i="1"/>
  <c r="X15" i="1"/>
  <c r="X23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<sst xmlns="http://schemas.openxmlformats.org/spreadsheetml/2006/main" count="160" uniqueCount="33">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</sst>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cee1ff1ba0f423697ba5802767e6235">
      <tp t="s">
        <v>-Bond119</v>
        <stp/>
        <stp>-Bond119</stp>
        <stp>425750722</stp>
        <tr r="S120" s="1"/>
      </tp>
      <tp t="s">
        <v>-Bond109</v>
        <stp/>
        <stp>-Bond109</stp>
        <stp>425750722</stp>
        <tr r="S110" s="1"/>
      </tp>
    </main>
    <main first="rtdsrv.4cee1ff1ba0f423697ba5802767e6235">
      <tp t="s">
        <v>-lapse62</v>
        <stp/>
        <stp>-lapse62</stp>
        <stp>-862256224</stp>
        <tr r="V63" s="1"/>
      </tp>
    </main>
    <main first="rtdsrv.4cee1ff1ba0f423697ba5802767e6235">
      <tp t="s">
        <v>-lapse95</v>
        <stp/>
        <stp>-lapse95</stp>
        <stp>1641579104</stp>
        <tr r="V96" s="1"/>
      </tp>
    </main>
    <main first="rtdsrv.4cee1ff1ba0f423697ba5802767e6235">
      <tp t="s">
        <v>-lapse64</v>
        <stp/>
        <stp>-lapse64</stp>
        <stp>1693216336</stp>
        <tr r="V65" s="1"/>
      </tp>
    </main>
    <main first="rtdsrv.4cee1ff1ba0f423697ba5802767e6235">
      <tp t="s">
        <v>-lapse73</v>
        <stp/>
        <stp>-lapse73</stp>
        <stp>1617989792</stp>
        <tr r="V74" s="1"/>
      </tp>
    </main>
    <main first="rtdsrv.4cee1ff1ba0f423697ba5802767e6235">
      <tp t="s">
        <v>-Bond118</v>
        <stp/>
        <stp>-Bond118</stp>
        <stp>425750722</stp>
        <tr r="S119" s="1"/>
      </tp>
      <tp t="s">
        <v>-Bond108</v>
        <stp/>
        <stp>-Bond108</stp>
        <stp>425750722</stp>
        <tr r="S109" s="1"/>
      </tp>
    </main>
    <main first="rtdsrv.4cee1ff1ba0f423697ba5802767e6235">
      <tp t="s">
        <v>-lapse90</v>
        <stp/>
        <stp>-lapse90</stp>
        <stp>-705640496</stp>
        <tr r="V91" s="1"/>
      </tp>
    </main>
    <main first="rtdsrv.4cee1ff1ba0f423697ba5802767e6235">
      <tp t="s">
        <v>-lapse82</v>
        <stp/>
        <stp>-lapse82</stp>
        <stp>-127590640</stp>
        <tr r="V83" s="1"/>
      </tp>
    </main>
    <main first="rtdsrv.4cee1ff1ba0f423697ba5802767e6235">
      <tp t="s">
        <v>-lapse66</v>
        <stp/>
        <stp>-lapse66</stp>
        <stp>-988705952</stp>
        <tr r="V67" s="1"/>
      </tp>
    </main>
    <main first="rtdsrv.4cee1ff1ba0f423697ba5802767e6235">
      <tp t="s">
        <v>-lapse59</v>
        <stp/>
        <stp>-lapse59</stp>
        <stp>1222343360</stp>
        <tr r="V60" s="1"/>
      </tp>
    </main>
    <main first="rtdsrv.4cee1ff1ba0f423697ba5802767e6235">
      <tp t="s">
        <v>-lapse33</v>
        <stp/>
        <stp>-lapse33</stp>
        <stp>1400347136</stp>
        <tr r="V34" s="1"/>
      </tp>
    </main>
    <main first="rtdsrv.4cee1ff1ba0f423697ba5802767e6235">
      <tp t="s">
        <v>-lapse56</v>
        <stp/>
        <stp>-lapse56</stp>
        <stp>1864268512</stp>
        <tr r="V57" s="1"/>
      </tp>
    </main>
    <main first="rtdsrv.4cee1ff1ba0f423697ba5802767e6235">
      <tp t="s">
        <v>-lapse25</v>
        <stp/>
        <stp>-lapse25</stp>
        <stp>2081971024</stp>
        <tr r="V26" s="1"/>
      </tp>
    </main>
    <main first="rtdsrv.4cee1ff1ba0f423697ba5802767e6235">
      <tp t="s">
        <v>-lapse60</v>
        <stp/>
        <stp>-lapse60</stp>
        <stp>-243890176</stp>
        <tr r="V61" s="1"/>
      </tp>
    </main>
    <main first="rtdsrv.4cee1ff1ba0f423697ba5802767e6235">
      <tp t="s">
        <v>-lapse18</v>
        <stp/>
        <stp>-lapse18</stp>
        <stp>-212497040</stp>
        <tr r="V19" s="1"/>
      </tp>
    </main>
    <main first="rtdsrv.4cee1ff1ba0f423697ba5802767e6235">
      <tp t="s">
        <v>-lapse35</v>
        <stp/>
        <stp>-lapse35</stp>
        <stp>1444478656</stp>
        <tr r="V36" s="1"/>
      </tp>
    </main>
    <main first="rtdsrv.4cee1ff1ba0f423697ba5802767e6235">
      <tp t="s">
        <v>-lapse24</v>
        <stp/>
        <stp>-lapse24</stp>
        <stp>1191666352</stp>
        <tr r="V25" s="1"/>
      </tp>
    </main>
    <main first="rtdsrv.4cee1ff1ba0f423697ba5802767e6235">
      <tp t="s">
        <v>-lapse94</v>
        <stp/>
        <stp>-lapse94</stp>
        <stp>1317143408</stp>
        <tr r="V95" s="1"/>
      </tp>
    </main>
    <main first="rtdsrv.4cee1ff1ba0f423697ba5802767e6235">
      <tp t="s">
        <v>-lapse26</v>
        <stp/>
        <stp>-lapse26</stp>
        <stp>-620028432</stp>
        <tr r="V27" s="1"/>
      </tp>
    </main>
    <main first="rtdsrv.4cee1ff1ba0f423697ba5802767e6235">
      <tp t="s">
        <v>-lapse32</v>
        <stp/>
        <stp>-lapse32</stp>
        <stp>1442399648</stp>
        <tr r="V33" s="1"/>
      </tp>
    </main>
    <main first="rtdsrv.4cee1ff1ba0f423697ba5802767e6235">
      <tp t="s">
        <v>-lapse27</v>
        <stp/>
        <stp>-lapse27</stp>
        <stp>1010891488</stp>
        <tr r="V28" s="1"/>
      </tp>
    </main>
    <main first="rtdsrv.4cee1ff1ba0f423697ba5802767e6235">
      <tp t="s">
        <v>FlatYield1</v>
        <stp/>
        <stp>FlatYield1</stp>
        <stp>1011066192</stp>
        <tr r="C29" s="1"/>
      </tp>
    </main>
    <main first="rtdsrv.4cee1ff1ba0f423697ba5802767e6235">
      <tp t="s">
        <v>-lapse88</v>
        <stp/>
        <stp>-lapse88</stp>
        <stp>1046513280</stp>
        <tr r="V89" s="1"/>
      </tp>
    </main>
    <main first="rtdsrv.4cee1ff1ba0f423697ba5802767e6235">
      <tp t="s">
        <v>-lapse47</v>
        <stp/>
        <stp>-lapse47</stp>
        <stp>-262006784</stp>
        <tr r="V48" s="1"/>
      </tp>
    </main>
    <main first="rtdsrv.4cee1ff1ba0f423697ba5802767e6235">
      <tp t="s">
        <v>-lapse10</v>
        <stp/>
        <stp>-lapse10</stp>
        <stp>-895710064</stp>
        <tr r="V11" s="1"/>
      </tp>
    </main>
    <main first="rtdsrv.4cee1ff1ba0f423697ba5802767e6235">
      <tp t="s">
        <v>-lapse48</v>
        <stp/>
        <stp>-lapse48</stp>
        <stp>-785132032</stp>
        <tr r="V49" s="1"/>
      </tp>
    </main>
    <main first="rtdsrv.4cee1ff1ba0f423697ba5802767e6235">
      <tp t="s">
        <v>-lapse29</v>
        <stp/>
        <stp>-lapse29</stp>
        <stp>1377166208</stp>
        <tr r="V30" s="1"/>
      </tp>
    </main>
    <main first="rtdsrv.4cee1ff1ba0f423697ba5802767e6235">
      <tp t="s">
        <v>-lapse44</v>
        <stp/>
        <stp>-lapse44</stp>
        <stp>2045403072</stp>
        <tr r="V45" s="1"/>
      </tp>
    </main>
    <main first="rtdsrv.4cee1ff1ba0f423697ba5802767e6235">
      <tp t="s">
        <v>-lapse37</v>
        <stp/>
        <stp>-lapse37</stp>
        <stp>-842034400</stp>
        <tr r="V38" s="1"/>
      </tp>
    </main>
    <main first="rtdsrv.4cee1ff1ba0f423697ba5802767e6235">
      <tp t="s">
        <v>-lapse71</v>
        <stp/>
        <stp>-lapse71</stp>
        <stp>-895677328</stp>
        <tr r="V72" s="1"/>
      </tp>
    </main>
    <main first="rtdsrv.4cee1ff1ba0f423697ba5802767e6235">
      <tp t="s">
        <v>-lapse23</v>
        <stp/>
        <stp>-lapse23</stp>
        <stp>1916611072</stp>
        <tr r="V24" s="1"/>
      </tp>
    </main>
    <main first="rtdsrv.4cee1ff1ba0f423697ba5802767e6235">
      <tp t="s">
        <v>-lapse99</v>
        <stp/>
        <stp>-lapse99</stp>
        <stp>1025925376</stp>
        <tr r="V100" s="1"/>
      </tp>
    </main>
    <main first="rtdsrv.4cee1ff1ba0f423697ba5802767e6235">
      <tp t="s">
        <v>-lapse21</v>
        <stp/>
        <stp>-lapse21</stp>
        <stp>1271120656</stp>
        <tr r="V22" s="1"/>
      </tp>
    </main>
    <main first="rtdsrv.4cee1ff1ba0f423697ba5802767e6235">
      <tp t="s">
        <v>-Bond111</v>
        <stp/>
        <stp>-Bond111</stp>
        <stp>425750722</stp>
        <tr r="S112" s="1"/>
      </tp>
      <tp t="s">
        <v>-Bond101</v>
        <stp/>
        <stp>-Bond101</stp>
        <stp>425750722</stp>
        <tr r="S102" s="1"/>
      </tp>
    </main>
    <main first="rtdsrv.4cee1ff1ba0f423697ba5802767e6235">
      <tp t="s">
        <v>-lapse79</v>
        <stp/>
        <stp>-lapse79</stp>
        <stp>-958048048</stp>
        <tr r="V80" s="1"/>
      </tp>
    </main>
    <main first="rtdsrv.4cee1ff1ba0f423697ba5802767e6235">
      <tp t="s">
        <v>-lapse85</v>
        <stp/>
        <stp>-lapse85</stp>
        <stp>1058522000</stp>
        <tr r="V86" s="1"/>
      </tp>
    </main>
    <main first="rtdsrv.4cee1ff1ba0f423697ba5802767e6235">
      <tp t="s">
        <v>-lapse61</v>
        <stp/>
        <stp>-lapse61</stp>
        <stp>1060044832</stp>
        <tr r="V62" s="1"/>
      </tp>
      <tp t="s">
        <v>FlatYield3</v>
        <stp/>
        <stp>FlatYield3</stp>
        <stp>1024952800</stp>
        <tr r="C31" s="1"/>
      </tp>
    </main>
    <main first="rtdsrv.4cee1ff1ba0f423697ba5802767e6235">
      <tp t="s">
        <v>-lapse63</v>
        <stp/>
        <stp>-lapse63</stp>
        <stp>1628940016</stp>
        <tr r="V64" s="1"/>
      </tp>
    </main>
    <main first="rtdsrv.4cee1ff1ba0f423697ba5802767e6235">
      <tp t="s">
        <v>-Bond120</v>
        <stp/>
        <stp>-Bond120</stp>
        <stp>425750722</stp>
        <tr r="S121" s="1"/>
      </tp>
      <tp t="s">
        <v>-Bond110</v>
        <stp/>
        <stp>-Bond110</stp>
        <stp>425750722</stp>
        <tr r="S111" s="1"/>
      </tp>
      <tp t="s">
        <v>-Bond100</v>
        <stp/>
        <stp>-Bond100</stp>
        <stp>425750722</stp>
        <tr r="S101" s="1"/>
      </tp>
    </main>
    <main first="rtdsrv.4cee1ff1ba0f423697ba5802767e6235">
      <tp t="s">
        <v>clean107</v>
        <stp/>
        <stp>clean107</stp>
        <stp>288853214</stp>
        <tr r="T108" s="1"/>
      </tp>
      <tp t="s">
        <v>clean117</v>
        <stp/>
        <stp>clean117</stp>
        <stp>288853213</stp>
        <tr r="T118" s="1"/>
      </tp>
    </main>
    <main first="rtdsrv.4cee1ff1ba0f423697ba5802767e6235">
      <tp t="s">
        <v>-lapse69</v>
        <stp/>
        <stp>-lapse69</stp>
        <stp>-491826848</stp>
        <tr r="V70" s="1"/>
      </tp>
    </main>
    <main first="rtdsrv.4cee1ff1ba0f423697ba5802767e6235">
      <tp t="s">
        <v>-lapse13</v>
        <stp/>
        <stp>-lapse13</stp>
        <stp>-288705152</stp>
        <tr r="V14" s="1"/>
      </tp>
    </main>
    <main first="rtdsrv.4cee1ff1ba0f423697ba5802767e6235">
      <tp t="s">
        <v>-lapse74</v>
        <stp/>
        <stp>-lapse74</stp>
        <stp>-639508016</stp>
        <tr r="V75" s="1"/>
      </tp>
    </main>
    <main first="rtdsrv.4cee1ff1ba0f423697ba5802767e6235">
      <tp t="s">
        <v>-lapse36</v>
        <stp/>
        <stp>-lapse36</stp>
        <stp>-599114064</stp>
        <tr r="V37" s="1"/>
      </tp>
    </main>
    <main first="rtdsrv.4cee1ff1ba0f423697ba5802767e6235">
      <tp t="s">
        <v>-Bond113</v>
        <stp/>
        <stp>-Bond113</stp>
        <stp>425750722</stp>
        <tr r="S114" s="1"/>
      </tp>
      <tp t="s">
        <v>-Bond103</v>
        <stp/>
        <stp>-Bond103</stp>
        <stp>425750722</stp>
        <tr r="S104" s="1"/>
      </tp>
    </main>
    <main first="rtdsrv.4cee1ff1ba0f423697ba5802767e6235">
      <tp t="s">
        <v>-lapse49</v>
        <stp/>
        <stp>-lapse49</stp>
        <stp>1618553248</stp>
        <tr r="V50" s="1"/>
      </tp>
    </main>
    <main first="rtdsrv.4cee1ff1ba0f423697ba5802767e6235">
      <tp t="s">
        <v>-Bond112</v>
        <stp/>
        <stp>-Bond112</stp>
        <stp>425750722</stp>
        <tr r="S113" s="1"/>
      </tp>
      <tp t="s">
        <v>-Bond102</v>
        <stp/>
        <stp>-Bond102</stp>
        <stp>425750722</stp>
        <tr r="S103" s="1"/>
      </tp>
    </main>
    <main first="rtdsrv.4cee1ff1ba0f423697ba5802767e6235">
      <tp t="s">
        <v>-lapse78</v>
        <stp/>
        <stp>-lapse78</stp>
        <stp>1133708832</stp>
        <tr r="V79" s="1"/>
      </tp>
    </main>
    <main first="rtdsrv.4cee1ff1ba0f423697ba5802767e6235">
      <tp t="s">
        <v>-Bond115</v>
        <stp/>
        <stp>-Bond115</stp>
        <stp>425750722</stp>
        <tr r="S116" s="1"/>
      </tp>
      <tp t="s">
        <v>-Bond105</v>
        <stp/>
        <stp>-Bond105</stp>
        <stp>425750722</stp>
        <tr r="S106" s="1"/>
      </tp>
    </main>
    <main first="rtdsrv.4cee1ff1ba0f423697ba5802767e6235">
      <tp t="s">
        <v>-Bond114</v>
        <stp/>
        <stp>-Bond114</stp>
        <stp>425750722</stp>
        <tr r="S115" s="1"/>
      </tp>
      <tp t="s">
        <v>-Bond104</v>
        <stp/>
        <stp>-Bond104</stp>
        <stp>425750722</stp>
        <tr r="S105" s="1"/>
      </tp>
    </main>
    <main first="rtdsrv.4cee1ff1ba0f423697ba5802767e6235">
      <tp t="s">
        <v>-lapse96</v>
        <stp/>
        <stp>-lapse96</stp>
        <stp>1834484960</stp>
        <tr r="V97" s="1"/>
      </tp>
    </main>
    <main first="rtdsrv.4cee1ff1ba0f423697ba5802767e6235">
      <tp t="s">
        <v>-lapse22</v>
        <stp/>
        <stp>-lapse22</stp>
        <stp>1504245984</stp>
        <tr r="V23" s="1"/>
      </tp>
    </main>
    <main first="rtdsrv.4cee1ff1ba0f423697ba5802767e6235">
      <tp t="s">
        <v>-Bond117</v>
        <stp/>
        <stp>-Bond117</stp>
        <stp>425750722</stp>
        <tr r="S118" s="1"/>
      </tp>
      <tp t="s">
        <v>-Bond107</v>
        <stp/>
        <stp>-Bond107</stp>
        <stp>425750722</stp>
        <tr r="S108" s="1"/>
      </tp>
    </main>
    <main first="rtdsrv.7fb9aef27fcd42a8b65dcd0ecb17ec32">
      <tp>
        <v>23335.237673157226</v>
        <stp/>
        <stp>clean5</stp>
        <stp/>
        <tr r="U6" s="1"/>
      </tp>
      <tp>
        <v>25772.887755797579</v>
        <stp/>
        <stp>clean4</stp>
        <stp/>
        <tr r="U5" s="1"/>
      </tp>
      <tp>
        <v>21708.632584949057</v>
        <stp/>
        <stp>clean7</stp>
        <stp/>
        <tr r="U8" s="1"/>
      </tp>
      <tp>
        <v>19175.157729623537</v>
        <stp/>
        <stp>clean6</stp>
        <stp/>
        <tr r="U7" s="1"/>
      </tp>
      <tp>
        <v>40366.445677355485</v>
        <stp/>
        <stp>clean1</stp>
        <stp/>
        <tr r="U2" s="1"/>
      </tp>
      <tp>
        <v>4820.8508034271426</v>
        <stp/>
        <stp>clean3</stp>
        <stp/>
        <tr r="U4" s="1"/>
      </tp>
      <tp>
        <v>21466.249960903333</v>
        <stp/>
        <stp>clean2</stp>
        <stp/>
        <tr r="U3" s="1"/>
      </tp>
      <tp>
        <v>19407.950511623851</v>
        <stp/>
        <stp>clean9</stp>
        <stp/>
        <tr r="U10" s="1"/>
      </tp>
      <tp>
        <v>31684.601390057152</v>
        <stp/>
        <stp>clean8</stp>
        <stp/>
        <tr r="U9" s="1"/>
      </tp>
    </main>
    <main first="rtdsrv.4cee1ff1ba0f423697ba5802767e6235">
      <tp t="s">
        <v>-Bond116</v>
        <stp/>
        <stp>-Bond116</stp>
        <stp>425750722</stp>
        <tr r="S117" s="1"/>
      </tp>
      <tp t="s">
        <v>-Bond106</v>
        <stp/>
        <stp>-Bond106</stp>
        <stp>425750722</stp>
        <tr r="S107" s="1"/>
      </tp>
    </main>
    <main first="rtdsrv.4cee1ff1ba0f423697ba5802767e6235">
      <tp t="s">
        <v>-lapse40</v>
        <stp/>
        <stp>-lapse40</stp>
        <stp>1127658800</stp>
        <tr r="V41" s="1"/>
      </tp>
    </main>
    <main first="rtdsrv.4cee1ff1ba0f423697ba5802767e6235">
      <tp t="s">
        <v>-lapse50</v>
        <stp/>
        <stp>-lapse50</stp>
        <stp>1437141824</stp>
        <tr r="V51" s="1"/>
      </tp>
    </main>
    <main first="rtdsrv.4cee1ff1ba0f423697ba5802767e6235">
      <tp t="s">
        <v>-lapse54</v>
        <stp/>
        <stp>-lapse54</stp>
        <stp>1477917856</stp>
        <tr r="V55" s="1"/>
      </tp>
    </main>
    <main first="rtdsrv.4cee1ff1ba0f423697ba5802767e6235">
      <tp t="s">
        <v>-lapse51</v>
        <stp/>
        <stp>-lapse51</stp>
        <stp>180907488</stp>
        <tr r="V52" s="1"/>
      </tp>
    </main>
    <main first="rtdsrv.4cee1ff1ba0f423697ba5802767e6235">
      <tp t="s">
        <v>-lapse52</v>
        <stp/>
        <stp>-lapse52</stp>
        <stp>204151360</stp>
        <tr r="V53" s="1"/>
      </tp>
    </main>
    <main first="rtdsrv.7fb9aef27fcd42a8b65dcd0ecb17ec32">
      <tp>
        <v>4856.1615056640849</v>
        <stp/>
        <stp>-lapse7</stp>
        <stp/>
        <tr r="X8" s="1"/>
      </tp>
    </main>
    <main first="rtdsrv.7fb9aef27fcd42a8b65dcd0ecb17ec32">
      <tp>
        <v>37579.677830804016</v>
        <stp/>
        <stp>-lapse6</stp>
        <stp/>
        <tr r="X7" s="1"/>
      </tp>
    </main>
    <main first="rtdsrv.7fb9aef27fcd42a8b65dcd0ecb17ec32">
      <tp>
        <v>23685.313716943019</v>
        <stp/>
        <stp>-lapse5</stp>
        <stp/>
        <tr r="X6" s="1"/>
      </tp>
    </main>
    <main first="rtdsrv.7fb9aef27fcd42a8b65dcd0ecb17ec32">
      <tp>
        <v>21496.527766860912</v>
        <stp/>
        <stp>-lapse4</stp>
        <stp/>
        <tr r="X5" s="1"/>
      </tp>
    </main>
    <main first="rtdsrv.7fb9aef27fcd42a8b65dcd0ecb17ec32">
      <tp>
        <v>24476.366962786626</v>
        <stp/>
        <stp>-lapse3</stp>
        <stp/>
        <tr r="X4" s="1"/>
      </tp>
    </main>
    <main first="rtdsrv.7fb9aef27fcd42a8b65dcd0ecb17ec32">
      <tp>
        <v>32425.14092514776</v>
        <stp/>
        <stp>-lapse2</stp>
        <stp/>
        <tr r="X3" s="1"/>
      </tp>
    </main>
    <main first="rtdsrv.7fb9aef27fcd42a8b65dcd0ecb17ec32">
      <tp>
        <v>40366.445570767362</v>
        <stp/>
        <stp>-lapse1</stp>
        <stp/>
        <tr r="X2" s="1"/>
      </tp>
    </main>
    <main first="rtdsrv.7fb9aef27fcd42a8b65dcd0ecb17ec32">
      <tp>
        <v>26739.769039295894</v>
        <stp/>
        <stp>-lapse9</stp>
        <stp/>
        <tr r="X10" s="1"/>
      </tp>
    </main>
    <main first="rtdsrv.7fb9aef27fcd42a8b65dcd0ecb17ec32">
      <tp>
        <v>22788.166639750165</v>
        <stp/>
        <stp>-lapse8</stp>
        <stp/>
        <tr r="X9" s="1"/>
      </tp>
    </main>
    <main first="rtdsrv.4cee1ff1ba0f423697ba5802767e6235">
      <tp t="s">
        <v>-Mat5FreqA</v>
        <stp/>
        <stp>-Mat5FreqA</stp>
        <stp>1773563034</stp>
        <tr r="C47" s="1"/>
      </tp>
      <tp t="s">
        <v>-Mat4FreqA</v>
        <stp/>
        <stp>-Mat4FreqA</stp>
        <stp>1773563034</stp>
        <tr r="C46" s="1"/>
      </tp>
      <tp t="s">
        <v>-Mat1FreqA</v>
        <stp/>
        <stp>-Mat1FreqA</stp>
        <stp>1773563034</stp>
        <tr r="C43" s="1"/>
      </tp>
      <tp t="s">
        <v>-Mat3FreqA</v>
        <stp/>
        <stp>-Mat3FreqA</stp>
        <stp>1773563034</stp>
        <tr r="C45" s="1"/>
      </tp>
      <tp t="s">
        <v>-Mat2FreqA</v>
        <stp/>
        <stp>-Mat2FreqA</stp>
        <stp>1773563034</stp>
        <tr r="C44" s="1"/>
      </tp>
    </main>
    <main first="rtdsrv.4cee1ff1ba0f423697ba5802767e6235">
      <tp t="s">
        <v>-lapse80</v>
        <stp/>
        <stp>-lapse80</stp>
        <stp>540439456</stp>
        <tr r="V81" s="1"/>
      </tp>
    </main>
    <main first="rtdsrv.4cee1ff1ba0f423697ba5802767e6235">
      <tp t="s">
        <v>-lapse53</v>
        <stp/>
        <stp>-lapse53</stp>
        <stp>624004304</stp>
        <tr r="V54" s="1"/>
      </tp>
    </main>
    <main first="rtdsrv.4cee1ff1ba0f423697ba5802767e6235">
      <tp t="s">
        <v>-lapse91</v>
        <stp/>
        <stp>-lapse91</stp>
        <stp>367201264</stp>
        <tr r="V92" s="1"/>
      </tp>
    </main>
    <main first="rtdsrv.4cee1ff1ba0f423697ba5802767e6235">
      <tp t="s">
        <v>-lapse14</v>
        <stp/>
        <stp>-lapse14</stp>
        <stp>895641520</stp>
        <tr r="V15" s="1"/>
      </tp>
    </main>
    <main first="rtdsrv.4cee1ff1ba0f423697ba5802767e6235">
      <tp t="s">
        <v>-lapse17</v>
        <stp/>
        <stp>-lapse17</stp>
        <stp>-31974208</stp>
        <tr r="V18" s="1"/>
      </tp>
    </main>
    <main first="rtdsrv.4cee1ff1ba0f423697ba5802767e6235">
      <tp t="s">
        <v>-lapse30</v>
        <stp/>
        <stp>-lapse30</stp>
        <stp>747849312</stp>
        <tr r="V31" s="1"/>
      </tp>
    </main>
    <main first="rtdsrv.4cee1ff1ba0f423697ba5802767e6235">
      <tp t="s">
        <v>-lapse46</v>
        <stp/>
        <stp>-lapse46</stp>
        <stp>646023488</stp>
        <tr r="V47" s="1"/>
      </tp>
    </main>
    <main first="rtdsrv.4cee1ff1ba0f423697ba5802767e6235">
      <tp t="s">
        <v>-lapse75</v>
        <stp/>
        <stp>-lapse75</stp>
        <stp>450856256</stp>
        <tr r="V76" s="1"/>
      </tp>
    </main>
    <main first="rtdsrv.4cee1ff1ba0f423697ba5802767e6235">
      <tp t="s">
        <v>Fac5</v>
        <stp/>
        <stp>Fac5</stp>
        <stp>1523280897</stp>
        <tr r="L6" s="1"/>
      </tp>
    </main>
    <main first="rtdsrv.4cee1ff1ba0f423697ba5802767e6235">
      <tp t="s">
        <v>Fac106</v>
        <stp/>
        <stp>Fac106</stp>
        <stp>530345920</stp>
        <tr r="L107" s="1"/>
      </tp>
    </main>
    <main first="rtdsrv.4cee1ff1ba0f423697ba5802767e6235">
      <tp t="s">
        <v>Fac108</v>
        <stp/>
        <stp>Fac108</stp>
        <stp>407035756</stp>
        <tr r="L109" s="1"/>
      </tp>
    </main>
    <main first="rtdsrv.4cee1ff1ba0f423697ba5802767e6235">
      <tp t="s">
        <v>-Mat4FreqS</v>
        <stp/>
        <stp>-Mat4FreqS</stp>
        <stp>162950298</stp>
        <tr r="D46" s="1"/>
      </tp>
      <tp t="s">
        <v>-Mat5FreqS</v>
        <stp/>
        <stp>-Mat5FreqS</stp>
        <stp>162950298</stp>
        <tr r="D47" s="1"/>
      </tp>
      <tp t="s">
        <v>-Mat2FreqS</v>
        <stp/>
        <stp>-Mat2FreqS</stp>
        <stp>162950298</stp>
        <tr r="D44" s="1"/>
      </tp>
      <tp t="s">
        <v>-Mat3FreqS</v>
        <stp/>
        <stp>-Mat3FreqS</stp>
        <stp>162950298</stp>
        <tr r="D45" s="1"/>
      </tp>
      <tp t="s">
        <v>-Mat1FreqS</v>
        <stp/>
        <stp>-Mat1FreqS</stp>
        <stp>162950298</stp>
        <tr r="D43" s="1"/>
      </tp>
    </main>
    <main first="rtdsrv.4cee1ff1ba0f423697ba5802767e6235">
      <tp t="s">
        <v>-lapse45</v>
        <stp/>
        <stp>-lapse45</stp>
        <stp>335617360</stp>
        <tr r="V46" s="1"/>
      </tp>
    </main>
    <main first="rtdsrv.4cee1ff1ba0f423697ba5802767e6235">
      <tp t="s">
        <v>-lapse11</v>
        <stp/>
        <stp>-lapse11</stp>
        <stp>547443536</stp>
        <tr r="V12" s="1"/>
      </tp>
    </main>
    <main first="rtdsrv.4cee1ff1ba0f423697ba5802767e6235">
      <tp t="s">
        <v>-lapse72</v>
        <stp/>
        <stp>-lapse72</stp>
        <stp>233327248</stp>
        <tr r="V73" s="1"/>
      </tp>
    </main>
    <main first="rtdsrv.4cee1ff1ba0f423697ba5802767e6235">
      <tp t="s">
        <v>-lapse93</v>
        <stp/>
        <stp>-lapse93</stp>
        <stp>810809024</stp>
        <tr r="V94" s="1"/>
      </tp>
    </main>
    <main first="rtdsrv.4cee1ff1ba0f423697ba5802767e6235">
      <tp t="s">
        <v>-lapse34</v>
        <stp/>
        <stp>-lapse34</stp>
        <stp>632165472</stp>
        <tr r="V35" s="1"/>
      </tp>
    </main>
    <main first="rtdsrv.4cee1ff1ba0f423697ba5802767e6235">
      <tp t="s">
        <v>-lapse39</v>
        <stp/>
        <stp>-lapse39</stp>
        <stp>762300976</stp>
        <tr r="V40" s="1"/>
      </tp>
    </main>
    <main first="rtdsrv.4cee1ff1ba0f423697ba5802767e6235">
      <tp t="s">
        <v>-lapse31</v>
        <stp/>
        <stp>-lapse31</stp>
        <stp>377682480</stp>
        <tr r="V32" s="1"/>
      </tp>
    </main>
    <main first="rtdsrv.4cee1ff1ba0f423697ba5802767e6235">
      <tp t="s">
        <v>clean5</v>
        <stp/>
        <stp>clean5</stp>
        <stp>-1672610289</stp>
        <tr r="T6" s="1"/>
      </tp>
      <tp t="s">
        <v>clean1</v>
        <stp/>
        <stp>clean1</stp>
        <stp>652988539</stp>
        <tr r="T2" s="1"/>
      </tp>
    </main>
    <main first="rtdsrv.4cee1ff1ba0f423697ba5802767e6235">
      <tp t="s">
        <v>-lapse43</v>
        <stp/>
        <stp>-lapse43</stp>
        <stp>799724752</stp>
        <tr r="V44" s="1"/>
      </tp>
    </main>
    <main first="rtdsrv.4cee1ff1ba0f423697ba5802767e6235">
      <tp t="s">
        <v>Fac105</v>
        <stp/>
        <stp>Fac105</stp>
        <stp>585962453</stp>
        <tr r="L106" s="1"/>
      </tp>
      <tp t="s">
        <v>Fac115</v>
        <stp/>
        <stp>Fac115</stp>
        <stp>955668499</stp>
        <tr r="L116" s="1"/>
      </tp>
    </main>
    <main first="rtdsrv.4cee1ff1ba0f423697ba5802767e6235">
      <tp t="s">
        <v>-lapse65</v>
        <stp/>
        <stp>-lapse65</stp>
        <stp>700321968</stp>
        <tr r="V66" s="1"/>
      </tp>
    </main>
    <main first="rtdsrv.4cee1ff1ba0f423697ba5802767e6235">
      <tp t="s">
        <v>clean6</v>
        <stp/>
        <stp>clean6</stp>
        <stp>-1269325762</stp>
        <tr r="T7" s="1"/>
      </tp>
    </main>
    <main first="rtdsrv.4cee1ff1ba0f423697ba5802767e6235">
      <tp t="s">
        <v>-lapse42</v>
        <stp/>
        <stp>-lapse42</stp>
        <stp>429516432</stp>
        <tr r="V43" s="1"/>
      </tp>
    </main>
    <main first="rtdsrv.4cee1ff1ba0f423697ba5802767e6235">
      <tp t="s">
        <v>Fac1</v>
        <stp/>
        <stp>Fac1</stp>
        <stp>-577092576</stp>
        <tr r="L2" s="1"/>
      </tp>
    </main>
    <main first="rtdsrv.4cee1ff1ba0f423697ba5802767e6235">
      <tp t="s">
        <v>-lapse58</v>
        <stp/>
        <stp>-lapse58</stp>
        <stp>200881744</stp>
        <tr r="V59" s="1"/>
      </tp>
    </main>
    <main first="rtdsrv.4cee1ff1ba0f423697ba5802767e6235">
      <tp t="s">
        <v>Fac111</v>
        <stp/>
        <stp>Fac111</stp>
        <stp>732255522</stp>
        <tr r="L112" s="1"/>
      </tp>
      <tp t="s">
        <v>clean8</v>
        <stp/>
        <stp>clean8</stp>
        <stp>-1719664456</stp>
        <tr r="T9" s="1"/>
      </tp>
    </main>
    <main first="rtdsrv.4cee1ff1ba0f423697ba5802767e6235">
      <tp t="s">
        <v>Fac9</v>
        <stp/>
        <stp>Fac9</stp>
        <stp>-522707122</stp>
        <tr r="L10" s="1"/>
      </tp>
    </main>
    <main first="rtdsrv.4cee1ff1ba0f423697ba5802767e6235">
      <tp t="s">
        <v>Fac4</v>
        <stp/>
        <stp>Fac4</stp>
        <stp>1214527745</stp>
        <tr r="L5" s="1"/>
      </tp>
    </main>
    <main first="rtdsrv.4cee1ff1ba0f423697ba5802767e6235">
      <tp t="s">
        <v>-lapse55</v>
        <stp/>
        <stp>-lapse55</stp>
        <stp>348628400</stp>
        <tr r="V56" s="1"/>
      </tp>
      <tp t="s">
        <v>-lapse38</v>
        <stp/>
        <stp>-lapse38</stp>
        <stp>262324352</stp>
        <tr r="V39" s="1"/>
      </tp>
    </main>
    <main first="rtdsrv.4cee1ff1ba0f423697ba5802767e6235">
      <tp t="s">
        <v>-lapse76</v>
        <stp/>
        <stp>-lapse76</stp>
        <stp>567854800</stp>
        <tr r="V77" s="1"/>
      </tp>
    </main>
    <main first="rtdsrv.4cee1ff1ba0f423697ba5802767e6235">
      <tp t="s">
        <v>Fac3</v>
        <stp/>
        <stp>Fac3</stp>
        <stp>1657036316</stp>
        <tr r="L4" s="1"/>
      </tp>
    </main>
    <main first="rtdsrv.4cee1ff1ba0f423697ba5802767e6235">
      <tp t="s">
        <v>Fac114</v>
        <stp/>
        <stp>Fac114</stp>
        <stp>200217599</stp>
        <tr r="L115" s="1"/>
      </tp>
    </main>
    <main first="rtdsrv.4cee1ff1ba0f423697ba5802767e6235">
      <tp t="s">
        <v>-lapse16</v>
        <stp/>
        <stp>-lapse16</stp>
        <stp>739676464</stp>
        <tr r="V17" s="1"/>
      </tp>
    </main>
    <main first="rtdsrv.4cee1ff1ba0f423697ba5802767e6235">
      <tp t="s">
        <v>-lapse87</v>
        <stp/>
        <stp>-lapse87</stp>
        <stp>974956928</stp>
        <tr r="V88" s="1"/>
      </tp>
    </main>
    <main first="rtdsrv.4cee1ff1ba0f423697ba5802767e6235">
      <tp t="s">
        <v>Fac117</v>
        <stp/>
        <stp>Fac117</stp>
        <stp>-44303070</stp>
        <tr r="L118" s="1"/>
      </tp>
    </main>
    <main first="rtdsrv.4cee1ff1ba0f423697ba5802767e6235">
      <tp t="s">
        <v>Fac100</v>
        <stp/>
        <stp>Fac100</stp>
        <stp>810690313</stp>
        <tr r="L101" s="1"/>
      </tp>
    </main>
    <main first="rtdsrv.4cee1ff1ba0f423697ba5802767e6235">
      <tp t="s">
        <v>Fac44</v>
        <stp/>
        <stp>Fac44</stp>
        <stp>683149559</stp>
        <tr r="L45" s="1"/>
      </tp>
    </main>
    <main first="rtdsrv.4cee1ff1ba0f423697ba5802767e6235">
      <tp t="s">
        <v>Fac72</v>
        <stp/>
        <stp>Fac72</stp>
        <stp>577151718</stp>
        <tr r="L73" s="1"/>
      </tp>
      <tp t="s">
        <v>Fac92</v>
        <stp/>
        <stp>Fac92</stp>
        <stp>524261427</stp>
        <tr r="L93" s="1"/>
      </tp>
    </main>
    <main first="rtdsrv.4cee1ff1ba0f423697ba5802767e6235">
      <tp t="s">
        <v>Fac77</v>
        <stp/>
        <stp>Fac77</stp>
        <stp>280547590</stp>
        <tr r="L78" s="1"/>
      </tp>
    </main>
    <main first="rtdsrv.4cee1ff1ba0f423697ba5802767e6235">
      <tp t="s">
        <v>Fac54</v>
        <stp/>
        <stp>Fac54</stp>
        <stp>841166787</stp>
        <tr r="L55" s="1"/>
      </tp>
    </main>
    <main first="rtdsrv.4cee1ff1ba0f423697ba5802767e6235">
      <tp t="s">
        <v>Fac10</v>
        <stp/>
        <stp>Fac10</stp>
        <stp>-981017703</stp>
        <tr r="L11" s="1"/>
      </tp>
    </main>
    <main first="rtdsrv.4cee1ff1ba0f423697ba5802767e6235">
      <tp t="s">
        <v>Fac70</v>
        <stp/>
        <stp>Fac70</stp>
        <stp>764770725</stp>
        <tr r="L71" s="1"/>
      </tp>
    </main>
    <main first="rtdsrv.4cee1ff1ba0f423697ba5802767e6235">
      <tp t="s">
        <v>-lapse5</v>
        <stp/>
        <stp>-lapse5</stp>
        <stp>-938909936</stp>
        <tr r="V6" s="1"/>
      </tp>
    </main>
    <main first="rtdsrv.4cee1ff1ba0f423697ba5802767e6235">
      <tp t="s">
        <v>-lapse6</v>
        <stp/>
        <stp>-lapse6</stp>
        <stp>1879091808</stp>
        <tr r="V7" s="1"/>
      </tp>
    </main>
    <main first="rtdsrv.4cee1ff1ba0f423697ba5802767e6235">
      <tp t="s">
        <v>Fac36</v>
        <stp/>
        <stp>Fac36</stp>
        <stp>-992118526</stp>
        <tr r="L37" s="1"/>
      </tp>
    </main>
    <main first="rtdsrv.4cee1ff1ba0f423697ba5802767e6235">
      <tp t="s">
        <v>Fac94</v>
        <stp/>
        <stp>Fac94</stp>
        <stp>1290282736</stp>
        <tr r="L95" s="1"/>
      </tp>
    </main>
    <main first="rtdsrv.4cee1ff1ba0f423697ba5802767e6235">
      <tp t="s">
        <v>Fac81</v>
        <stp/>
        <stp>Fac81</stp>
        <stp>129215817</stp>
        <tr r="L82" s="1"/>
      </tp>
    </main>
    <main first="rtdsrv.4cee1ff1ba0f423697ba5802767e6235">
      <tp t="s">
        <v>Fac14</v>
        <stp/>
        <stp>Fac14</stp>
        <stp>405603197</stp>
        <tr r="L15" s="1"/>
      </tp>
    </main>
    <main first="rtdsrv.4cee1ff1ba0f423697ba5802767e6235">
      <tp t="s">
        <v>Fac18</v>
        <stp/>
        <stp>Fac18</stp>
        <stp>-104173051</stp>
        <tr r="L19" s="1"/>
      </tp>
      <tp t="s">
        <v>Fac98</v>
        <stp/>
        <stp>Fac98</stp>
        <stp>-285428153</stp>
        <tr r="L99" s="1"/>
      </tp>
      <tp t="s">
        <v>Fac49</v>
        <stp/>
        <stp>Fac49</stp>
        <stp>-207808309</stp>
        <tr r="L50" s="1"/>
      </tp>
    </main>
    <main first="rtdsrv.4cee1ff1ba0f423697ba5802767e6235">
      <tp t="s">
        <v>Fac66</v>
        <stp/>
        <stp>Fac66</stp>
        <stp>-257033399</stp>
        <tr r="L67" s="1"/>
      </tp>
    </main>
    <main first="rtdsrv.4cee1ff1ba0f423697ba5802767e6235">
      <tp t="s">
        <v>Fac17</v>
        <stp/>
        <stp>Fac17</stp>
        <stp>1884365094</stp>
        <tr r="L18" s="1"/>
      </tp>
      <tp t="s">
        <v>Fac68</v>
        <stp/>
        <stp>Fac68</stp>
        <stp>1482224686</stp>
        <tr r="L69" s="1"/>
      </tp>
    </main>
    <main first="rtdsrv.4cee1ff1ba0f423697ba5802767e6235">
      <tp t="s">
        <v>Fac42</v>
        <stp/>
        <stp>Fac42</stp>
        <stp>720240384</stp>
        <tr r="L43" s="1"/>
      </tp>
    </main>
    <main first="rtdsrv.4cee1ff1ba0f423697ba5802767e6235">
      <tp t="s">
        <v>Fac35</v>
        <stp/>
        <stp>Fac35</stp>
        <stp>-456874378</stp>
        <tr r="L36" s="1"/>
      </tp>
    </main>
    <main first="rtdsrv.4cee1ff1ba0f423697ba5802767e6235">
      <tp t="s">
        <v>Fac11</v>
        <stp/>
        <stp>Fac11</stp>
        <stp>1071948471</stp>
        <tr r="L12" s="1"/>
      </tp>
    </main>
    <main first="rtdsrv.4cee1ff1ba0f423697ba5802767e6235">
      <tp t="s">
        <v>Fac28</v>
        <stp/>
        <stp>Fac28</stp>
        <stp>616435875</stp>
        <tr r="L29" s="1"/>
      </tp>
      <tp t="s">
        <v>Fac86</v>
        <stp/>
        <stp>Fac86</stp>
        <stp>487056733</stp>
        <tr r="L87" s="1"/>
      </tp>
    </main>
    <main first="rtdsrv.4cee1ff1ba0f423697ba5802767e6235">
      <tp t="s">
        <v>Fac90</v>
        <stp/>
        <stp>Fac90</stp>
        <stp>671055794</stp>
        <tr r="L91" s="1"/>
      </tp>
    </main>
    <main first="rtdsrv.4cee1ff1ba0f423697ba5802767e6235">
      <tp t="s">
        <v>Fac57</v>
        <stp/>
        <stp>Fac57</stp>
        <stp>1303739195</stp>
        <tr r="L58" s="1"/>
      </tp>
    </main>
    <main first="rtdsrv.4cee1ff1ba0f423697ba5802767e6235">
      <tp t="s">
        <v>Fac34</v>
        <stp/>
        <stp>Fac34</stp>
        <stp>742258106</stp>
        <tr r="L35" s="1"/>
      </tp>
    </main>
    <main first="rtdsrv.4cee1ff1ba0f423697ba5802767e6235">
      <tp t="s">
        <v>Fac93</v>
        <stp/>
        <stp>Fac93</stp>
        <stp>-142040116</stp>
        <tr r="L94" s="1"/>
      </tp>
    </main>
    <main first="rtdsrv.4cee1ff1ba0f423697ba5802767e6235">
      <tp t="s">
        <v>Fac89</v>
        <stp/>
        <stp>Fac89</stp>
        <stp>-427610491</stp>
        <tr r="L90" s="1"/>
      </tp>
      <tp t="s">
        <v>Fac41</v>
        <stp/>
        <stp>Fac41</stp>
        <stp>1556961539</stp>
        <tr r="L42" s="1"/>
      </tp>
    </main>
    <main first="rtdsrv.4cee1ff1ba0f423697ba5802767e6235">
      <tp t="s">
        <v>Fac32</v>
        <stp/>
        <stp>Fac32</stp>
        <stp>1712001104</stp>
        <tr r="L33" s="1"/>
      </tp>
      <tp t="s">
        <v>Fac33</v>
        <stp/>
        <stp>Fac33</stp>
        <stp>1033813093</stp>
        <tr r="L34" s="1"/>
      </tp>
      <tp t="s">
        <v>Fac65</v>
        <stp/>
        <stp>Fac65</stp>
        <stp>2067296472</stp>
        <tr r="L66" s="1"/>
      </tp>
    </main>
    <main first="rtdsrv.4cee1ff1ba0f423697ba5802767e6235">
      <tp t="s">
        <v>-lapse7</v>
        <stp/>
        <stp>-lapse7</stp>
        <stp>-402155472</stp>
        <tr r="V8" s="1"/>
      </tp>
    </main>
    <main first="rtdsrv.4cee1ff1ba0f423697ba5802767e6235">
      <tp t="s">
        <v>Fac21</v>
        <stp/>
        <stp>Fac21</stp>
        <stp>984981136</stp>
        <tr r="L22" s="1"/>
      </tp>
    </main>
    <main first="rtdsrv.4cee1ff1ba0f423697ba5802767e6235">
      <tp t="s">
        <v>-lapse1</v>
        <stp/>
        <stp>-lapse1</stp>
        <stp>2071380704</stp>
        <tr r="V2" s="1"/>
      </tp>
    </main>
    <main first="rtdsrv.4cee1ff1ba0f423697ba5802767e6235">
      <tp t="s">
        <v>Fac78</v>
        <stp/>
        <stp>Fac78</stp>
        <stp>-546434677</stp>
        <tr r="L79" s="1"/>
      </tp>
      <tp t="s">
        <v>Fac97</v>
        <stp/>
        <stp>Fac97</stp>
        <stp>2085899539</stp>
        <tr r="L98" s="1"/>
      </tp>
      <tp t="s">
        <v>Fac40</v>
        <stp/>
        <stp>Fac40</stp>
        <stp>2090831068</stp>
        <tr r="L41" s="1"/>
      </tp>
      <tp t="s">
        <v>Fac27</v>
        <stp/>
        <stp>Fac27</stp>
        <stp>1280488011</stp>
        <tr r="L28" s="1"/>
      </tp>
    </main>
    <main first="rtdsrv.4cee1ff1ba0f423697ba5802767e6235">
      <tp t="s">
        <v>Fac87</v>
        <stp/>
        <stp>Fac87</stp>
        <stp>935487726</stp>
        <tr r="L88" s="1"/>
      </tp>
    </main>
    <main first="rtdsrv.4cee1ff1ba0f423697ba5802767e6235">
      <tp t="s">
        <v>Fac59</v>
        <stp/>
        <stp>Fac59</stp>
        <stp>584996890</stp>
        <tr r="L60" s="1"/>
      </tp>
    </main>
    <main first="rtdsrv.4cee1ff1ba0f423697ba5802767e6235">
      <tp t="s">
        <v>Fac15</v>
        <stp/>
        <stp>Fac15</stp>
        <stp>921365193</stp>
        <tr r="L16" s="1"/>
      </tp>
    </main>
    <main first="rtdsrv.4cee1ff1ba0f423697ba5802767e6235">
      <tp t="s">
        <v>Fac29</v>
        <stp/>
        <stp>Fac29</stp>
        <stp>-115878493</stp>
        <tr r="L30" s="1"/>
      </tp>
      <tp t="s">
        <v>Fac95</v>
        <stp/>
        <stp>Fac95</stp>
        <stp>-852387301</stp>
        <tr r="L96" s="1"/>
      </tp>
    </main>
    <main first="rtdsrv.4cee1ff1ba0f423697ba5802767e6235">
      <tp t="s">
        <v>Fac83</v>
        <stp/>
        <stp>Fac83</stp>
        <stp>1286320737</stp>
        <tr r="L84" s="1"/>
      </tp>
      <tp t="s">
        <v>Fac75</v>
        <stp/>
        <stp>Fac75</stp>
        <stp>1024042553</stp>
        <tr r="L76" s="1"/>
      </tp>
    </main>
    <main first="rtdsrv.4cee1ff1ba0f423697ba5802767e6235">
      <tp t="s">
        <v>Fac79</v>
        <stp/>
        <stp>Fac79</stp>
        <stp>1139296740</stp>
        <tr r="L80" s="1"/>
      </tp>
    </main>
    <main first="rtdsrv.4cee1ff1ba0f423697ba5802767e6235">
      <tp t="s">
        <v>Fac85</v>
        <stp/>
        <stp>Fac85</stp>
        <stp>359097756</stp>
        <tr r="L86" s="1"/>
      </tp>
    </main>
    <main first="rtdsrv.4cee1ff1ba0f423697ba5802767e6235">
      <tp t="s">
        <v>Fac64</v>
        <stp/>
        <stp>Fac64</stp>
        <stp>919828651</stp>
        <tr r="L65" s="1"/>
      </tp>
    </main>
    <main first="rtdsrv.4cee1ff1ba0f423697ba5802767e6235">
      <tp t="s">
        <v>-lapse9</v>
        <stp/>
        <stp>-lapse9</stp>
        <stp>-958385184</stp>
        <tr r="V10" s="1"/>
      </tp>
    </main>
    <main first="rtdsrv.4cee1ff1ba0f423697ba5802767e6235">
      <tp t="s">
        <v>Fac88</v>
        <stp/>
        <stp>Fac88</stp>
        <stp>-759596612</stp>
        <tr r="L89" s="1"/>
      </tp>
    </main>
    <main first="rtdsrv.4cee1ff1ba0f423697ba5802767e6235">
      <tp t="s">
        <v>Fac38</v>
        <stp/>
        <stp>Fac38</stp>
        <stp>-817873875</stp>
        <tr r="L39" s="1"/>
      </tp>
    </main>
    <main first="rtdsrv.4cee1ff1ba0f423697ba5802767e6235">
      <tp t="s">
        <v>-lapse8</v>
        <stp/>
        <stp>-lapse8</stp>
        <stp>-2058063520</stp>
        <tr r="V9" s="1"/>
      </tp>
    </main>
    <main first="rtdsrv.4cee1ff1ba0f423697ba5802767e6235">
      <tp t="s">
        <v>Fac37</v>
        <stp/>
        <stp>Fac37</stp>
        <stp>109577746</stp>
        <tr r="L38" s="1"/>
      </tp>
    </main>
    <main first="rtdsrv.4cee1ff1ba0f423697ba5802767e6235">
      <tp t="s">
        <v>Fac84</v>
        <stp/>
        <stp>Fac84</stp>
        <stp>795076838</stp>
        <tr r="L85" s="1"/>
      </tp>
    </main>
    <main first="rtdsrv.4cee1ff1ba0f423697ba5802767e6235">
      <tp t="s">
        <v>Fac63</v>
        <stp/>
        <stp>Fac63</stp>
        <stp>862659842</stp>
        <tr r="L64" s="1"/>
      </tp>
    </main>
    <main first="rtdsrv.4cee1ff1ba0f423697ba5802767e6235">
      <tp t="s">
        <v>-lapse3</v>
        <stp/>
        <stp>-lapse3</stp>
        <stp>1809748256</stp>
        <tr r="V4" s="1"/>
      </tp>
    </main>
    <main first="rtdsrv.4cee1ff1ba0f423697ba5802767e6235">
      <tp t="s">
        <v>Fac20</v>
        <stp/>
        <stp>Fac20</stp>
        <stp>1055478846</stp>
        <tr r="L21" s="1"/>
      </tp>
      <tp t="s">
        <v>Fac67</v>
        <stp/>
        <stp>Fac67</stp>
        <stp>1969763440</stp>
        <tr r="L68" s="1"/>
      </tp>
    </main>
    <main first="rtdsrv.4cee1ff1ba0f423697ba5802767e6235">
      <tp t="s">
        <v>Fac76</v>
        <stp/>
        <stp>Fac76</stp>
        <stp>298439084</stp>
        <tr r="L77" s="1"/>
      </tp>
    </main>
    <main first="rtdsrv.4cee1ff1ba0f423697ba5802767e6235">
      <tp t="s">
        <v>Fac16</v>
        <stp/>
        <stp>Fac16</stp>
        <stp>-778787227</stp>
        <tr r="L17" s="1"/>
      </tp>
    </main>
    <main first="rtdsrv.4cee1ff1ba0f423697ba5802767e6235">
      <tp t="s">
        <v>Fac96</v>
        <stp/>
        <stp>Fac96</stp>
        <stp>1669325312</stp>
        <tr r="L97" s="1"/>
      </tp>
    </main>
    <main first="rtdsrv.4cee1ff1ba0f423697ba5802767e6235">
      <tp t="s">
        <v>Fac50</v>
        <stp/>
        <stp>Fac50</stp>
        <stp>1063129963</stp>
        <tr r="L51" s="1"/>
      </tp>
    </main>
    <main first="rtdsrv.4cee1ff1ba0f423697ba5802767e6235">
      <tp t="s">
        <v>Fac56</v>
        <stp/>
        <stp>Fac56</stp>
        <stp>379270030</stp>
        <tr r="L57" s="1"/>
      </tp>
    </main>
    <main first="rtdsrv.4cee1ff1ba0f423697ba5802767e6235">
      <tp t="s">
        <v>Fac13</v>
        <stp/>
        <stp>Fac13</stp>
        <stp>-892149940</stp>
        <tr r="L14" s="1"/>
      </tp>
      <tp t="s">
        <v>Fac80</v>
        <stp/>
        <stp>Fac80</stp>
        <stp>-948028397</stp>
        <tr r="L81" s="1"/>
      </tp>
    </main>
    <main first="rtdsrv.4cee1ff1ba0f423697ba5802767e6235">
      <tp t="s">
        <v>Fac23</v>
        <stp/>
        <stp>Fac23</stp>
        <stp>358175742</stp>
        <tr r="L24" s="1"/>
      </tp>
    </main>
    <main first="rtdsrv.4cee1ff1ba0f423697ba5802767e6235">
      <tp t="s">
        <v>Fac30</v>
        <stp/>
        <stp>Fac30</stp>
        <stp>108053471</stp>
        <tr r="L31" s="1"/>
      </tp>
    </main>
    <main first="rtdsrv.4cee1ff1ba0f423697ba5802767e6235">
      <tp t="s">
        <v>Fac45</v>
        <stp/>
        <stp>Fac45</stp>
        <stp>1021536935</stp>
        <tr r="L46" s="1"/>
      </tp>
    </main>
    <main first="rtdsrv.4cee1ff1ba0f423697ba5802767e6235">
      <tp t="s">
        <v>Fac55</v>
        <stp/>
        <stp>Fac55</stp>
        <stp>841364962</stp>
        <tr r="L56" s="1"/>
      </tp>
    </main>
    <main first="rtdsrv.4cee1ff1ba0f423697ba5802767e6235">
      <tp t="s">
        <v>Fac46</v>
        <stp/>
        <stp>Fac46</stp>
        <stp>873981845</stp>
        <tr r="L47" s="1"/>
      </tp>
    </main>
    <main first="rtdsrv.4cee1ff1ba0f423697ba5802767e6235">
      <tp t="s">
        <v>Fac19</v>
        <stp/>
        <stp>Fac19</stp>
        <stp>-551282877</stp>
        <tr r="L20" s="1"/>
      </tp>
      <tp t="s">
        <v>Fac60</v>
        <stp/>
        <stp>Fac60</stp>
        <stp>-759631003</stp>
        <tr r="L61" s="1"/>
      </tp>
    </main>
    <main first="rtdsrv.4cee1ff1ba0f423697ba5802767e6235">
      <tp t="s">
        <v>Fac51</v>
        <stp/>
        <stp>Fac51</stp>
        <stp>-760269987</stp>
        <tr r="L52" s="1"/>
      </tp>
      <tp t="s">
        <v>Fac82</v>
        <stp/>
        <stp>Fac82</stp>
        <stp>1699457035</stp>
        <tr r="L83" s="1"/>
      </tp>
    </main>
    <main first="rtdsrv.4cee1ff1ba0f423697ba5802767e6235">
      <tp t="s">
        <v>+Yield1</v>
        <stp/>
        <stp>+Yield1</stp>
        <stp>-736385303</stp>
        <tr r="C23" s="1"/>
      </tp>
    </main>
    <main first="rtdsrv.4cee1ff1ba0f423697ba5802767e6235">
      <tp t="s">
        <v>-Bond8</v>
        <stp/>
        <stp>-Bond8</stp>
        <stp>410891730</stp>
        <tr r="S9" s="1"/>
      </tp>
    </main>
    <main first="rtdsrv.4cee1ff1ba0f423697ba5802767e6235">
      <tp t="s">
        <v>clean39</v>
        <stp/>
        <stp>clean39</stp>
        <stp>1382374364</stp>
        <tr r="T40" s="1"/>
      </tp>
      <tp t="s">
        <v>clean38</v>
        <stp/>
        <stp>clean38</stp>
        <stp>1382374365</stp>
        <tr r="T39" s="1"/>
      </tp>
      <tp t="s">
        <v>clean35</v>
        <stp/>
        <stp>clean35</stp>
        <stp>1382374360</stp>
        <tr r="T36" s="1"/>
      </tp>
      <tp t="s">
        <v>clean34</v>
        <stp/>
        <stp>clean34</stp>
        <stp>1382374361</stp>
        <tr r="T35" s="1"/>
      </tp>
      <tp t="s">
        <v>clean31</v>
        <stp/>
        <stp>clean31</stp>
        <stp>1382374356</stp>
        <tr r="T32" s="1"/>
      </tp>
      <tp t="s">
        <v>clean30</v>
        <stp/>
        <stp>clean30</stp>
        <stp>1382374357</stp>
        <tr r="T31" s="1"/>
      </tp>
      <tp t="s">
        <v>clean33</v>
        <stp/>
        <stp>clean33</stp>
        <stp>1382374354</stp>
        <tr r="T34" s="1"/>
      </tp>
      <tp t="s">
        <v>clean32</v>
        <stp/>
        <stp>clean32</stp>
        <stp>1382374355</stp>
        <tr r="T33" s="1"/>
      </tp>
      <tp t="s">
        <v>clean37</v>
        <stp/>
        <stp>clean37</stp>
        <stp>1382374358</stp>
        <tr r="T38" s="1"/>
      </tp>
    </main>
    <main first="rtdsrv.4cee1ff1ba0f423697ba5802767e6235">
      <tp t="s">
        <v>clean36</v>
        <stp/>
        <stp>clean36</stp>
        <stp>1382374359</stp>
        <tr r="T37" s="1"/>
      </tp>
    </main>
    <main first="rtdsrv.4cee1ff1ba0f423697ba5802767e6235">
      <tp t="s">
        <v>-lapse105</v>
        <stp/>
        <stp>-lapse105</stp>
        <stp>797287952</stp>
        <tr r="V106" s="1"/>
      </tp>
    </main>
    <main first="rtdsrv.4cee1ff1ba0f423697ba5802767e6235">
      <tp t="s">
        <v>-Bond9</v>
        <stp/>
        <stp>-Bond9</stp>
        <stp>410891730</stp>
        <tr r="S10" s="1"/>
      </tp>
    </main>
    <main first="rtdsrv.4cee1ff1ba0f423697ba5802767e6235">
      <tp t="s">
        <v>-lapse120</v>
        <stp/>
        <stp>-lapse120</stp>
        <stp>-21960912</stp>
        <tr r="V121" s="1"/>
      </tp>
    </main>
    <main first="rtdsrv.4cee1ff1ba0f423697ba5802767e6235">
      <tp t="s">
        <v>+Yield2</v>
        <stp/>
        <stp>+Yield2</stp>
        <stp>2013949594</stp>
        <tr r="C24" s="1"/>
      </tp>
    </main>
    <main first="rtdsrv.4cee1ff1ba0f423697ba5802767e6235">
      <tp t="s">
        <v>-lapse109</v>
        <stp/>
        <stp>-lapse109</stp>
        <stp>291702192</stp>
        <tr r="V110" s="1"/>
      </tp>
    </main>
    <main first="rtdsrv.4cee1ff1ba0f423697ba5802767e6235">
      <tp t="s">
        <v>-lapse110</v>
        <stp/>
        <stp>-lapse110</stp>
        <stp>169986544</stp>
        <tr r="V111" s="1"/>
      </tp>
    </main>
    <main first="rtdsrv.4cee1ff1ba0f423697ba5802767e6235">
      <tp t="s">
        <v>-lapse101</v>
        <stp/>
        <stp>-lapse101</stp>
        <stp>394918960</stp>
        <tr r="V102" s="1"/>
      </tp>
    </main>
    <main first="rtdsrv.4cee1ff1ba0f423697ba5802767e6235">
      <tp t="s">
        <v>clean76</v>
        <stp/>
        <stp>clean76</stp>
        <stp>-943224469</stp>
        <tr r="T77" s="1"/>
      </tp>
      <tp t="s">
        <v>clean75</v>
        <stp/>
        <stp>clean75</stp>
        <stp>-943224468</stp>
        <tr r="T76" s="1"/>
      </tp>
      <tp t="s">
        <v>clean79</v>
        <stp/>
        <stp>clean79</stp>
        <stp>-943224464</stp>
        <tr r="T80" s="1"/>
      </tp>
      <tp t="s">
        <v>clean74</v>
        <stp/>
        <stp>clean74</stp>
        <stp>-943224467</stp>
        <tr r="T75" s="1"/>
      </tp>
      <tp t="s">
        <v>clean78</v>
        <stp/>
        <stp>clean78</stp>
        <stp>-943224463</stp>
        <tr r="T79" s="1"/>
      </tp>
      <tp t="s">
        <v>clean73</v>
        <stp/>
        <stp>clean73</stp>
        <stp>-943224474</stp>
        <tr r="T74" s="1"/>
      </tp>
      <tp t="s">
        <v>clean70</v>
        <stp/>
        <stp>clean70</stp>
        <stp>-943224471</stp>
        <tr r="T71" s="1"/>
      </tp>
      <tp t="s">
        <v>clean77</v>
        <stp/>
        <stp>clean77</stp>
        <stp>-943224470</stp>
        <tr r="T78" s="1"/>
      </tp>
      <tp t="s">
        <v>clean72</v>
        <stp/>
        <stp>clean72</stp>
        <stp>-943224473</stp>
        <tr r="T73" s="1"/>
      </tp>
      <tp t="s">
        <v>clean71</v>
        <stp/>
        <stp>clean71</stp>
        <stp>-943224472</stp>
        <tr r="T72" s="1"/>
      </tp>
    </main>
    <main first="rtdsrv.4cee1ff1ba0f423697ba5802767e6235">
      <tp t="s">
        <v>+Yield4</v>
        <stp/>
        <stp>+Yield4</stp>
        <stp>-735336727</stp>
        <tr r="C26" s="1"/>
      </tp>
    </main>
    <main first="rtdsrv.4cee1ff1ba0f423697ba5802767e6235">
      <tp t="s">
        <v>clean120</v>
        <stp/>
        <stp>clean120</stp>
        <stp>-2083799783</stp>
        <tr r="T121" s="1"/>
      </tp>
    </main>
    <main first="rtdsrv.4cee1ff1ba0f423697ba5802767e6235">
      <tp t="s">
        <v>clean100</v>
        <stp/>
        <stp>clean100</stp>
        <stp>-2083799781</stp>
        <tr r="T101" s="1"/>
      </tp>
    </main>
    <main first="rtdsrv.4cee1ff1ba0f423697ba5802767e6235">
      <tp t="s">
        <v>clean110</v>
        <stp/>
        <stp>clean110</stp>
        <stp>-2083799782</stp>
        <tr r="T111" s="1"/>
      </tp>
    </main>
    <main first="rtdsrv.4cee1ff1ba0f423697ba5802767e6235">
      <tp t="s">
        <v>-Bond1</v>
        <stp/>
        <stp>-Bond1</stp>
        <stp>410891730</stp>
        <tr r="S2" s="1"/>
      </tp>
    </main>
    <main first="rtdsrv.4cee1ff1ba0f423697ba5802767e6235">
      <tp t="s">
        <v>-Bond2</v>
        <stp/>
        <stp>-Bond2</stp>
        <stp>410891730</stp>
        <tr r="S3" s="1"/>
      </tp>
    </main>
    <main first="rtdsrv.4cee1ff1ba0f423697ba5802767e6235">
      <tp t="s">
        <v>-Bond3</v>
        <stp/>
        <stp>-Bond3</stp>
        <stp>410891730</stp>
        <tr r="S4" s="1"/>
      </tp>
    </main>
    <main first="rtdsrv.4cee1ff1ba0f423697ba5802767e6235">
      <tp t="s">
        <v>clean45</v>
        <stp/>
        <stp>clean45</stp>
        <stp>1785658887</stp>
        <tr r="T46" s="1"/>
      </tp>
      <tp t="s">
        <v>clean46</v>
        <stp/>
        <stp>clean46</stp>
        <stp>1785658886</stp>
        <tr r="T47" s="1"/>
      </tp>
      <tp t="s">
        <v>clean47</v>
        <stp/>
        <stp>clean47</stp>
        <stp>1785658885</stp>
        <tr r="T48" s="1"/>
      </tp>
      <tp t="s">
        <v>clean40</v>
        <stp/>
        <stp>clean40</stp>
        <stp>1785658884</stp>
        <tr r="T41" s="1"/>
      </tp>
      <tp t="s">
        <v>clean41</v>
        <stp/>
        <stp>clean41</stp>
        <stp>1785658883</stp>
        <tr r="T42" s="1"/>
      </tp>
      <tp t="s">
        <v>clean42</v>
        <stp/>
        <stp>clean42</stp>
        <stp>1785658882</stp>
        <tr r="T43" s="1"/>
      </tp>
      <tp t="s">
        <v>clean43</v>
        <stp/>
        <stp>clean43</stp>
        <stp>1785658881</stp>
        <tr r="T44" s="1"/>
      </tp>
      <tp t="s">
        <v>clean44</v>
        <stp/>
        <stp>clean44</stp>
        <stp>1785658888</stp>
        <tr r="T45" s="1"/>
      </tp>
      <tp t="s">
        <v>-Bond4</v>
        <stp/>
        <stp>-Bond4</stp>
        <stp>410891730</stp>
        <tr r="S5" s="1"/>
      </tp>
      <tp t="s">
        <v>clean48</v>
        <stp/>
        <stp>clean48</stp>
        <stp>1785658892</stp>
        <tr r="T49" s="1"/>
      </tp>
      <tp t="s">
        <v>clean49</v>
        <stp/>
        <stp>clean49</stp>
        <stp>1785658891</stp>
        <tr r="T50" s="1"/>
      </tp>
    </main>
    <main first="rtdsrv.4cee1ff1ba0f423697ba5802767e6235">
      <tp t="s">
        <v>-lapse108</v>
        <stp/>
        <stp>-lapse108</stp>
        <stp>306564992</stp>
        <tr r="V109" s="1"/>
      </tp>
    </main>
    <main first="rtdsrv.4cee1ff1ba0f423697ba5802767e6235">
      <tp t="s">
        <v>FlatYield4</v>
        <stp/>
        <stp>FlatYield4</stp>
        <stp>278544</stp>
        <tr r="C32" s="1"/>
      </tp>
    </main>
    <main first="rtdsrv.4cee1ff1ba0f423697ba5802767e6235">
      <tp t="s">
        <v>-Bond5</v>
        <stp/>
        <stp>-Bond5</stp>
        <stp>410891730</stp>
        <tr r="S6" s="1"/>
      </tp>
    </main>
    <main first="rtdsrv.4cee1ff1ba0f423697ba5802767e6235">
      <tp t="s">
        <v>clean106</v>
        <stp/>
        <stp>clean106</stp>
        <stp>-1277230727</stp>
        <tr r="T107" s="1"/>
      </tp>
    </main>
    <main first="rtdsrv.4cee1ff1ba0f423697ba5802767e6235">
      <tp t="s">
        <v>clean116</v>
        <stp/>
        <stp>clean116</stp>
        <stp>-1277230728</stp>
        <tr r="T117" s="1"/>
      </tp>
    </main>
    <main first="rtdsrv.4cee1ff1ba0f423697ba5802767e6235">
      <tp t="s">
        <v>-lapse115</v>
        <stp/>
        <stp>-lapse115</stp>
        <stp>664627568</stp>
        <tr r="V116" s="1"/>
      </tp>
    </main>
    <main first="rtdsrv.4cee1ff1ba0f423697ba5802767e6235">
      <tp t="s">
        <v>-Bond6</v>
        <stp/>
        <stp>-Bond6</stp>
        <stp>410891730</stp>
        <tr r="S7" s="1"/>
      </tp>
    </main>
    <main first="rtdsrv.4cee1ff1ba0f423697ba5802767e6235">
      <tp t="s">
        <v>clean118</v>
        <stp/>
        <stp>clean118</stp>
        <stp>-1727569422</stp>
        <tr r="T119" s="1"/>
      </tp>
      <tp t="s">
        <v>clean108</v>
        <stp/>
        <stp>clean108</stp>
        <stp>-1727569421</stp>
        <tr r="T109" s="1"/>
      </tp>
    </main>
    <main first="rtdsrv.4cee1ff1ba0f423697ba5802767e6235">
      <tp t="s">
        <v>+Yield3</v>
        <stp/>
        <stp>+Yield3</stp>
        <stp>-1506803709</stp>
        <tr r="C25" s="1"/>
      </tp>
    </main>
    <main first="rtdsrv.4cee1ff1ba0f423697ba5802767e6235">
      <tp t="s">
        <v>-lapse112</v>
        <stp/>
        <stp>-lapse112</stp>
        <stp>-71723664</stp>
        <tr r="V113" s="1"/>
      </tp>
    </main>
    <main first="rtdsrv.4cee1ff1ba0f423697ba5802767e6235">
      <tp t="s">
        <v>-Bond7</v>
        <stp/>
        <stp>-Bond7</stp>
        <stp>410891730</stp>
        <tr r="S8" s="1"/>
      </tp>
    </main>
    <main first="rtdsrv.4cee1ff1ba0f423697ba5802767e6235">
      <tp t="s">
        <v>clean103</v>
        <stp/>
        <stp>clean103</stp>
        <stp>-1680515254</stp>
        <tr r="T104" s="1"/>
      </tp>
      <tp t="s">
        <v>clean113</v>
        <stp/>
        <stp>clean113</stp>
        <stp>-1680515255</stp>
        <tr r="T114" s="1"/>
      </tp>
    </main>
    <main first="rtdsrv.4cee1ff1ba0f423697ba5802767e6235">
      <tp t="s">
        <v>Fac102</v>
        <stp/>
        <stp>Fac102</stp>
        <stp>-1917071071</stp>
        <tr r="L103" s="1"/>
      </tp>
    </main>
    <main first="rtdsrv.7fb9aef27fcd42a8b65dcd0ecb17ec32">
      <tp>
        <v>25757.631798129507</v>
        <stp/>
        <stp>clean53</stp>
        <stp/>
        <tr r="U54" s="1"/>
      </tp>
    </main>
    <main first="rtdsrv.4cee1ff1ba0f423697ba5802767e6235">
      <tp t="s">
        <v>Fac24</v>
        <stp/>
        <stp>Fac24</stp>
        <stp>-1903901733</stp>
        <tr r="L25" s="1"/>
      </tp>
    </main>
    <main first="rtdsrv.7fb9aef27fcd42a8b65dcd0ecb17ec32">
      <tp>
        <v>3692.5632879967047</v>
        <stp/>
        <stp>clean52</stp>
        <stp/>
        <tr r="U53" s="1"/>
      </tp>
    </main>
    <main first="rtdsrv.7fb9aef27fcd42a8b65dcd0ecb17ec32">
      <tp>
        <v>8862.3979157286612</v>
        <stp/>
        <stp>clean51</stp>
        <stp/>
        <tr r="U52" s="1"/>
      </tp>
      <tp>
        <v>14150.617045174646</v>
        <stp/>
        <stp>clean50</stp>
        <stp/>
        <tr r="U51" s="1"/>
      </tp>
    </main>
    <main first="rtdsrv.7fb9aef27fcd42a8b65dcd0ecb17ec32">
      <tp>
        <v>27226.969279561061</v>
        <stp/>
        <stp>clean57</stp>
        <stp/>
        <tr r="U58" s="1"/>
      </tp>
    </main>
    <main first="rtdsrv.7fb9aef27fcd42a8b65dcd0ecb17ec32">
      <tp>
        <v>23489.810149356508</v>
        <stp/>
        <stp>clean56</stp>
        <stp/>
        <tr r="U57" s="1"/>
      </tp>
    </main>
    <main first="rtdsrv.7fb9aef27fcd42a8b65dcd0ecb17ec32">
      <tp>
        <v>10355.233132597989</v>
        <stp/>
        <stp>clean55</stp>
        <stp/>
        <tr r="U56" s="1"/>
      </tp>
    </main>
    <main first="rtdsrv.7fb9aef27fcd42a8b65dcd0ecb17ec32">
      <tp>
        <v>18356.259872321447</v>
        <stp/>
        <stp>clean54</stp>
        <stp/>
        <tr r="U55" s="1"/>
      </tp>
    </main>
    <main first="rtdsrv.7fb9aef27fcd42a8b65dcd0ecb17ec32">
      <tp>
        <v>21645.254214482491</v>
        <stp/>
        <stp>clean59</stp>
        <stp/>
        <tr r="U60" s="1"/>
      </tp>
    </main>
    <main first="rtdsrv.4cee1ff1ba0f423697ba5802767e6235">
      <tp t="s">
        <v>Fac25</v>
        <stp/>
        <stp>Fac25</stp>
        <stp>-1847035307</stp>
        <tr r="L26" s="1"/>
      </tp>
    </main>
    <main first="rtdsrv.7fb9aef27fcd42a8b65dcd0ecb17ec32">
      <tp>
        <v>19643.470347778592</v>
        <stp/>
        <stp>clean58</stp>
        <stp/>
        <tr r="U59" s="1"/>
      </tp>
    </main>
    <main first="rtdsrv.4cee1ff1ba0f423697ba5802767e6235">
      <tp t="s">
        <v>Fac12</v>
        <stp/>
        <stp>Fac12</stp>
        <stp>-1445748104</stp>
        <tr r="L13" s="1"/>
      </tp>
    </main>
    <main first="rtdsrv.4cee1ff1ba0f423697ba5802767e6235">
      <tp t="s">
        <v>Fac104</v>
        <stp/>
        <stp>Fac104</stp>
        <stp>-1670154626</stp>
        <tr r="L105" s="1"/>
      </tp>
    </main>
    <main first="rtdsrv.4cee1ff1ba0f423697ba5802767e6235">
      <tp t="s">
        <v>FreqS</v>
        <stp/>
        <stp>FreqS</stp>
        <stp>2</stp>
        <tr r="C20" s="1"/>
      </tp>
    </main>
    <main first="rtdsrv.7fb9aef27fcd42a8b65dcd0ecb17ec32">
      <tp>
        <v>12530.562612209502</v>
        <stp/>
        <stp>clean43</stp>
        <stp/>
        <tr r="U44" s="1"/>
      </tp>
    </main>
    <main first="rtdsrv.7fb9aef27fcd42a8b65dcd0ecb17ec32">
      <tp>
        <v>29359.901379469258</v>
        <stp/>
        <stp>clean42</stp>
        <stp/>
        <tr r="U43" s="1"/>
      </tp>
    </main>
    <main first="rtdsrv.7fb9aef27fcd42a8b65dcd0ecb17ec32">
      <tp>
        <v>25164.266706879189</v>
        <stp/>
        <stp>clean41</stp>
        <stp/>
        <tr r="U42" s="1"/>
      </tp>
    </main>
    <main first="rtdsrv.7fb9aef27fcd42a8b65dcd0ecb17ec32">
      <tp>
        <v>17575.138802031463</v>
        <stp/>
        <stp>clean40</stp>
        <stp/>
        <tr r="U41" s="1"/>
      </tp>
    </main>
    <main first="rtdsrv.7fb9aef27fcd42a8b65dcd0ecb17ec32">
      <tp>
        <v>3352.0856130251409</v>
        <stp/>
        <stp>clean47</stp>
        <stp/>
        <tr r="U48" s="1"/>
      </tp>
    </main>
    <main first="rtdsrv.7fb9aef27fcd42a8b65dcd0ecb17ec32">
      <tp>
        <v>17008.863600287161</v>
        <stp/>
        <stp>clean46</stp>
        <stp/>
        <tr r="U47" s="1"/>
      </tp>
    </main>
    <main first="rtdsrv.7fb9aef27fcd42a8b65dcd0ecb17ec32">
      <tp>
        <v>37249.751115606552</v>
        <stp/>
        <stp>clean45</stp>
        <stp/>
        <tr r="U46" s="1"/>
      </tp>
    </main>
    <main first="rtdsrv.7fb9aef27fcd42a8b65dcd0ecb17ec32">
      <tp>
        <v>14242.06412177134</v>
        <stp/>
        <stp>clean44</stp>
        <stp/>
        <tr r="U45" s="1"/>
      </tp>
    </main>
    <main first="rtdsrv.7fb9aef27fcd42a8b65dcd0ecb17ec32">
      <tp>
        <v>10503.782395858652</v>
        <stp/>
        <stp>clean49</stp>
        <stp/>
        <tr r="U50" s="1"/>
      </tp>
    </main>
    <main first="rtdsrv.4cee1ff1ba0f423697ba5802767e6235">
      <tp t="s">
        <v>Fac61</v>
        <stp/>
        <stp>Fac61</stp>
        <stp>-1350522517</stp>
        <tr r="L62" s="1"/>
      </tp>
    </main>
    <main first="rtdsrv.7fb9aef27fcd42a8b65dcd0ecb17ec32">
      <tp>
        <v>15816.574662428529</v>
        <stp/>
        <stp>clean48</stp>
        <stp/>
        <tr r="U49" s="1"/>
      </tp>
    </main>
    <main first="rtdsrv.4cee1ff1ba0f423697ba5802767e6235">
      <tp t="s">
        <v>Fac22</v>
        <stp/>
        <stp>Fac22</stp>
        <stp>-1065234062</stp>
        <tr r="L23" s="1"/>
      </tp>
    </main>
    <main first="rtdsrv.4cee1ff1ba0f423697ba5802767e6235">
      <tp t="s">
        <v>Fac112</v>
        <stp/>
        <stp>Fac112</stp>
        <stp>-1281516483</stp>
        <tr r="L113" s="1"/>
      </tp>
    </main>
    <main first="rtdsrv.7fb9aef27fcd42a8b65dcd0ecb17ec32">
      <tp>
        <v>11691.938318682156</v>
        <stp/>
        <stp>clean73</stp>
        <stp/>
        <tr r="U74" s="1"/>
      </tp>
    </main>
    <main first="rtdsrv.7fb9aef27fcd42a8b65dcd0ecb17ec32">
      <tp>
        <v>33837.96790066066</v>
        <stp/>
        <stp>clean72</stp>
        <stp/>
        <tr r="U73" s="1"/>
      </tp>
    </main>
    <main first="rtdsrv.7fb9aef27fcd42a8b65dcd0ecb17ec32">
      <tp>
        <v>21398.099778882715</v>
        <stp/>
        <stp>clean71</stp>
        <stp/>
        <tr r="U72" s="1"/>
      </tp>
      <tp>
        <v>15943.67558459885</v>
        <stp/>
        <stp>clean70</stp>
        <stp/>
        <tr r="U71" s="1"/>
      </tp>
    </main>
    <main first="rtdsrv.7fb9aef27fcd42a8b65dcd0ecb17ec32">
      <tp>
        <v>23505.057102567906</v>
        <stp/>
        <stp>clean77</stp>
        <stp/>
        <tr r="U78" s="1"/>
      </tp>
    </main>
    <main first="rtdsrv.7fb9aef27fcd42a8b65dcd0ecb17ec32">
      <tp>
        <v>17501.611092866613</v>
        <stp/>
        <stp>clean76</stp>
        <stp/>
        <tr r="U77" s="1"/>
      </tp>
    </main>
    <main first="rtdsrv.7fb9aef27fcd42a8b65dcd0ecb17ec32">
      <tp>
        <v>13759.582548952874</v>
        <stp/>
        <stp>clean75</stp>
        <stp/>
        <tr r="U76" s="1"/>
      </tp>
    </main>
    <main first="rtdsrv.7fb9aef27fcd42a8b65dcd0ecb17ec32">
      <tp>
        <v>4131.1679047071302</v>
        <stp/>
        <stp>clean74</stp>
        <stp/>
        <tr r="U75" s="1"/>
      </tp>
    </main>
    <main first="rtdsrv.7fb9aef27fcd42a8b65dcd0ecb17ec32">
      <tp>
        <v>5138.8796928488764</v>
        <stp/>
        <stp>clean79</stp>
        <stp/>
        <tr r="U80" s="1"/>
      </tp>
    </main>
    <main first="rtdsrv.7fb9aef27fcd42a8b65dcd0ecb17ec32">
      <tp>
        <v>21455.00220307893</v>
        <stp/>
        <stp>clean78</stp>
        <stp/>
        <tr r="U79" s="1"/>
      </tp>
    </main>
    <main first="rtdsrv.7fb9aef27fcd42a8b65dcd0ecb17ec32">
      <tp>
        <v>23072.49776552269</v>
        <stp/>
        <stp>clean63</stp>
        <stp/>
        <tr r="U64" s="1"/>
      </tp>
      <tp>
        <v>9461.2474875626958</v>
        <stp/>
        <stp>clean62</stp>
        <stp/>
        <tr r="U63" s="1"/>
      </tp>
    </main>
    <main first="rtdsrv.7fb9aef27fcd42a8b65dcd0ecb17ec32">
      <tp>
        <v>23923.333711937605</v>
        <stp/>
        <stp>clean61</stp>
        <stp/>
        <tr r="U62" s="1"/>
      </tp>
    </main>
    <main first="rtdsrv.7fb9aef27fcd42a8b65dcd0ecb17ec32">
      <tp>
        <v>14362.486137222271</v>
        <stp/>
        <stp>clean60</stp>
        <stp/>
        <tr r="U61" s="1"/>
      </tp>
    </main>
    <main first="rtdsrv.4cee1ff1ba0f423697ba5802767e6235">
      <tp t="s">
        <v>Fac39</v>
        <stp/>
        <stp>Fac39</stp>
        <stp>-1601843667</stp>
        <tr r="L40" s="1"/>
      </tp>
    </main>
    <main first="rtdsrv.7fb9aef27fcd42a8b65dcd0ecb17ec32">
      <tp>
        <v>24218.029024563064</v>
        <stp/>
        <stp>clean67</stp>
        <stp/>
        <tr r="U68" s="1"/>
      </tp>
    </main>
    <main first="rtdsrv.7fb9aef27fcd42a8b65dcd0ecb17ec32">
      <tp>
        <v>15011.020005366745</v>
        <stp/>
        <stp>clean66</stp>
        <stp/>
        <tr r="U67" s="1"/>
      </tp>
    </main>
    <main first="rtdsrv.7fb9aef27fcd42a8b65dcd0ecb17ec32">
      <tp>
        <v>6075.5069344105632</v>
        <stp/>
        <stp>clean65</stp>
        <stp/>
        <tr r="U66" s="1"/>
      </tp>
      <tp>
        <v>12298.806895044127</v>
        <stp/>
        <stp>clean64</stp>
        <stp/>
        <tr r="U65" s="1"/>
      </tp>
    </main>
    <main first="rtdsrv.7fb9aef27fcd42a8b65dcd0ecb17ec32">
      <tp>
        <v>19307.721943824134</v>
        <stp/>
        <stp>clean69</stp>
        <stp/>
        <tr r="U70" s="1"/>
      </tp>
    </main>
    <main first="rtdsrv.7fb9aef27fcd42a8b65dcd0ecb17ec32">
      <tp>
        <v>23745.892273201665</v>
        <stp/>
        <stp>clean68</stp>
        <stp/>
        <tr r="U69" s="1"/>
      </tp>
    </main>
    <main first="rtdsrv.4cee1ff1ba0f423697ba5802767e6235">
      <tp t="s">
        <v>Fac26</v>
        <stp/>
        <stp>Fac26</stp>
        <stp>-1441018652</stp>
        <tr r="L27" s="1"/>
      </tp>
    </main>
    <main first="rtdsrv.7fb9aef27fcd42a8b65dcd0ecb17ec32">
      <tp>
        <v>12079.322140665456</v>
        <stp/>
        <stp>clean13</stp>
        <stp/>
        <tr r="U14" s="1"/>
      </tp>
    </main>
    <main first="rtdsrv.7fb9aef27fcd42a8b65dcd0ecb17ec32">
      <tp>
        <v>18206.14689578773</v>
        <stp/>
        <stp>clean12</stp>
        <stp/>
        <tr r="U13" s="1"/>
      </tp>
    </main>
    <main first="rtdsrv.7fb9aef27fcd42a8b65dcd0ecb17ec32">
      <tp>
        <v>8518.2936421032155</v>
        <stp/>
        <stp>clean11</stp>
        <stp/>
        <tr r="U12" s="1"/>
      </tp>
    </main>
    <main first="rtdsrv.7fb9aef27fcd42a8b65dcd0ecb17ec32">
      <tp>
        <v>24311.537204882326</v>
        <stp/>
        <stp>clean10</stp>
        <stp/>
        <tr r="U11" s="1"/>
      </tp>
    </main>
    <main first="rtdsrv.7fb9aef27fcd42a8b65dcd0ecb17ec32">
      <tp>
        <v>20382.375341036688</v>
        <stp/>
        <stp>clean17</stp>
        <stp/>
        <tr r="U18" s="1"/>
      </tp>
    </main>
    <main first="rtdsrv.7fb9aef27fcd42a8b65dcd0ecb17ec32">
      <tp>
        <v>4060.8993410986691</v>
        <stp/>
        <stp>clean16</stp>
        <stp/>
        <tr r="U17" s="1"/>
      </tp>
    </main>
    <main first="rtdsrv.7fb9aef27fcd42a8b65dcd0ecb17ec32">
      <tp>
        <v>22326.783930592217</v>
        <stp/>
        <stp>clean15</stp>
        <stp/>
        <tr r="U16" s="1"/>
      </tp>
    </main>
    <main first="rtdsrv.7fb9aef27fcd42a8b65dcd0ecb17ec32">
      <tp>
        <v>15656.784158555016</v>
        <stp/>
        <stp>clean14</stp>
        <stp/>
        <tr r="U15" s="1"/>
      </tp>
    </main>
    <main first="rtdsrv.4cee1ff1ba0f423697ba5802767e6235">
      <tp t="s">
        <v>Fac74</v>
        <stp/>
        <stp>Fac74</stp>
        <stp>-2082128251</stp>
        <tr r="L75" s="1"/>
      </tp>
    </main>
    <main first="rtdsrv.7fb9aef27fcd42a8b65dcd0ecb17ec32">
      <tp>
        <v>8385.632246602645</v>
        <stp/>
        <stp>clean19</stp>
        <stp/>
        <tr r="U20" s="1"/>
      </tp>
    </main>
    <main first="rtdsrv.7fb9aef27fcd42a8b65dcd0ecb17ec32">
      <tp>
        <v>24405.82253011451</v>
        <stp/>
        <stp>clean18</stp>
        <stp/>
        <tr r="U19" s="1"/>
      </tp>
    </main>
    <main first="rtdsrv.4cee1ff1ba0f423697ba5802767e6235">
      <tp t="s">
        <v>-lapse104</v>
        <stp/>
        <stp>-lapse104</stp>
        <stp>1329776352</stp>
        <tr r="V105" s="1"/>
      </tp>
    </main>
    <main first="rtdsrv.4cee1ff1ba0f423697ba5802767e6235">
      <tp t="s">
        <v>Fac119</v>
        <stp/>
        <stp>Fac119</stp>
        <stp>-1463123200</stp>
        <tr r="L120" s="1"/>
      </tp>
    </main>
    <main first="rtdsrv.7fb9aef27fcd42a8b65dcd0ecb17ec32">
      <tp>
        <v>26095.797087427982</v>
        <stp/>
        <stp>clean33</stp>
        <stp/>
        <tr r="U34" s="1"/>
      </tp>
    </main>
    <main first="rtdsrv.7fb9aef27fcd42a8b65dcd0ecb17ec32">
      <tp>
        <v>33574.219725913936</v>
        <stp/>
        <stp>clean32</stp>
        <stp/>
        <tr r="U33" s="1"/>
      </tp>
    </main>
    <main first="rtdsrv.7fb9aef27fcd42a8b65dcd0ecb17ec32">
      <tp>
        <v>35067.708461501439</v>
        <stp/>
        <stp>clean31</stp>
        <stp/>
        <tr r="U32" s="1"/>
      </tp>
    </main>
    <main first="rtdsrv.7fb9aef27fcd42a8b65dcd0ecb17ec32">
      <tp>
        <v>22857.219788184662</v>
        <stp/>
        <stp>clean30</stp>
        <stp/>
        <tr r="U31" s="1"/>
      </tp>
    </main>
    <main first="rtdsrv.7fb9aef27fcd42a8b65dcd0ecb17ec32">
      <tp>
        <v>16215.410939274792</v>
        <stp/>
        <stp>clean37</stp>
        <stp/>
        <tr r="U38" s="1"/>
      </tp>
    </main>
    <main first="rtdsrv.7fb9aef27fcd42a8b65dcd0ecb17ec32">
      <tp>
        <v>28132.253095844</v>
        <stp/>
        <stp>clean36</stp>
        <stp/>
        <tr r="U37" s="1"/>
      </tp>
    </main>
    <main first="rtdsrv.7fb9aef27fcd42a8b65dcd0ecb17ec32">
      <tp>
        <v>7945.3846305538764</v>
        <stp/>
        <stp>clean35</stp>
        <stp/>
        <tr r="U36" s="1"/>
      </tp>
      <tp>
        <v>13483.101645510082</v>
        <stp/>
        <stp>clean34</stp>
        <stp/>
        <tr r="U35" s="1"/>
      </tp>
    </main>
    <main first="rtdsrv.4cee1ff1ba0f423697ba5802767e6235">
      <tp t="s">
        <v>Fac47</v>
        <stp/>
        <stp>Fac47</stp>
        <stp>-1605086750</stp>
        <tr r="L48" s="1"/>
      </tp>
    </main>
    <main first="rtdsrv.4cee1ff1ba0f423697ba5802767e6235">
      <tp t="s">
        <v>Fac48</v>
        <stp/>
        <stp>Fac48</stp>
        <stp>-1003175153</stp>
        <tr r="L49" s="1"/>
      </tp>
    </main>
    <main first="rtdsrv.7fb9aef27fcd42a8b65dcd0ecb17ec32">
      <tp>
        <v>3493.3940077132193</v>
        <stp/>
        <stp>clean39</stp>
        <stp/>
        <tr r="U40" s="1"/>
      </tp>
    </main>
    <main first="rtdsrv.7fb9aef27fcd42a8b65dcd0ecb17ec32">
      <tp>
        <v>21039.332065926395</v>
        <stp/>
        <stp>clean38</stp>
        <stp/>
        <tr r="U39" s="1"/>
      </tp>
    </main>
    <main first="rtdsrv.4cee1ff1ba0f423697ba5802767e6235">
      <tp t="s">
        <v>Fac53</v>
        <stp/>
        <stp>Fac53</stp>
        <stp>-1324145625</stp>
        <tr r="L54" s="1"/>
      </tp>
      <tp t="s">
        <v>-lapse114</v>
        <stp/>
        <stp>-lapse114</stp>
        <stp>1390818832</stp>
        <tr r="V115" s="1"/>
      </tp>
    </main>
    <main first="rtdsrv.7fb9aef27fcd42a8b65dcd0ecb17ec32">
      <tp>
        <v>9101.2110027432791</v>
        <stp/>
        <stp>clean23</stp>
        <stp/>
        <tr r="U24" s="1"/>
      </tp>
    </main>
    <main first="rtdsrv.7fb9aef27fcd42a8b65dcd0ecb17ec32">
      <tp>
        <v>30628.948435318995</v>
        <stp/>
        <stp>clean22</stp>
        <stp/>
        <tr r="U23" s="1"/>
      </tp>
    </main>
    <main first="rtdsrv.7fb9aef27fcd42a8b65dcd0ecb17ec32">
      <tp>
        <v>15122.212489168434</v>
        <stp/>
        <stp>clean21</stp>
        <stp/>
        <tr r="U22" s="1"/>
      </tp>
    </main>
    <main first="rtdsrv.7fb9aef27fcd42a8b65dcd0ecb17ec32">
      <tp>
        <v>15112.470474108841</v>
        <stp/>
        <stp>clean20</stp>
        <stp/>
        <tr r="U21" s="1"/>
      </tp>
    </main>
    <main first="rtdsrv.7fb9aef27fcd42a8b65dcd0ecb17ec32">
      <tp>
        <v>2431.3080524334982</v>
        <stp/>
        <stp>clean27</stp>
        <stp/>
        <tr r="U28" s="1"/>
      </tp>
    </main>
    <main first="rtdsrv.7fb9aef27fcd42a8b65dcd0ecb17ec32">
      <tp>
        <v>13874.710256983184</v>
        <stp/>
        <stp>clean26</stp>
        <stp/>
        <tr r="U27" s="1"/>
      </tp>
    </main>
    <main first="rtdsrv.7fb9aef27fcd42a8b65dcd0ecb17ec32">
      <tp>
        <v>19957.420358903837</v>
        <stp/>
        <stp>clean25</stp>
        <stp/>
        <tr r="U26" s="1"/>
      </tp>
    </main>
    <main first="rtdsrv.7fb9aef27fcd42a8b65dcd0ecb17ec32">
      <tp>
        <v>7471.104730955396</v>
        <stp/>
        <stp>clean24</stp>
        <stp/>
        <tr r="U25" s="1"/>
      </tp>
    </main>
    <main first="rtdsrv.7fb9aef27fcd42a8b65dcd0ecb17ec32">
      <tp>
        <v>18170.230749233298</v>
        <stp/>
        <stp>clean29</stp>
        <stp/>
        <tr r="U30" s="1"/>
      </tp>
    </main>
    <main first="rtdsrv.7fb9aef27fcd42a8b65dcd0ecb17ec32">
      <tp>
        <v>26684.164788583374</v>
        <stp/>
        <stp>clean28</stp>
        <stp/>
        <tr r="U29" s="1"/>
      </tp>
    </main>
    <main first="rtdsrv.4cee1ff1ba0f423697ba5802767e6235">
      <tp t="s">
        <v>Fac58</v>
        <stp/>
        <stp>Fac58</stp>
        <stp>-1944566742</stp>
        <tr r="L59" s="1"/>
      </tp>
    </main>
    <main first="rtdsrv.4cee1ff1ba0f423697ba5802767e6235">
      <tp t="s">
        <v>Fac43</v>
        <stp/>
        <stp>Fac43</stp>
        <stp>-1228531402</stp>
        <tr r="L44" s="1"/>
      </tp>
    </main>
    <main first="rtdsrv.4cee1ff1ba0f423697ba5802767e6235">
      <tp t="s">
        <v>-dayCount</v>
        <stp/>
        <stp>-dayCount</stp>
        <stp>920816757</stp>
        <tr r="B5" s="1"/>
      </tp>
    </main>
    <main first="rtdsrv.4cee1ff1ba0f423697ba5802767e6235">
      <tp t="s">
        <v>Fac52</v>
        <stp/>
        <stp>Fac52</stp>
        <stp>-1308258624</stp>
        <tr r="L53" s="1"/>
      </tp>
    </main>
    <main first="rtdsrv.4cee1ff1ba0f423697ba5802767e6235">
      <tp t="s">
        <v>-lapse102</v>
        <stp/>
        <stp>-lapse102</stp>
        <stp>-910260480</stp>
        <tr r="V103" s="1"/>
      </tp>
    </main>
    <main first="rtdsrv.4cee1ff1ba0f423697ba5802767e6235">
      <tp t="s">
        <v>-Mat3</v>
        <stp/>
        <stp>-Mat3</stp>
        <stp>267559696</stp>
        <tr r="C14" s="1"/>
      </tp>
    </main>
    <main first="rtdsrv.4cee1ff1ba0f423697ba5802767e6235">
      <tp t="s">
        <v>-Mat4</v>
        <stp/>
        <stp>-Mat4</stp>
        <stp>267580176</stp>
        <tr r="C15" s="1"/>
      </tp>
    </main>
    <main first="rtdsrv.4cee1ff1ba0f423697ba5802767e6235">
      <tp t="s">
        <v>Fac62</v>
        <stp/>
        <stp>Fac62</stp>
        <stp>-1389411643</stp>
        <tr r="L63" s="1"/>
      </tp>
    </main>
    <main first="rtdsrv.4cee1ff1ba0f423697ba5802767e6235">
      <tp t="s">
        <v>-lapse100</v>
        <stp/>
        <stp>-lapse100</stp>
        <stp>1910397568</stp>
        <tr r="V101" s="1"/>
      </tp>
    </main>
    <main first="rtdsrv.7fb9aef27fcd42a8b65dcd0ecb17ec32">
      <tp>
        <v>6452.7717605852858</v>
        <stp/>
        <stp>clean93</stp>
        <stp/>
        <tr r="U94" s="1"/>
      </tp>
    </main>
    <main first="rtdsrv.7fb9aef27fcd42a8b65dcd0ecb17ec32">
      <tp>
        <v>7543.6019345134073</v>
        <stp/>
        <stp>clean92</stp>
        <stp/>
        <tr r="U93" s="1"/>
      </tp>
    </main>
    <main first="rtdsrv.7fb9aef27fcd42a8b65dcd0ecb17ec32">
      <tp>
        <v>17830.927557199335</v>
        <stp/>
        <stp>clean91</stp>
        <stp/>
        <tr r="U92" s="1"/>
      </tp>
      <tp>
        <v>3192.4037679601529</v>
        <stp/>
        <stp>clean90</stp>
        <stp/>
        <tr r="U91" s="1"/>
      </tp>
    </main>
    <main first="rtdsrv.7fb9aef27fcd42a8b65dcd0ecb17ec32">
      <tp>
        <v>12659.462909983577</v>
        <stp/>
        <stp>clean97</stp>
        <stp/>
        <tr r="U98" s="1"/>
      </tp>
      <tp>
        <v>6079.3331904109555</v>
        <stp/>
        <stp>clean96</stp>
        <stp/>
        <tr r="U97" s="1"/>
      </tp>
    </main>
    <main first="rtdsrv.4cee1ff1ba0f423697ba5802767e6235">
      <tp t="s">
        <v>Fac31</v>
        <stp/>
        <stp>Fac31</stp>
        <stp>-1760894847</stp>
        <tr r="L32" s="1"/>
      </tp>
    </main>
    <main first="rtdsrv.7fb9aef27fcd42a8b65dcd0ecb17ec32">
      <tp>
        <v>1253.0576711254</v>
        <stp/>
        <stp>clean95</stp>
        <stp/>
        <tr r="U96" s="1"/>
      </tp>
      <tp>
        <v>11310.839915388649</v>
        <stp/>
        <stp>clean94</stp>
        <stp/>
        <tr r="U95" s="1"/>
      </tp>
    </main>
    <main first="rtdsrv.4cee1ff1ba0f423697ba5802767e6235">
      <tp t="s">
        <v>Fac71</v>
        <stp/>
        <stp>Fac71</stp>
        <stp>-1869687128</stp>
        <tr r="L72" s="1"/>
      </tp>
    </main>
    <main first="rtdsrv.7fb9aef27fcd42a8b65dcd0ecb17ec32">
      <tp>
        <v>12705.86854699062</v>
        <stp/>
        <stp>clean99</stp>
        <stp/>
        <tr r="U100" s="1"/>
      </tp>
    </main>
    <main first="rtdsrv.7fb9aef27fcd42a8b65dcd0ecb17ec32">
      <tp>
        <v>11973.819199508682</v>
        <stp/>
        <stp>clean98</stp>
        <stp/>
        <tr r="U99" s="1"/>
      </tp>
    </main>
    <main first="rtdsrv.7fb9aef27fcd42a8b65dcd0ecb17ec32">
      <tp>
        <v>2546.8639391287779</v>
        <stp/>
        <stp>-lapse119</stp>
        <stp/>
        <tr r="X120" s="1"/>
      </tp>
    </main>
    <main first="rtdsrv.7fb9aef27fcd42a8b65dcd0ecb17ec32">
      <tp>
        <v>14025.361613881341</v>
        <stp/>
        <stp>-lapse118</stp>
        <stp/>
        <tr r="X119" s="1"/>
      </tp>
    </main>
    <main first="rtdsrv.7fb9aef27fcd42a8b65dcd0ecb17ec32">
      <tp>
        <v>886.84576359303253</v>
        <stp/>
        <stp>-lapse115</stp>
        <stp/>
        <tr r="X116" s="1"/>
      </tp>
    </main>
    <main first="rtdsrv.7fb9aef27fcd42a8b65dcd0ecb17ec32">
      <tp>
        <v>14279.252412043326</v>
        <stp/>
        <stp>-lapse114</stp>
        <stp/>
        <tr r="X115" s="1"/>
      </tp>
      <tp>
        <v>19161.191144601456</v>
        <stp/>
        <stp>-lapse117</stp>
        <stp/>
        <tr r="X118" s="1"/>
      </tp>
      <tp>
        <v>31443.580061709898</v>
        <stp/>
        <stp>-lapse116</stp>
        <stp/>
        <tr r="X117" s="1"/>
      </tp>
      <tp>
        <v>18522.993789422882</v>
        <stp/>
        <stp>-lapse111</stp>
        <stp/>
        <tr r="X112" s="1"/>
      </tp>
      <tp>
        <v>2489.8418548438376</v>
        <stp/>
        <stp>-lapse110</stp>
        <stp/>
        <tr r="X111" s="1"/>
      </tp>
      <tp>
        <v>4682.2636670069414</v>
        <stp/>
        <stp>-lapse113</stp>
        <stp/>
        <tr r="X114" s="1"/>
      </tp>
      <tp>
        <v>10538.027356967941</v>
        <stp/>
        <stp>-lapse112</stp>
        <stp/>
        <tr r="X113" s="1"/>
      </tp>
    </main>
    <main first="rtdsrv.4cee1ff1ba0f423697ba5802767e6235">
      <tp t="s">
        <v>-Mat5</v>
        <stp/>
        <stp>-Mat5</stp>
        <stp>267600656</stp>
        <tr r="C16" s="1"/>
      </tp>
    </main>
    <main first="rtdsrv.7fb9aef27fcd42a8b65dcd0ecb17ec32">
      <tp>
        <v>20675.821989092969</v>
        <stp/>
        <stp>clean83</stp>
        <stp/>
        <tr r="U84" s="1"/>
      </tp>
    </main>
    <main first="rtdsrv.7fb9aef27fcd42a8b65dcd0ecb17ec32">
      <tp>
        <v>17565.981408752101</v>
        <stp/>
        <stp>clean82</stp>
        <stp/>
        <tr r="U83" s="1"/>
      </tp>
    </main>
    <main first="rtdsrv.7fb9aef27fcd42a8b65dcd0ecb17ec32">
      <tp>
        <v>1786.0577871153644</v>
        <stp/>
        <stp>clean81</stp>
        <stp/>
        <tr r="U82" s="1"/>
      </tp>
    </main>
    <main first="rtdsrv.7fb9aef27fcd42a8b65dcd0ecb17ec32">
      <tp>
        <v>8141.9204946331765</v>
        <stp/>
        <stp>clean80</stp>
        <stp/>
        <tr r="U81" s="1"/>
      </tp>
    </main>
    <main first="rtdsrv.7fb9aef27fcd42a8b65dcd0ecb17ec32">
      <tp>
        <v>991.80011431505147</v>
        <stp/>
        <stp>clean87</stp>
        <stp/>
        <tr r="U88" s="1"/>
      </tp>
      <tp>
        <v>3388.0916876016186</v>
        <stp/>
        <stp>clean86</stp>
        <stp/>
        <tr r="U87" s="1"/>
      </tp>
      <tp>
        <v>14662.150106126623</v>
        <stp/>
        <stp>clean85</stp>
        <stp/>
        <tr r="U86" s="1"/>
      </tp>
    </main>
    <main first="rtdsrv.7fb9aef27fcd42a8b65dcd0ecb17ec32">
      <tp>
        <v>18051.674709048981</v>
        <stp/>
        <stp>clean84</stp>
        <stp/>
        <tr r="U85" s="1"/>
      </tp>
    </main>
    <main first="rtdsrv.7fb9aef27fcd42a8b65dcd0ecb17ec32">
      <tp>
        <v>16619.841328514784</v>
        <stp/>
        <stp>clean89</stp>
        <stp/>
        <tr r="U90" s="1"/>
      </tp>
    </main>
    <main first="rtdsrv.7fb9aef27fcd42a8b65dcd0ecb17ec32">
      <tp>
        <v>22673.572893485016</v>
        <stp/>
        <stp>clean88</stp>
        <stp/>
        <tr r="U89" s="1"/>
      </tp>
    </main>
    <main first="rtdsrv.7fb9aef27fcd42a8b65dcd0ecb17ec32">
      <tp>
        <v>9229.9480617721292</v>
        <stp/>
        <stp>-lapse109</stp>
        <stp/>
        <tr r="X110" s="1"/>
      </tp>
    </main>
    <main first="rtdsrv.7fb9aef27fcd42a8b65dcd0ecb17ec32">
      <tp>
        <v>20881.348025210518</v>
        <stp/>
        <stp>-lapse108</stp>
        <stp/>
        <tr r="X109" s="1"/>
      </tp>
    </main>
    <main first="rtdsrv.7fb9aef27fcd42a8b65dcd0ecb17ec32">
      <tp>
        <v>673.78273092597055</v>
        <stp/>
        <stp>-lapse105</stp>
        <stp/>
        <tr r="X106" s="1"/>
      </tp>
    </main>
    <main first="rtdsrv.7fb9aef27fcd42a8b65dcd0ecb17ec32">
      <tp>
        <v>6397.3472665146637</v>
        <stp/>
        <stp>-lapse104</stp>
        <stp/>
        <tr r="X105" s="1"/>
      </tp>
      <tp>
        <v>17344.572079949528</v>
        <stp/>
        <stp>-lapse107</stp>
        <stp/>
        <tr r="X108" s="1"/>
      </tp>
      <tp>
        <v>9524.5445417889059</v>
        <stp/>
        <stp>-lapse106</stp>
        <stp/>
        <tr r="X107" s="1"/>
      </tp>
    </main>
    <main first="rtdsrv.7fb9aef27fcd42a8b65dcd0ecb17ec32">
      <tp>
        <v>24808.730723192952</v>
        <stp/>
        <stp>-lapse101</stp>
        <stp/>
        <tr r="X102" s="1"/>
      </tp>
      <tp>
        <v>1566.1116852812136</v>
        <stp/>
        <stp>-lapse100</stp>
        <stp/>
        <tr r="X101" s="1"/>
      </tp>
      <tp>
        <v>8542.8488729539149</v>
        <stp/>
        <stp>-lapse103</stp>
        <stp/>
        <tr r="X104" s="1"/>
      </tp>
      <tp>
        <v>31539.037782998214</v>
        <stp/>
        <stp>-lapse102</stp>
        <stp/>
        <tr r="X103" s="1"/>
      </tp>
    </main>
    <main first="rtdsrv.4cee1ff1ba0f423697ba5802767e6235">
      <tp t="s">
        <v>-lapse106</v>
        <stp/>
        <stp>-lapse106</stp>
        <stp>-200478336</stp>
        <tr r="V107" s="1"/>
      </tp>
    </main>
    <main first="rtdsrv.4cee1ff1ba0f423697ba5802767e6235">
      <tp t="s">
        <v>-Mat2</v>
        <stp/>
        <stp>-Mat2</stp>
        <stp>267539216</stp>
        <tr r="C13" s="1"/>
      </tp>
    </main>
    <main first="rtdsrv.4cee1ff1ba0f423697ba5802767e6235">
      <tp t="s">
        <v>Fac69</v>
        <stp/>
        <stp>Fac69</stp>
        <stp>-1392463837</stp>
        <tr r="L70" s="1"/>
      </tp>
    </main>
    <main first="rtdsrv.4cee1ff1ba0f423697ba5802767e6235">
      <tp t="s">
        <v>Fac99</v>
        <stp/>
        <stp>Fac99</stp>
        <stp>-1869518392</stp>
        <tr r="L100" s="1"/>
      </tp>
    </main>
    <main first="rtdsrv.4cee1ff1ba0f423697ba5802767e6235">
      <tp t="s">
        <v>-lapse119</v>
        <stp/>
        <stp>-lapse119</stp>
        <stp>1001174128</stp>
        <tr r="V120" s="1"/>
      </tp>
    </main>
    <main first="rtdsrv.4cee1ff1ba0f423697ba5802767e6235">
      <tp t="s">
        <v>-Mat1</v>
        <stp/>
        <stp>-Mat1</stp>
        <stp>267531024</stp>
        <tr r="C12" s="1"/>
      </tp>
    </main>
    <main first="rtdsrv.4cee1ff1ba0f423697ba5802767e6235">
      <tp t="s">
        <v>Fac73</v>
        <stp/>
        <stp>Fac73</stp>
        <stp>-1749958269</stp>
        <tr r="L74" s="1"/>
      </tp>
    </main>
    <main first="rtdsrv.4cee1ff1ba0f423697ba5802767e6235">
      <tp t="s">
        <v>-lapse113</v>
        <stp/>
        <stp>-lapse113</stp>
        <stp>2020836144</stp>
        <tr r="V114" s="1"/>
      </tp>
    </main>
    <main first="rtdsrv.7fb9aef27fcd42a8b65dcd0ecb17ec32">
      <tp>
        <v>8967.0626804365111</v>
        <stp/>
        <stp>-lapse120</stp>
        <stp/>
        <tr r="X121" s="1"/>
      </tp>
    </main>
    <main first="rtdsrv.4cee1ff1ba0f423697ba5802767e6235">
      <tp t="s">
        <v>-Bond60</v>
        <stp/>
        <stp>-Bond60</stp>
        <stp>205930050</stp>
        <tr r="S61" s="1"/>
      </tp>
      <tp t="s">
        <v>-Bond50</v>
        <stp/>
        <stp>-Bond50</stp>
        <stp>205930050</stp>
        <tr r="S51" s="1"/>
      </tp>
      <tp t="s">
        <v>-Bond40</v>
        <stp/>
        <stp>-Bond40</stp>
        <stp>205930050</stp>
        <tr r="S41" s="1"/>
      </tp>
    </main>
    <main first="rtdsrv.4cee1ff1ba0f423697ba5802767e6235">
      <tp t="s">
        <v>-Bond83</v>
        <stp/>
        <stp>-Bond83</stp>
        <stp>872027490</stp>
        <tr r="S84" s="1"/>
      </tp>
      <tp t="s">
        <v>-Bond73</v>
        <stp/>
        <stp>-Bond73</stp>
        <stp>872027490</stp>
        <tr r="S74" s="1"/>
      </tp>
      <tp t="s">
        <v>-Bond63</v>
        <stp/>
        <stp>-Bond63</stp>
        <stp>872027490</stp>
        <tr r="S64" s="1"/>
      </tp>
      <tp t="s">
        <v>-Bond22</v>
        <stp/>
        <stp>-Bond22</stp>
        <stp>410891730</stp>
        <tr r="S23" s="1"/>
      </tp>
      <tp t="s">
        <v>-Bond12</v>
        <stp/>
        <stp>-Bond12</stp>
        <stp>410891730</stp>
        <tr r="S13" s="1"/>
      </tp>
    </main>
    <main first="rtdsrv.4cee1ff1ba0f423697ba5802767e6235">
      <tp t="s">
        <v>-Bond97</v>
        <stp/>
        <stp>-Bond97</stp>
        <stp>425750722</stp>
        <tr r="S98" s="1"/>
      </tp>
    </main>
    <main first="rtdsrv.4cee1ff1ba0f423697ba5802767e6235">
      <tp t="s">
        <v>clean69</v>
        <stp/>
        <stp>clean69</stp>
        <stp>622859477</stp>
        <tr r="T70" s="1"/>
      </tp>
    </main>
    <main first="rtdsrv.7fb9aef27fcd42a8b65dcd0ecb17ec32">
      <tp>
        <v>17450.791697050809</v>
        <stp/>
        <stp>-lapse78</stp>
        <stp/>
        <tr r="X79" s="1"/>
      </tp>
      <tp>
        <v>14296.168830854136</v>
        <stp/>
        <stp>-lapse79</stp>
        <stp/>
        <tr r="X80" s="1"/>
      </tp>
      <tp>
        <v>20574.997174037042</v>
        <stp/>
        <stp>-lapse74</stp>
        <stp/>
        <tr r="X75" s="1"/>
      </tp>
      <tp>
        <v>292.85384052877424</v>
        <stp/>
        <stp>-lapse75</stp>
        <stp/>
        <tr r="X76" s="1"/>
      </tp>
      <tp>
        <v>3929.7020051689556</v>
        <stp/>
        <stp>-lapse76</stp>
        <stp/>
        <tr r="X77" s="1"/>
      </tp>
      <tp>
        <v>4491.8738321651354</v>
        <stp/>
        <stp>-lapse77</stp>
        <stp/>
        <tr r="X78" s="1"/>
      </tp>
      <tp>
        <v>11812.244863074351</v>
        <stp/>
        <stp>-lapse70</stp>
        <stp/>
        <tr r="X71" s="1"/>
      </tp>
      <tp>
        <v>17173.974782736506</v>
        <stp/>
        <stp>-lapse71</stp>
        <stp/>
        <tr r="X72" s="1"/>
      </tp>
      <tp>
        <v>18893.231257622047</v>
        <stp/>
        <stp>-lapse72</stp>
        <stp/>
        <tr r="X73" s="1"/>
      </tp>
      <tp>
        <v>26412.061528334805</v>
        <stp/>
        <stp>-lapse73</stp>
        <stp/>
        <tr r="X74" s="1"/>
      </tp>
    </main>
    <main first="rtdsrv.4cee1ff1ba0f423697ba5802767e6235">
      <tp t="s">
        <v>-Bond51</v>
        <stp/>
        <stp>-Bond51</stp>
        <stp>205930050</stp>
        <tr r="S52" s="1"/>
      </tp>
      <tp t="s">
        <v>-Bond41</v>
        <stp/>
        <stp>-Bond41</stp>
        <stp>205930050</stp>
        <tr r="S42" s="1"/>
      </tp>
      <tp t="s">
        <v>-Bond31</v>
        <stp/>
        <stp>-Bond31</stp>
        <stp>205930050</stp>
        <tr r="S32" s="1"/>
      </tp>
    </main>
    <main first="rtdsrv.4cee1ff1ba0f423697ba5802767e6235">
      <tp t="s">
        <v>-Bond82</v>
        <stp/>
        <stp>-Bond82</stp>
        <stp>872027490</stp>
        <tr r="S83" s="1"/>
      </tp>
      <tp t="s">
        <v>-Bond72</v>
        <stp/>
        <stp>-Bond72</stp>
        <stp>872027490</stp>
        <tr r="S73" s="1"/>
      </tp>
      <tp t="s">
        <v>-Bond62</v>
        <stp/>
        <stp>-Bond62</stp>
        <stp>872027490</stp>
        <tr r="S63" s="1"/>
      </tp>
      <tp t="s">
        <v>-Bond23</v>
        <stp/>
        <stp>-Bond23</stp>
        <stp>410891730</stp>
        <tr r="S24" s="1"/>
      </tp>
      <tp t="s">
        <v>-Bond13</v>
        <stp/>
        <stp>-Bond13</stp>
        <stp>410891730</stp>
        <tr r="S14" s="1"/>
      </tp>
    </main>
    <main first="rtdsrv.4cee1ff1ba0f423697ba5802767e6235">
      <tp t="s">
        <v>-Bond96</v>
        <stp/>
        <stp>-Bond96</stp>
        <stp>425750722</stp>
        <tr r="S97" s="1"/>
      </tp>
    </main>
    <main first="rtdsrv.4cee1ff1ba0f423697ba5802767e6235">
      <tp t="s">
        <v>clean68</v>
        <stp/>
        <stp>clean68</stp>
        <stp>622859478</stp>
        <tr r="T69" s="1"/>
      </tp>
    </main>
    <main first="rtdsrv.7fb9aef27fcd42a8b65dcd0ecb17ec32">
      <tp>
        <v>21900.931923784472</v>
        <stp/>
        <stp>-lapse68</stp>
        <stp/>
        <tr r="X69" s="1"/>
      </tp>
      <tp>
        <v>2658.2005376789075</v>
        <stp/>
        <stp>-lapse69</stp>
        <stp/>
        <tr r="X70" s="1"/>
      </tp>
      <tp>
        <v>3308.4715216112968</v>
        <stp/>
        <stp>-lapse64</stp>
        <stp/>
        <tr r="X65" s="1"/>
      </tp>
      <tp>
        <v>296.42059054230708</v>
        <stp/>
        <stp>-lapse65</stp>
        <stp/>
        <tr r="X66" s="1"/>
      </tp>
      <tp>
        <v>3401.9051801344763</v>
        <stp/>
        <stp>-lapse66</stp>
        <stp/>
        <tr r="X67" s="1"/>
      </tp>
      <tp>
        <v>22064.315871166684</v>
        <stp/>
        <stp>-lapse67</stp>
        <stp/>
        <tr r="X68" s="1"/>
      </tp>
      <tp>
        <v>9814.1601185352774</v>
        <stp/>
        <stp>-lapse60</stp>
        <stp/>
        <tr r="X61" s="1"/>
      </tp>
      <tp>
        <v>6452.2813781441628</v>
        <stp/>
        <stp>-lapse61</stp>
        <stp/>
        <tr r="X62" s="1"/>
      </tp>
      <tp>
        <v>21752.100111955748</v>
        <stp/>
        <stp>-lapse62</stp>
        <stp/>
        <tr r="X63" s="1"/>
      </tp>
      <tp>
        <v>25277.669551397423</v>
        <stp/>
        <stp>-lapse63</stp>
        <stp/>
        <tr r="X64" s="1"/>
      </tp>
    </main>
    <main first="rtdsrv.7fb9aef27fcd42a8b65dcd0ecb17ec32">
      <tp>
        <v>11318.387000797387</v>
        <stp/>
        <stp>clean120</stp>
        <stp/>
        <tr r="U121" s="1"/>
      </tp>
    </main>
    <main first="rtdsrv.4cee1ff1ba0f423697ba5802767e6235">
      <tp t="s">
        <v>-Bond52</v>
        <stp/>
        <stp>-Bond52</stp>
        <stp>205930050</stp>
        <tr r="S53" s="1"/>
      </tp>
      <tp t="s">
        <v>-Bond42</v>
        <stp/>
        <stp>-Bond42</stp>
        <stp>205930050</stp>
        <tr r="S43" s="1"/>
      </tp>
      <tp t="s">
        <v>-Bond32</v>
        <stp/>
        <stp>-Bond32</stp>
        <stp>205930050</stp>
        <tr r="S33" s="1"/>
      </tp>
    </main>
    <main first="rtdsrv.4cee1ff1ba0f423697ba5802767e6235">
      <tp t="s">
        <v>-Bond81</v>
        <stp/>
        <stp>-Bond81</stp>
        <stp>872027490</stp>
        <tr r="S82" s="1"/>
      </tp>
      <tp t="s">
        <v>-Bond71</v>
        <stp/>
        <stp>-Bond71</stp>
        <stp>872027490</stp>
        <tr r="S72" s="1"/>
      </tp>
      <tp t="s">
        <v>-Bond61</v>
        <stp/>
        <stp>-Bond61</stp>
        <stp>872027490</stp>
        <tr r="S62" s="1"/>
      </tp>
    </main>
    <main first="rtdsrv.4cee1ff1ba0f423697ba5802767e6235">
      <tp t="s">
        <v>-Bond30</v>
        <stp/>
        <stp>-Bond30</stp>
        <stp>410891730</stp>
        <tr r="S31" s="1"/>
      </tp>
      <tp t="s">
        <v>-Bond20</v>
        <stp/>
        <stp>-Bond20</stp>
        <stp>410891730</stp>
        <tr r="S21" s="1"/>
      </tp>
      <tp t="s">
        <v>-Bond10</v>
        <stp/>
        <stp>-Bond10</stp>
        <stp>410891730</stp>
        <tr r="S11" s="1"/>
      </tp>
    </main>
    <main first="rtdsrv.4cee1ff1ba0f423697ba5802767e6235">
      <tp t="s">
        <v>-Bond95</v>
        <stp/>
        <stp>-Bond95</stp>
        <stp>425750722</stp>
        <tr r="S96" s="1"/>
      </tp>
    </main>
    <main first="rtdsrv.4cee1ff1ba0f423697ba5802767e6235">
      <tp t="s">
        <v>clean88</v>
        <stp/>
        <stp>clean88</stp>
        <stp>172520784</stp>
        <tr r="T89" s="1"/>
      </tp>
    </main>
    <main first="rtdsrv.7fb9aef27fcd42a8b65dcd0ecb17ec32">
      <tp>
        <v>15041.081195683177</v>
        <stp/>
        <stp>-lapse58</stp>
        <stp/>
        <tr r="X59" s="1"/>
      </tp>
      <tp>
        <v>19972.031808883225</v>
        <stp/>
        <stp>-lapse59</stp>
        <stp/>
        <tr r="X60" s="1"/>
      </tp>
      <tp>
        <v>7386.1282922273849</v>
        <stp/>
        <stp>-lapse54</stp>
        <stp/>
        <tr r="X55" s="1"/>
      </tp>
      <tp>
        <v>12951.179132343399</v>
        <stp/>
        <stp>-lapse55</stp>
        <stp/>
        <tr r="X56" s="1"/>
      </tp>
      <tp>
        <v>21985.353406591381</v>
        <stp/>
        <stp>-lapse56</stp>
        <stp/>
        <tr r="X57" s="1"/>
      </tp>
      <tp>
        <v>22549.497305067856</v>
        <stp/>
        <stp>-lapse57</stp>
        <stp/>
        <tr r="X58" s="1"/>
      </tp>
      <tp>
        <v>13990.46165128125</v>
        <stp/>
        <stp>-lapse50</stp>
        <stp/>
        <tr r="X51" s="1"/>
      </tp>
      <tp>
        <v>20864.279070574605</v>
        <stp/>
        <stp>-lapse51</stp>
        <stp/>
        <tr r="X52" s="1"/>
      </tp>
      <tp>
        <v>10404.51227536304</v>
        <stp/>
        <stp>-lapse52</stp>
        <stp/>
        <tr r="X53" s="1"/>
      </tp>
      <tp>
        <v>21037.719725934341</v>
        <stp/>
        <stp>-lapse53</stp>
        <stp/>
        <tr r="X54" s="1"/>
      </tp>
      <tp>
        <v>13960.745958818057</v>
        <stp/>
        <stp>clean119</stp>
        <stp/>
        <tr r="U120" s="1"/>
      </tp>
      <tp>
        <v>13393.033768148927</v>
        <stp/>
        <stp>clean118</stp>
        <stp/>
        <tr r="U119" s="1"/>
      </tp>
      <tp>
        <v>11240.667978571861</v>
        <stp/>
        <stp>clean115</stp>
        <stp/>
        <tr r="U116" s="1"/>
      </tp>
      <tp>
        <v>9743.3470626910603</v>
        <stp/>
        <stp>clean114</stp>
        <stp/>
        <tr r="U115" s="1"/>
      </tp>
      <tp>
        <v>22339.668357024937</v>
        <stp/>
        <stp>clean117</stp>
        <stp/>
        <tr r="U118" s="1"/>
      </tp>
      <tp>
        <v>23166.792092741343</v>
        <stp/>
        <stp>clean116</stp>
        <stp/>
        <tr r="U117" s="1"/>
      </tp>
    </main>
    <main first="rtdsrv.7fb9aef27fcd42a8b65dcd0ecb17ec32">
      <tp>
        <v>28346.717662657706</v>
        <stp/>
        <stp>clean111</stp>
        <stp/>
        <tr r="U112" s="1"/>
      </tp>
      <tp>
        <v>5540.9448917775217</v>
        <stp/>
        <stp>clean110</stp>
        <stp/>
        <tr r="U111" s="1"/>
      </tp>
      <tp>
        <v>6013.9781182331453</v>
        <stp/>
        <stp>clean113</stp>
        <stp/>
        <tr r="U114" s="1"/>
      </tp>
      <tp>
        <v>21845.607991771139</v>
        <stp/>
        <stp>clean112</stp>
        <stp/>
        <tr r="U113" s="1"/>
      </tp>
    </main>
    <main first="rtdsrv.4cee1ff1ba0f423697ba5802767e6235">
      <tp t="s">
        <v>-lapse84</v>
        <stp/>
        <stp>-lapse84</stp>
        <stp>21085136</stp>
        <tr r="V85" s="1"/>
      </tp>
    </main>
    <main first="rtdsrv.4cee1ff1ba0f423697ba5802767e6235">
      <tp t="s">
        <v>-Bond53</v>
        <stp/>
        <stp>-Bond53</stp>
        <stp>205930050</stp>
        <tr r="S54" s="1"/>
      </tp>
      <tp t="s">
        <v>-Bond43</v>
        <stp/>
        <stp>-Bond43</stp>
        <stp>205930050</stp>
        <tr r="S44" s="1"/>
      </tp>
      <tp t="s">
        <v>-Bond33</v>
        <stp/>
        <stp>-Bond33</stp>
        <stp>205930050</stp>
        <tr r="S34" s="1"/>
      </tp>
    </main>
    <main first="rtdsrv.4cee1ff1ba0f423697ba5802767e6235">
      <tp t="s">
        <v>-Bond90</v>
        <stp/>
        <stp>-Bond90</stp>
        <stp>872027490</stp>
        <tr r="S91" s="1"/>
      </tp>
      <tp t="s">
        <v>-Bond80</v>
        <stp/>
        <stp>-Bond80</stp>
        <stp>872027490</stp>
        <tr r="S81" s="1"/>
      </tp>
      <tp t="s">
        <v>-Bond70</v>
        <stp/>
        <stp>-Bond70</stp>
        <stp>872027490</stp>
        <tr r="S71" s="1"/>
      </tp>
      <tp t="s">
        <v>-Bond21</v>
        <stp/>
        <stp>-Bond21</stp>
        <stp>410891730</stp>
        <tr r="S22" s="1"/>
      </tp>
      <tp t="s">
        <v>-Bond11</v>
        <stp/>
        <stp>-Bond11</stp>
        <stp>410891730</stp>
        <tr r="S12" s="1"/>
      </tp>
    </main>
    <main first="rtdsrv.4cee1ff1ba0f423697ba5802767e6235">
      <tp t="s">
        <v>-Bond94</v>
        <stp/>
        <stp>-Bond94</stp>
        <stp>425750722</stp>
        <tr r="S95" s="1"/>
      </tp>
    </main>
    <main first="rtdsrv.4cee1ff1ba0f423697ba5802767e6235">
      <tp t="s">
        <v>FreqA</v>
        <stp/>
        <stp>FreqA</stp>
        <stp>1</stp>
        <tr r="C19" s="1"/>
      </tp>
    </main>
    <main first="rtdsrv.4cee1ff1ba0f423697ba5802767e6235">
      <tp t="s">
        <v>clean89</v>
        <stp/>
        <stp>clean89</stp>
        <stp>172520783</stp>
        <tr r="T90" s="1"/>
      </tp>
    </main>
    <main first="rtdsrv.7fb9aef27fcd42a8b65dcd0ecb17ec32">
      <tp>
        <v>11941.749111402934</v>
        <stp/>
        <stp>-lapse48</stp>
        <stp/>
        <tr r="X49" s="1"/>
      </tp>
      <tp>
        <v>107252.74420410678</v>
        <stp/>
        <stp>-lapse49</stp>
        <stp/>
        <tr r="X50" s="1"/>
      </tp>
      <tp>
        <v>18943.178028003142</v>
        <stp/>
        <stp>-lapse44</stp>
        <stp/>
        <tr r="X45" s="1"/>
      </tp>
      <tp>
        <v>17641.833090272532</v>
        <stp/>
        <stp>-lapse45</stp>
        <stp/>
        <tr r="X46" s="1"/>
      </tp>
      <tp>
        <v>15564.392585837075</v>
        <stp/>
        <stp>-lapse46</stp>
        <stp/>
        <tr r="X47" s="1"/>
      </tp>
      <tp>
        <v>20444.398909879117</v>
        <stp/>
        <stp>-lapse47</stp>
        <stp/>
        <tr r="X48" s="1"/>
      </tp>
      <tp>
        <v>15768.566309095433</v>
        <stp/>
        <stp>-lapse40</stp>
        <stp/>
        <tr r="X41" s="1"/>
      </tp>
      <tp>
        <v>11285.344550898682</v>
        <stp/>
        <stp>-lapse41</stp>
        <stp/>
        <tr r="X42" s="1"/>
      </tp>
      <tp>
        <v>5688.3175731077354</v>
        <stp/>
        <stp>-lapse42</stp>
        <stp/>
        <tr r="X43" s="1"/>
      </tp>
      <tp>
        <v>26014.937325625055</v>
        <stp/>
        <stp>-lapse43</stp>
        <stp/>
        <tr r="X44" s="1"/>
      </tp>
    </main>
    <main first="rtdsrv.7fb9aef27fcd42a8b65dcd0ecb17ec32">
      <tp>
        <v>12030.094877829768</v>
        <stp/>
        <stp>clean109</stp>
        <stp/>
        <tr r="U110" s="1"/>
      </tp>
      <tp>
        <v>11130.703994317786</v>
        <stp/>
        <stp>clean108</stp>
        <stp/>
        <tr r="U109" s="1"/>
      </tp>
      <tp>
        <v>4111.1624315189629</v>
        <stp/>
        <stp>clean105</stp>
        <stp/>
        <tr r="U106" s="1"/>
      </tp>
      <tp>
        <v>9193.5158428022896</v>
        <stp/>
        <stp>clean104</stp>
        <stp/>
        <tr r="U105" s="1"/>
      </tp>
      <tp>
        <v>13391.592946388411</v>
        <stp/>
        <stp>clean107</stp>
        <stp/>
        <tr r="U108" s="1"/>
      </tp>
      <tp>
        <v>20865.676949983907</v>
        <stp/>
        <stp>clean106</stp>
        <stp/>
        <tr r="U107" s="1"/>
      </tp>
      <tp>
        <v>12861.667917804954</v>
        <stp/>
        <stp>clean101</stp>
        <stp/>
        <tr r="U102" s="1"/>
      </tp>
    </main>
    <main first="rtdsrv.7fb9aef27fcd42a8b65dcd0ecb17ec32">
      <tp>
        <v>1131.1227134847697</v>
        <stp/>
        <stp>clean100</stp>
        <stp/>
        <tr r="U101" s="1"/>
      </tp>
      <tp>
        <v>14108.446423443645</v>
        <stp/>
        <stp>clean103</stp>
        <stp/>
        <tr r="U104" s="1"/>
      </tp>
      <tp>
        <v>29576.264082272504</v>
        <stp/>
        <stp>clean102</stp>
        <stp/>
        <tr r="U103" s="1"/>
      </tp>
    </main>
    <main first="rtdsrv.4cee1ff1ba0f423697ba5802767e6235"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</main>
    <main first="rtdsrv.4cee1ff1ba0f423697ba5802767e6235">
      <tp t="s">
        <v>-Bond54</v>
        <stp/>
        <stp>-Bond54</stp>
        <stp>205930050</stp>
        <tr r="S55" s="1"/>
      </tp>
      <tp t="s">
        <v>-Bond44</v>
        <stp/>
        <stp>-Bond44</stp>
        <stp>205930050</stp>
        <tr r="S45" s="1"/>
      </tp>
      <tp t="s">
        <v>-Bond34</v>
        <stp/>
        <stp>-Bond34</stp>
        <stp>205930050</stp>
        <tr r="S35" s="1"/>
      </tp>
    </main>
    <main first="rtdsrv.4cee1ff1ba0f423697ba5802767e6235">
      <tp t="s">
        <v>-Bond87</v>
        <stp/>
        <stp>-Bond87</stp>
        <stp>872027490</stp>
        <tr r="S88" s="1"/>
      </tp>
      <tp t="s">
        <v>-Bond77</v>
        <stp/>
        <stp>-Bond77</stp>
        <stp>872027490</stp>
        <tr r="S78" s="1"/>
      </tp>
      <tp t="s">
        <v>-Bond67</v>
        <stp/>
        <stp>-Bond67</stp>
        <stp>872027490</stp>
        <tr r="S68" s="1"/>
      </tp>
    </main>
    <main first="rtdsrv.4cee1ff1ba0f423697ba5802767e6235">
      <tp t="s">
        <v>-Bond26</v>
        <stp/>
        <stp>-Bond26</stp>
        <stp>410891730</stp>
        <tr r="S27" s="1"/>
      </tp>
      <tp t="s">
        <v>-Bond16</v>
        <stp/>
        <stp>-Bond16</stp>
        <stp>410891730</stp>
        <tr r="S17" s="1"/>
      </tp>
    </main>
    <main first="rtdsrv.4cee1ff1ba0f423697ba5802767e6235">
      <tp t="s">
        <v>-Bond93</v>
        <stp/>
        <stp>-Bond93</stp>
        <stp>425750722</stp>
        <tr r="S94" s="1"/>
      </tp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</main>
    <main first="rtdsrv.7fb9aef27fcd42a8b65dcd0ecb17ec32">
      <tp>
        <v>22379.065465349231</v>
        <stp/>
        <stp>-lapse38</stp>
        <stp/>
        <tr r="X39" s="1"/>
      </tp>
      <tp>
        <v>6681.3445549910221</v>
        <stp/>
        <stp>-lapse39</stp>
        <stp/>
        <tr r="X40" s="1"/>
      </tp>
      <tp>
        <v>20138.374754127468</v>
        <stp/>
        <stp>-lapse34</stp>
        <stp/>
        <tr r="X35" s="1"/>
      </tp>
      <tp>
        <v>5891.9761472335613</v>
        <stp/>
        <stp>-lapse35</stp>
        <stp/>
        <tr r="X36" s="1"/>
      </tp>
      <tp>
        <v>34549.530759514339</v>
        <stp/>
        <stp>-lapse36</stp>
        <stp/>
        <tr r="X37" s="1"/>
      </tp>
      <tp>
        <v>26206.381514635596</v>
        <stp/>
        <stp>-lapse37</stp>
        <stp/>
        <tr r="X38" s="1"/>
      </tp>
      <tp>
        <v>374.20716654343039</v>
        <stp/>
        <stp>-lapse30</stp>
        <stp/>
        <tr r="X31" s="1"/>
      </tp>
      <tp>
        <v>12892.287437629588</v>
        <stp/>
        <stp>-lapse31</stp>
        <stp/>
        <tr r="X32" s="1"/>
      </tp>
      <tp>
        <v>28984.287302673711</v>
        <stp/>
        <stp>-lapse32</stp>
        <stp/>
        <tr r="X33" s="1"/>
      </tp>
      <tp>
        <v>27473.887069451393</v>
        <stp/>
        <stp>-lapse33</stp>
        <stp/>
        <tr r="X34" s="1"/>
      </tp>
    </main>
    <main first="rtdsrv.4cee1ff1ba0f423697ba5802767e6235">
      <tp t="s">
        <v>-Bond55</v>
        <stp/>
        <stp>-Bond55</stp>
        <stp>205930050</stp>
        <tr r="S56" s="1"/>
      </tp>
      <tp t="s">
        <v>-Bond45</v>
        <stp/>
        <stp>-Bond45</stp>
        <stp>205930050</stp>
        <tr r="S46" s="1"/>
      </tp>
      <tp t="s">
        <v>-Bond35</v>
        <stp/>
        <stp>-Bond35</stp>
        <stp>205930050</stp>
        <tr r="S36" s="1"/>
      </tp>
    </main>
    <main first="rtdsrv.4cee1ff1ba0f423697ba5802767e6235">
      <tp t="s">
        <v>-Bond86</v>
        <stp/>
        <stp>-Bond86</stp>
        <stp>872027490</stp>
        <tr r="S87" s="1"/>
      </tp>
      <tp t="s">
        <v>-Bond76</v>
        <stp/>
        <stp>-Bond76</stp>
        <stp>872027490</stp>
        <tr r="S77" s="1"/>
      </tp>
      <tp t="s">
        <v>-Bond66</v>
        <stp/>
        <stp>-Bond66</stp>
        <stp>872027490</stp>
        <tr r="S67" s="1"/>
      </tp>
    </main>
    <main first="rtdsrv.4cee1ff1ba0f423697ba5802767e6235">
      <tp t="s">
        <v>-Bond27</v>
        <stp/>
        <stp>-Bond27</stp>
        <stp>410891730</stp>
        <tr r="S28" s="1"/>
      </tp>
      <tp t="s">
        <v>-Bond17</v>
        <stp/>
        <stp>-Bond17</stp>
        <stp>410891730</stp>
        <tr r="S18" s="1"/>
      </tp>
    </main>
    <main first="rtdsrv.4cee1ff1ba0f423697ba5802767e6235">
      <tp t="s">
        <v>-Bond92</v>
        <stp/>
        <stp>-Bond92</stp>
        <stp>425750722</stp>
        <tr r="S93" s="1"/>
      </tp>
    </main>
    <main first="rtdsrv.7fb9aef27fcd42a8b65dcd0ecb17ec32">
      <tp>
        <v>7959.2271419450699</v>
        <stp/>
        <stp>-lapse28</stp>
        <stp/>
        <tr r="X29" s="1"/>
      </tp>
      <tp>
        <v>27323.630615151076</v>
        <stp/>
        <stp>-lapse29</stp>
        <stp/>
        <tr r="X30" s="1"/>
      </tp>
      <tp>
        <v>9898.6239229046805</v>
        <stp/>
        <stp>-lapse24</stp>
        <stp/>
        <tr r="X25" s="1"/>
      </tp>
      <tp>
        <v>3825.6641480354224</v>
        <stp/>
        <stp>-lapse25</stp>
        <stp/>
        <tr r="X26" s="1"/>
      </tp>
      <tp>
        <v>23737.510798740663</v>
        <stp/>
        <stp>-lapse26</stp>
        <stp/>
        <tr r="X27" s="1"/>
      </tp>
      <tp>
        <v>27755.082400947955</v>
        <stp/>
        <stp>-lapse27</stp>
        <stp/>
        <tr r="X28" s="1"/>
      </tp>
      <tp>
        <v>20673.374853453442</v>
        <stp/>
        <stp>-lapse20</stp>
        <stp/>
        <tr r="X21" s="1"/>
      </tp>
      <tp>
        <v>8244.316690749507</v>
        <stp/>
        <stp>-lapse21</stp>
        <stp/>
        <tr r="X22" s="1"/>
      </tp>
      <tp>
        <v>34650.550637770866</v>
        <stp/>
        <stp>-lapse22</stp>
        <stp/>
        <tr r="X23" s="1"/>
      </tp>
      <tp>
        <v>11142.264641710519</v>
        <stp/>
        <stp>-lapse23</stp>
        <stp/>
        <tr r="X24" s="1"/>
      </tp>
    </main>
    <main first="rtdsrv.4cee1ff1ba0f423697ba5802767e6235">
      <tp t="s">
        <v>-Bond56</v>
        <stp/>
        <stp>-Bond56</stp>
        <stp>205930050</stp>
        <tr r="S57" s="1"/>
      </tp>
      <tp t="s">
        <v>-Bond46</v>
        <stp/>
        <stp>-Bond46</stp>
        <stp>205930050</stp>
        <tr r="S47" s="1"/>
      </tp>
      <tp t="s">
        <v>-Bond36</v>
        <stp/>
        <stp>-Bond36</stp>
        <stp>205930050</stp>
        <tr r="S37" s="1"/>
      </tp>
    </main>
    <main first="rtdsrv.4cee1ff1ba0f423697ba5802767e6235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4cee1ff1ba0f423697ba5802767e6235">
      <tp t="s">
        <v>clean59</v>
        <stp/>
        <stp>clean59</stp>
        <stp>219574950</stp>
        <tr r="T60" s="1"/>
      </tp>
    </main>
    <main first="rtdsrv.4cee1ff1ba0f423697ba5802767e6235">
      <tp t="s">
        <v>-Bond85</v>
        <stp/>
        <stp>-Bond85</stp>
        <stp>872027490</stp>
        <tr r="S86" s="1"/>
      </tp>
      <tp t="s">
        <v>-Bond75</v>
        <stp/>
        <stp>-Bond75</stp>
        <stp>872027490</stp>
        <tr r="S76" s="1"/>
      </tp>
      <tp t="s">
        <v>-Bond65</v>
        <stp/>
        <stp>-Bond65</stp>
        <stp>872027490</stp>
        <tr r="S66" s="1"/>
      </tp>
    </main>
    <main first="rtdsrv.4cee1ff1ba0f423697ba5802767e6235">
      <tp t="s">
        <v>-Bond24</v>
        <stp/>
        <stp>-Bond24</stp>
        <stp>410891730</stp>
        <tr r="S25" s="1"/>
      </tp>
      <tp t="s">
        <v>-Bond14</v>
        <stp/>
        <stp>-Bond14</stp>
        <stp>410891730</stp>
        <tr r="S15" s="1"/>
      </tp>
    </main>
    <main first="rtdsrv.4cee1ff1ba0f423697ba5802767e6235">
      <tp t="s">
        <v>-Bond91</v>
        <stp/>
        <stp>-Bond91</stp>
        <stp>425750722</stp>
        <tr r="S92" s="1"/>
      </tp>
    </main>
    <main first="rtdsrv.7fb9aef27fcd42a8b65dcd0ecb17ec32">
      <tp>
        <v>10444.083334733154</v>
        <stp/>
        <stp>-lapse18</stp>
        <stp/>
        <tr r="X19" s="1"/>
      </tp>
      <tp>
        <v>17108.851527748226</v>
        <stp/>
        <stp>-lapse19</stp>
        <stp/>
        <tr r="X20" s="1"/>
      </tp>
      <tp>
        <v>4684.1049432459467</v>
        <stp/>
        <stp>-lapse14</stp>
        <stp/>
        <tr r="X15" s="1"/>
      </tp>
      <tp>
        <v>7991.3803101727444</v>
        <stp/>
        <stp>-lapse15</stp>
        <stp/>
        <tr r="X16" s="1"/>
      </tp>
      <tp>
        <v>517.84761212627961</v>
        <stp/>
        <stp>-lapse16</stp>
        <stp/>
        <tr r="X17" s="1"/>
      </tp>
      <tp>
        <v>16003.172493900887</v>
        <stp/>
        <stp>-lapse17</stp>
        <stp/>
        <tr r="X18" s="1"/>
      </tp>
      <tp>
        <v>1014.5184952179825</v>
        <stp/>
        <stp>-lapse10</stp>
        <stp/>
        <tr r="X11" s="1"/>
      </tp>
      <tp>
        <v>13691.854744497823</v>
        <stp/>
        <stp>-lapse11</stp>
        <stp/>
        <tr r="X12" s="1"/>
      </tp>
      <tp>
        <v>22931.072998065913</v>
        <stp/>
        <stp>-lapse12</stp>
        <stp/>
        <tr r="X13" s="1"/>
      </tp>
      <tp>
        <v>28494.476268650003</v>
        <stp/>
        <stp>-lapse13</stp>
        <stp/>
        <tr r="X14" s="1"/>
      </tp>
    </main>
    <main first="rtdsrv.4cee1ff1ba0f423697ba5802767e6235">
      <tp t="s">
        <v>-Bond57</v>
        <stp/>
        <stp>-Bond57</stp>
        <stp>205930050</stp>
        <tr r="S58" s="1"/>
      </tp>
      <tp t="s">
        <v>-Bond47</v>
        <stp/>
        <stp>-Bond47</stp>
        <stp>205930050</stp>
        <tr r="S48" s="1"/>
      </tp>
      <tp t="s">
        <v>-Bond37</v>
        <stp/>
        <stp>-Bond37</stp>
        <stp>205930050</stp>
        <tr r="S38" s="1"/>
      </tp>
    </main>
    <main first="rtdsrv.4cee1ff1ba0f423697ba5802767e6235">
      <tp t="s">
        <v>clean58</v>
        <stp/>
        <stp>clean58</stp>
        <stp>219574951</stp>
        <tr r="T59" s="1"/>
      </tp>
    </main>
    <main first="rtdsrv.4cee1ff1ba0f423697ba5802767e6235">
      <tp t="s">
        <v>-Bond84</v>
        <stp/>
        <stp>-Bond84</stp>
        <stp>872027490</stp>
        <tr r="S85" s="1"/>
      </tp>
      <tp t="s">
        <v>-Bond74</v>
        <stp/>
        <stp>-Bond74</stp>
        <stp>872027490</stp>
        <tr r="S75" s="1"/>
      </tp>
      <tp t="s">
        <v>-Bond64</v>
        <stp/>
        <stp>-Bond64</stp>
        <stp>872027490</stp>
        <tr r="S65" s="1"/>
      </tp>
    </main>
    <main first="rtdsrv.4cee1ff1ba0f423697ba5802767e6235">
      <tp t="s">
        <v>-Bond25</v>
        <stp/>
        <stp>-Bond25</stp>
        <stp>410891730</stp>
        <tr r="S26" s="1"/>
      </tp>
      <tp t="s">
        <v>-Bond15</v>
        <stp/>
        <stp>-Bond15</stp>
        <stp>410891730</stp>
        <tr r="S16" s="1"/>
      </tp>
    </main>
    <main first="rtdsrv.4cee1ff1ba0f423697ba5802767e6235">
      <tp t="s">
        <v>-lapse4</v>
        <stp/>
        <stp>-lapse4</stp>
        <stp>914512368</stp>
        <tr r="V5" s="1"/>
      </tp>
    </main>
    <main first="rtdsrv.4cee1ff1ba0f423697ba5802767e6235">
      <tp t="s">
        <v>clean82</v>
        <stp/>
        <stp>clean82</stp>
        <stp>172520774</stp>
        <tr r="T83" s="1"/>
      </tp>
      <tp t="s">
        <v>-Bond58</v>
        <stp/>
        <stp>-Bond58</stp>
        <stp>205930050</stp>
        <tr r="S59" s="1"/>
      </tp>
      <tp t="s">
        <v>-Bond48</v>
        <stp/>
        <stp>-Bond48</stp>
        <stp>205930050</stp>
        <tr r="S49" s="1"/>
      </tp>
      <tp t="s">
        <v>-Bond38</v>
        <stp/>
        <stp>-Bond38</stp>
        <stp>205930050</stp>
        <tr r="S39" s="1"/>
      </tp>
    </main>
    <main first="rtdsrv.4cee1ff1ba0f423697ba5802767e6235">
      <tp t="s">
        <v>clean57</v>
        <stp/>
        <stp>clean57</stp>
        <stp>219574944</stp>
        <tr r="T58" s="1"/>
      </tp>
    </main>
    <main first="rtdsrv.4cee1ff1ba0f423697ba5802767e6235">
      <tp t="s">
        <v>clean61</v>
        <stp/>
        <stp>clean61</stp>
        <stp>622859469</stp>
        <tr r="T62" s="1"/>
      </tp>
    </main>
    <main first="rtdsrv.4cee1ff1ba0f423697ba5802767e6235">
      <tp t="s">
        <v>clean83</v>
        <stp/>
        <stp>clean83</stp>
        <stp>172520773</stp>
        <tr r="T84" s="1"/>
      </tp>
      <tp t="s">
        <v>-Bond59</v>
        <stp/>
        <stp>-Bond59</stp>
        <stp>205930050</stp>
        <tr r="S60" s="1"/>
      </tp>
      <tp t="s">
        <v>-Bond49</v>
        <stp/>
        <stp>-Bond49</stp>
        <stp>205930050</stp>
        <tr r="S50" s="1"/>
      </tp>
      <tp t="s">
        <v>-Bond39</v>
        <stp/>
        <stp>-Bond39</stp>
        <stp>205930050</stp>
        <tr r="S40" s="1"/>
      </tp>
    </main>
    <main first="rtdsrv.4cee1ff1ba0f423697ba5802767e6235">
      <tp t="s">
        <v>clean56</v>
        <stp/>
        <stp>clean56</stp>
        <stp>219574945</stp>
        <tr r="T57" s="1"/>
      </tp>
    </main>
    <main first="rtdsrv.4cee1ff1ba0f423697ba5802767e6235">
      <tp t="s">
        <v>clean60</v>
        <stp/>
        <stp>clean60</stp>
        <stp>622859470</stp>
        <tr r="T61" s="1"/>
      </tp>
    </main>
    <main first="rtdsrv.4cee1ff1ba0f423697ba5802767e6235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4cee1ff1ba0f423697ba5802767e6235">
      <tp t="s">
        <v>clean80</v>
        <stp/>
        <stp>clean80</stp>
        <stp>172520776</stp>
        <tr r="T81" s="1"/>
      </tp>
    </main>
    <main first="rtdsrv.4cee1ff1ba0f423697ba5802767e6235">
      <tp t="s">
        <v>clean55</v>
        <stp/>
        <stp>clean55</stp>
        <stp>219574946</stp>
        <tr r="T56" s="1"/>
      </tp>
      <tp t="s">
        <v>-Bond89</v>
        <stp/>
        <stp>-Bond89</stp>
        <stp>872027490</stp>
        <tr r="S90" s="1"/>
      </tp>
      <tp t="s">
        <v>-Bond79</v>
        <stp/>
        <stp>-Bond79</stp>
        <stp>872027490</stp>
        <tr r="S80" s="1"/>
      </tp>
      <tp t="s">
        <v>-Bond69</v>
        <stp/>
        <stp>-Bond69</stp>
        <stp>872027490</stp>
        <tr r="S70" s="1"/>
      </tp>
    </main>
    <main first="rtdsrv.4cee1ff1ba0f423697ba5802767e6235">
      <tp t="s">
        <v>-Bond28</v>
        <stp/>
        <stp>-Bond28</stp>
        <stp>410891730</stp>
        <tr r="S29" s="1"/>
      </tp>
      <tp t="s">
        <v>-Bond18</v>
        <stp/>
        <stp>-Bond18</stp>
        <stp>410891730</stp>
        <tr r="S19" s="1"/>
      </tp>
    </main>
    <main first="rtdsrv.4cee1ff1ba0f423697ba5802767e6235">
      <tp t="s">
        <v>clean63</v>
        <stp/>
        <stp>clean63</stp>
        <stp>622859467</stp>
        <tr r="T64" s="1"/>
      </tp>
    </main>
    <main first="rtdsrv.4cee1ff1ba0f423697ba5802767e6235">
      <tp t="s">
        <v>+coupons</v>
        <stp/>
        <stp>+coupons</stp>
        <stp>561312938</stp>
        <tr r="B54" s="1"/>
      </tp>
    </main>
    <main first="rtdsrv.4cee1ff1ba0f423697ba5802767e6235">
      <tp t="s">
        <v>clean81</v>
        <stp/>
        <stp>clean81</stp>
        <stp>172520775</stp>
        <tr r="T82" s="1"/>
      </tp>
    </main>
    <main first="rtdsrv.4cee1ff1ba0f423697ba5802767e6235">
      <tp t="s">
        <v>clean54</v>
        <stp/>
        <stp>clean54</stp>
        <stp>219574947</stp>
        <tr r="T55" s="1"/>
      </tp>
      <tp t="s">
        <v>-Bond88</v>
        <stp/>
        <stp>-Bond88</stp>
        <stp>872027490</stp>
        <tr r="S89" s="1"/>
      </tp>
      <tp t="s">
        <v>-Bond78</v>
        <stp/>
        <stp>-Bond78</stp>
        <stp>872027490</stp>
        <tr r="S79" s="1"/>
      </tp>
      <tp t="s">
        <v>-Bond68</v>
        <stp/>
        <stp>-Bond68</stp>
        <stp>872027490</stp>
        <tr r="S69" s="1"/>
      </tp>
    </main>
    <main first="rtdsrv.4cee1ff1ba0f423697ba5802767e6235">
      <tp t="s">
        <v>-Bond29</v>
        <stp/>
        <stp>-Bond29</stp>
        <stp>410891730</stp>
        <tr r="S30" s="1"/>
      </tp>
      <tp t="s">
        <v>-Bond19</v>
        <stp/>
        <stp>-Bond19</stp>
        <stp>410891730</stp>
        <tr r="S20" s="1"/>
      </tp>
    </main>
    <main first="rtdsrv.4cee1ff1ba0f423697ba5802767e6235">
      <tp t="s">
        <v>clean62</v>
        <stp/>
        <stp>clean62</stp>
        <stp>622859468</stp>
        <tr r="T63" s="1"/>
      </tp>
    </main>
    <main first="rtdsrv.4cee1ff1ba0f423697ba5802767e6235">
      <tp t="s">
        <v>clean86</v>
        <stp/>
        <stp>clean86</stp>
        <stp>172520778</stp>
        <tr r="T87" s="1"/>
      </tp>
    </main>
    <main first="rtdsrv.4cee1ff1ba0f423697ba5802767e6235">
      <tp t="s">
        <v>clean53</v>
        <stp/>
        <stp>clean53</stp>
        <stp>219574940</stp>
        <tr r="T54" s="1"/>
      </tp>
    </main>
    <main first="rtdsrv.4cee1ff1ba0f423697ba5802767e6235">
      <tp t="s">
        <v>clean65</v>
        <stp/>
        <stp>clean65</stp>
        <stp>622859473</stp>
        <tr r="T66" s="1"/>
      </tp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4cee1ff1ba0f423697ba5802767e6235">
      <tp t="s">
        <v>clean87</v>
        <stp/>
        <stp>clean87</stp>
        <stp>172520777</stp>
        <tr r="T88" s="1"/>
      </tp>
    </main>
    <main first="rtdsrv.4cee1ff1ba0f423697ba5802767e6235">
      <tp t="s">
        <v>clean52</v>
        <stp/>
        <stp>clean52</stp>
        <stp>219574941</stp>
        <tr r="T53" s="1"/>
      </tp>
    </main>
    <main first="rtdsrv.4cee1ff1ba0f423697ba5802767e6235">
      <tp t="s">
        <v>clean64</v>
        <stp/>
        <stp>clean64</stp>
        <stp>622859474</stp>
        <tr r="T65" s="1"/>
      </tp>
    </main>
    <main first="rtdsrv.4cee1ff1ba0f423697ba5802767e6235">
      <tp t="s">
        <v>clean51</v>
        <stp/>
        <stp>clean51</stp>
        <stp>219574942</stp>
        <tr r="T52" s="1"/>
      </tp>
    </main>
    <main first="rtdsrv.4cee1ff1ba0f423697ba5802767e6235">
      <tp t="s">
        <v>-Bond99</v>
        <stp/>
        <stp>-Bond99</stp>
        <stp>425750722</stp>
        <tr r="S100" s="1"/>
      </tp>
    </main>
    <main first="rtdsrv.4cee1ff1ba0f423697ba5802767e6235">
      <tp t="s">
        <v>clean67</v>
        <stp/>
        <stp>clean67</stp>
        <stp>622859471</stp>
        <tr r="T68" s="1"/>
      </tp>
    </main>
    <main first="rtdsrv.4cee1ff1ba0f423697ba5802767e6235">
      <tp t="s">
        <v>clean84</v>
        <stp/>
        <stp>clean84</stp>
        <stp>172520780</stp>
        <tr r="T85" s="1"/>
      </tp>
    </main>
    <main first="rtdsrv.7fb9aef27fcd42a8b65dcd0ecb17ec32">
      <tp>
        <v>15349.44315544824</v>
        <stp/>
        <stp>-lapse98</stp>
        <stp/>
        <tr r="X99" s="1"/>
      </tp>
      <tp>
        <v>9783.0570198884125</v>
        <stp/>
        <stp>-lapse99</stp>
        <stp/>
        <tr r="X100" s="1"/>
      </tp>
      <tp>
        <v>3882.5807431503504</v>
        <stp/>
        <stp>-lapse94</stp>
        <stp/>
        <tr r="X95" s="1"/>
      </tp>
      <tp>
        <v>237.31383816460067</v>
        <stp/>
        <stp>-lapse95</stp>
        <stp/>
        <tr r="X96" s="1"/>
      </tp>
      <tp>
        <v>15270.959145728977</v>
        <stp/>
        <stp>-lapse96</stp>
        <stp/>
        <tr r="X97" s="1"/>
      </tp>
      <tp>
        <v>2696.0545775562991</v>
        <stp/>
        <stp>-lapse97</stp>
        <stp/>
        <tr r="X98" s="1"/>
      </tp>
      <tp>
        <v>11270.038686939417</v>
        <stp/>
        <stp>-lapse90</stp>
        <stp/>
        <tr r="X91" s="1"/>
      </tp>
      <tp>
        <v>3034.1311981809822</v>
        <stp/>
        <stp>-lapse91</stp>
        <stp/>
        <tr r="X92" s="1"/>
      </tp>
      <tp>
        <v>29416.149404448901</v>
        <stp/>
        <stp>-lapse92</stp>
        <stp/>
        <tr r="X93" s="1"/>
      </tp>
      <tp>
        <v>1600.5624115200462</v>
        <stp/>
        <stp>-lapse93</stp>
        <stp/>
        <tr r="X94" s="1"/>
      </tp>
    </main>
    <main first="rtdsrv.4cee1ff1ba0f423697ba5802767e6235">
      <tp t="s">
        <v>-lapse2</v>
        <stp/>
        <stp>-lapse2</stp>
        <stp>452624464</stp>
        <tr r="V3" s="1"/>
      </tp>
    </main>
    <main first="rtdsrv.4cee1ff1ba0f423697ba5802767e6235">
      <tp t="s">
        <v>clean85</v>
        <stp/>
        <stp>clean85</stp>
        <stp>172520779</stp>
        <tr r="T86" s="1"/>
      </tp>
    </main>
    <main first="rtdsrv.4cee1ff1ba0f423697ba5802767e6235">
      <tp t="s">
        <v>clean50</v>
        <stp/>
        <stp>clean50</stp>
        <stp>219574943</stp>
        <tr r="T51" s="1"/>
      </tp>
    </main>
    <main first="rtdsrv.4cee1ff1ba0f423697ba5802767e6235">
      <tp t="s">
        <v>-Bond98</v>
        <stp/>
        <stp>-Bond98</stp>
        <stp>425750722</stp>
        <tr r="S99" s="1"/>
      </tp>
    </main>
    <main first="rtdsrv.4cee1ff1ba0f423697ba5802767e6235">
      <tp t="s">
        <v>clean66</v>
        <stp/>
        <stp>clean66</stp>
        <stp>622859472</stp>
        <tr r="T67" s="1"/>
      </tp>
    </main>
    <main first="rtdsrv.7fb9aef27fcd42a8b65dcd0ecb17ec32">
      <tp>
        <v>7457.859145232127</v>
        <stp/>
        <stp>-lapse88</stp>
        <stp/>
        <tr r="X89" s="1"/>
      </tp>
      <tp>
        <v>10139.806643720693</v>
        <stp/>
        <stp>-lapse89</stp>
        <stp/>
        <tr r="X90" s="1"/>
      </tp>
      <tp>
        <v>2893.9158685029774</v>
        <stp/>
        <stp>-lapse84</stp>
        <stp/>
        <tr r="X85" s="1"/>
      </tp>
      <tp>
        <v>16216.997210154877</v>
        <stp/>
        <stp>-lapse85</stp>
        <stp/>
        <tr r="X86" s="1"/>
      </tp>
      <tp>
        <v>6700.8145011311708</v>
        <stp/>
        <stp>-lapse86</stp>
        <stp/>
        <tr r="X87" s="1"/>
      </tp>
      <tp>
        <v>16950.730836564508</v>
        <stp/>
        <stp>-lapse87</stp>
        <stp/>
        <tr r="X88" s="1"/>
      </tp>
      <tp>
        <v>6379.0186356362483</v>
        <stp/>
        <stp>-lapse80</stp>
        <stp/>
        <tr r="X81" s="1"/>
      </tp>
      <tp>
        <v>14917.865750594869</v>
        <stp/>
        <stp>-lapse81</stp>
        <stp/>
        <tr r="X82" s="1"/>
      </tp>
      <tp>
        <v>32544.233349710074</v>
        <stp/>
        <stp>-lapse82</stp>
        <stp/>
        <tr r="X83" s="1"/>
      </tp>
      <tp>
        <v>23406.417184368758</v>
        <stp/>
        <stp>-lapse83</stp>
        <stp/>
        <tr r="X84" s="1"/>
      </tp>
    </main>
    <main first="rtdsrv.4cee1ff1ba0f423697ba5802767e6235">
      <tp t="s">
        <v>clean4</v>
        <stp/>
        <stp>clean4</stp>
        <stp>-106526348</stp>
        <tr r="T5" s="1"/>
      </tp>
    </main>
    <main first="rtdsrv.7fb9aef27fcd42a8b65dcd0ecb17ec32">
      <tp>
        <v>44136</v>
        <stp/>
        <stp>Today</stp>
        <stp/>
        <tr r="C1" s="1"/>
      </tp>
    </main>
    <main first="rtdsrv.4cee1ff1ba0f423697ba5802767e6235">
      <tp t="s">
        <v>Fac109</v>
        <stp/>
        <stp>Fac109</stp>
        <stp>1765004678</stp>
        <tr r="L110" s="1"/>
      </tp>
    </main>
    <main first="rtdsrv.4cee1ff1ba0f423697ba5802767e6235">
      <tp t="s">
        <v>-lapse70</v>
        <stp/>
        <stp>-lapse70</stp>
        <stp>-1900904912</stp>
        <tr r="V71" s="1"/>
      </tp>
    </main>
    <main first="rtdsrv.4cee1ff1ba0f423697ba5802767e6235">
      <tp t="s">
        <v>Fac2</v>
        <stp/>
        <stp>Fac2</stp>
        <stp>633905943</stp>
        <tr r="L3" s="1"/>
      </tp>
    </main>
    <main first="rtdsrv.4cee1ff1ba0f423697ba5802767e6235">
      <tp t="s">
        <v>Fac7</v>
        <stp/>
        <stp>Fac7</stp>
        <stp>475706986</stp>
        <tr r="L8" s="1"/>
      </tp>
    </main>
    <main first="rtdsrv.7fb9aef27fcd42a8b65dcd0ecb17ec32">
      <tp>
        <v>44136.956725972224</v>
        <stp/>
        <stp>Clock</stp>
        <stp/>
        <tr r="C8" s="1"/>
      </tp>
    </main>
    <main first="rtdsrv.4cee1ff1ba0f423697ba5802767e6235">
      <tp t="s">
        <v>Fac118</v>
        <stp/>
        <stp>Fac118</stp>
        <stp>-529554849</stp>
        <tr r="L119" s="1"/>
      </tp>
    </main>
    <main first="rtdsrv.4cee1ff1ba0f423697ba5802767e6235">
      <tp t="s">
        <v>Fac101</v>
        <stp/>
        <stp>Fac101</stp>
        <stp>1689176888</stp>
        <tr r="L102" s="1"/>
      </tp>
    </main>
    <main first="rtdsrv.4cee1ff1ba0f423697ba5802767e6235">
      <tp t="s">
        <v>-lapse28</v>
        <stp/>
        <stp>-lapse28</stp>
        <stp>-1059613248</stp>
        <tr r="V29" s="1"/>
      </tp>
    </main>
    <main first="rtdsrv.4cee1ff1ba0f423697ba5802767e6235">
      <tp t="s">
        <v>clean2</v>
        <stp/>
        <stp>clean2</stp>
        <stp>1056273066</stp>
        <tr r="T3" s="1"/>
      </tp>
    </main>
    <main first="rtdsrv.4cee1ff1ba0f423697ba5802767e6235">
      <tp t="s">
        <v>-lapse68</v>
        <stp/>
        <stp>-lapse68</stp>
        <stp>-1338519280</stp>
        <tr r="V69" s="1"/>
      </tp>
      <tp t="s">
        <v>-lapse98</v>
        <stp/>
        <stp>-lapse98</stp>
        <stp>-1008592224</stp>
        <tr r="V99" s="1"/>
      </tp>
    </main>
    <main first="rtdsrv.4cee1ff1ba0f423697ba5802767e6235">
      <tp t="s">
        <v>clean9</v>
        <stp/>
        <stp>clean9</stp>
        <stp>1009218899</stp>
        <tr r="T10" s="1"/>
      </tp>
    </main>
    <main first="rtdsrv.4cee1ff1ba0f423697ba5802767e6235">
      <tp t="s">
        <v>clean3</v>
        <stp/>
        <stp>clean3</stp>
        <stp>-509810875</stp>
        <tr r="T4" s="1"/>
      </tp>
    </main>
    <main first="rtdsrv.4cee1ff1ba0f423697ba5802767e6235">
      <tp t="s">
        <v>Fac116</v>
        <stp/>
        <stp>Fac116</stp>
        <stp>-170527786</stp>
        <tr r="L117" s="1"/>
      </tp>
    </main>
    <main first="rtdsrv.4cee1ff1ba0f423697ba5802767e6235">
      <tp t="s">
        <v>Fac113</v>
        <stp/>
        <stp>Fac113</stp>
        <stp>1542433560</stp>
        <tr r="L114" s="1"/>
      </tp>
      <tp t="s">
        <v>Fac120</v>
        <stp/>
        <stp>Fac120</stp>
        <stp>1731512678</stp>
        <tr r="L121" s="1"/>
      </tp>
    </main>
    <main first="rtdsrv.4cee1ff1ba0f423697ba5802767e6235">
      <tp t="s">
        <v>-lapse83</v>
        <stp/>
        <stp>-lapse83</stp>
        <stp>-1885094848</stp>
        <tr r="V84" s="1"/>
      </tp>
    </main>
    <main first="rtdsrv.4cee1ff1ba0f423697ba5802767e6235">
      <tp t="s">
        <v>-lapse97</v>
        <stp/>
        <stp>-lapse97</stp>
        <stp>-1268507584</stp>
        <tr r="V98" s="1"/>
      </tp>
    </main>
    <main first="rtdsrv.4cee1ff1ba0f423697ba5802767e6235">
      <tp t="s">
        <v>Fac103</v>
        <stp/>
        <stp>Fac103</stp>
        <stp>-377672191</stp>
        <tr r="L104" s="1"/>
      </tp>
    </main>
    <main first="rtdsrv.4cee1ff1ba0f423697ba5802767e6235">
      <tp t="s">
        <v>Fac107</v>
        <stp/>
        <stp>Fac107</stp>
        <stp>-757698292</stp>
        <tr r="L108" s="1"/>
      </tp>
    </main>
    <main first="rtdsrv.4cee1ff1ba0f423697ba5802767e6235">
      <tp t="s">
        <v>-priceday</v>
        <stp/>
        <stp>-priceday</stp>
        <stp>775061056</stp>
        <tr r="B4" s="1"/>
      </tp>
    </main>
    <main first="rtdsrv.4cee1ff1ba0f423697ba5802767e6235">
      <tp t="s">
        <v>-EngineFlatYield4</v>
        <stp/>
        <stp>-EngineFlatYield4</stp>
        <stp>1487502897</stp>
        <tr r="C38" s="1"/>
      </tp>
      <tp t="s">
        <v>-EngineFlatYield3</v>
        <stp/>
        <stp>-EngineFlatYield3</stp>
        <stp>1487502897</stp>
        <tr r="C37" s="1"/>
      </tp>
      <tp t="s">
        <v>-EngineFlatYield2</v>
        <stp/>
        <stp>-EngineFlatYield2</stp>
        <stp>1487502897</stp>
        <tr r="C36" s="1"/>
      </tp>
      <tp t="s">
        <v>-EngineFlatYield1</v>
        <stp/>
        <stp>-EngineFlatYield1</stp>
        <stp>1487502897</stp>
        <tr r="C35" s="1"/>
      </tp>
    </main>
    <main first="rtdsrv.4cee1ff1ba0f423697ba5802767e6235">
      <tp t="s">
        <v>-lapse12</v>
        <stp/>
        <stp>-lapse12</stp>
        <stp>-1072072336</stp>
        <tr r="V13" s="1"/>
      </tp>
    </main>
    <main first="rtdsrv.4cee1ff1ba0f423697ba5802767e6235">
      <tp t="s">
        <v>clean7</v>
        <stp/>
        <stp>clean7</stp>
        <stp>1459557593</stp>
        <tr r="T8" s="1"/>
      </tp>
    </main>
    <main first="rtdsrv.4cee1ff1ba0f423697ba5802767e6235">
      <tp t="s">
        <v>-lapse15</v>
        <stp/>
        <stp>-lapse15</stp>
        <stp>-1054324416</stp>
        <tr r="V16" s="1"/>
      </tp>
    </main>
    <main first="rtdsrv.4cee1ff1ba0f423697ba5802767e6235">
      <tp t="s">
        <v>-lapse92</v>
        <stp/>
        <stp>-lapse92</stp>
        <stp>-1673270176</stp>
        <tr r="V93" s="1"/>
      </tp>
    </main>
    <main first="rtdsrv.4cee1ff1ba0f423697ba5802767e6235">
      <tp t="s">
        <v>-lapse19</v>
        <stp/>
        <stp>-lapse19</stp>
        <stp>-2087073568</stp>
        <tr r="V20" s="1"/>
      </tp>
    </main>
    <main first="rtdsrv.4cee1ff1ba0f423697ba5802767e6235">
      <tp t="s">
        <v>Fac6</v>
        <stp/>
        <stp>Fac6</stp>
        <stp>905254694</stp>
        <tr r="L7" s="1"/>
      </tp>
    </main>
    <main first="rtdsrv.4cee1ff1ba0f423697ba5802767e6235">
      <tp t="s">
        <v>-lapse41</v>
        <stp/>
        <stp>-lapse41</stp>
        <stp>-1505634096</stp>
        <tr r="V42" s="1"/>
      </tp>
      <tp t="s">
        <v>-lapse67</v>
        <stp/>
        <stp>-lapse67</stp>
        <stp>-1564807152</stp>
        <tr r="V68" s="1"/>
      </tp>
    </main>
    <main first="rtdsrv.4cee1ff1ba0f423697ba5802767e6235">
      <tp t="s">
        <v>clock</v>
        <stp/>
        <stp>clock</stp>
        <stp>44136</stp>
        <tr r="B2" s="1"/>
      </tp>
    </main>
    <main first="rtdsrv.4cee1ff1ba0f423697ba5802767e6235">
      <tp t="s">
        <v>Fac8</v>
        <stp/>
        <stp>Fac8</stp>
        <stp>575941999</stp>
        <tr r="L9" s="1"/>
      </tp>
    </main>
    <main first="rtdsrv.4cee1ff1ba0f423697ba5802767e6235">
      <tp t="s">
        <v>-lapse89</v>
        <stp/>
        <stp>-lapse89</stp>
        <stp>-1277989344</stp>
        <tr r="V90" s="1"/>
      </tp>
    </main>
    <main first="rtdsrv.4cee1ff1ba0f423697ba5802767e6235">
      <tp t="s">
        <v>-calendar</v>
        <stp/>
        <stp>-calendar</stp>
        <stp>0</stp>
        <tr r="B3" s="1"/>
      </tp>
    </main>
    <main first="rtdsrv.4cee1ff1ba0f423697ba5802767e6235">
      <tp t="s">
        <v>Fac110</v>
        <stp/>
        <stp>Fac110</stp>
        <stp>1149037466</stp>
        <tr r="L111" s="1"/>
      </tp>
    </main>
    <main first="rtdsrv.4cee1ff1ba0f423697ba5802767e6235">
      <tp t="s">
        <v>-lapse81</v>
        <stp/>
        <stp>-lapse81</stp>
        <stp>-1333712480</stp>
        <tr r="V82" s="1"/>
      </tp>
      <tp t="s">
        <v>-lapse86</v>
        <stp/>
        <stp>-lapse86</stp>
        <stp>-1787709088</stp>
        <tr r="V87" s="1"/>
      </tp>
      <tp t="s">
        <v>-lapse57</v>
        <stp/>
        <stp>-lapse57</stp>
        <stp>-1861612672</stp>
        <tr r="V58" s="1"/>
      </tp>
    </main>
    <main first="rtdsrv.4cee1ff1ba0f423697ba5802767e6235">
      <tp t="s">
        <v>-lapse20</v>
        <stp/>
        <stp>-lapse20</stp>
        <stp>-1816951088</stp>
        <tr r="V21" s="1"/>
      </tp>
      <tp t="s">
        <v>-lapse77</v>
        <stp/>
        <stp>-lapse77</stp>
        <stp>-2120378608</stp>
        <tr r="V78" s="1"/>
      </tp>
    </main>
    <main first="rtdsrv.4cee1ff1ba0f423697ba5802767e6235">
      <tp t="s">
        <v>-lapse103</v>
        <stp/>
        <stp>-lapse103</stp>
        <stp>-1533704512</stp>
        <tr r="V104" s="1"/>
      </tp>
    </main>
    <main first="rtdsrv.4cee1ff1ba0f423697ba5802767e6235">
      <tp t="s">
        <v>-lapse107</v>
        <stp/>
        <stp>-lapse107</stp>
        <stp>-1072598720</stp>
        <tr r="V108" s="1"/>
      </tp>
    </main>
    <main first="rtdsrv.4cee1ff1ba0f423697ba5802767e6235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4cee1ff1ba0f423697ba5802767e6235">
      <tp t="s">
        <v>-lapse111</v>
        <stp/>
        <stp>-lapse111</stp>
        <stp>-1666071264</stp>
        <tr r="V112" s="1"/>
      </tp>
    </main>
    <main first="rtdsrv.4cee1ff1ba0f423697ba5802767e6235">
      <tp t="s">
        <v>Fac91</v>
        <stp/>
        <stp>Fac91</stp>
        <stp>-738712</stp>
        <tr r="L92" s="1"/>
      </tp>
    </main>
    <main first="rtdsrv.4cee1ff1ba0f423697ba5802767e6235"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</main>
    <main first="rtdsrv.4cee1ff1ba0f423697ba5802767e6235">
      <tp t="s">
        <v>clean93</v>
        <stp/>
        <stp>clean93</stp>
        <stp>-1393563168</stp>
        <tr r="T94" s="1"/>
      </tp>
      <tp t="s">
        <v>clean97</v>
        <stp/>
        <stp>clean97</stp>
        <stp>-1393563164</stp>
        <tr r="T98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</main>
    <main first="rtdsrv.4cee1ff1ba0f423697ba5802767e6235">
      <tp t="s">
        <v>clean17</v>
        <stp/>
        <stp>clean17</stp>
        <stp>-1749793524</stp>
        <tr r="T18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clean13</v>
        <stp/>
        <stp>clean13</stp>
        <stp>-1749793528</stp>
        <tr r="T14" s="1"/>
      </tp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</main>
    <main first="rtdsrv.4cee1ff1ba0f423697ba5802767e6235">
      <tp t="s">
        <v>-exCoupon</v>
        <stp/>
        <stp>-exCoupon</stp>
        <stp>0</stp>
        <tr r="B6" s="1"/>
      </tp>
    </main>
    <main first="rtdsrv.4cee1ff1ba0f423697ba5802767e6235">
      <tp t="s">
        <v>Today</v>
        <stp/>
        <stp>Today</stp>
        <stp>0</stp>
        <tr r="B1" s="1"/>
      </tp>
    </main>
    <main first="rtdsrv.4cee1ff1ba0f423697ba5802767e6235"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</main>
    <main first="rtdsrv.4cee1ff1ba0f423697ba5802767e6235">
      <tp t="s">
        <v>FlatYield2</v>
        <stp/>
        <stp>FlatYield2</stp>
        <stp>832937408</stp>
        <tr r="C30" s="1"/>
      </tp>
      <tp t="s">
        <v>-lapse118</v>
        <stp/>
        <stp>-lapse118</stp>
        <stp>-1809407200</stp>
        <tr r="V119" s="1"/>
      </tp>
      <tp t="s">
        <v>Clock</v>
        <stp/>
        <stp>Clock</stp>
        <stp>0</stp>
        <tr r="C8" s="1"/>
      </tp>
    </main>
    <main first="rtdsrv.4cee1ff1ba0f423697ba5802767e6235">
      <tp t="s">
        <v>-lapse116</v>
        <stp/>
        <stp>-lapse116</stp>
        <stp>-1422682864</stp>
        <tr r="V117" s="1"/>
      </tp>
    </main>
    <main first="rtdsrv.4cee1ff1ba0f423697ba5802767e6235">
      <tp t="s">
        <v>-settlement</v>
        <stp/>
        <stp>-settlement</stp>
        <stp>3</stp>
        <tr r="B7" s="1"/>
      </tp>
    </main>
    <main first="rtdsrv.4cee1ff1ba0f423697ba5802767e6235">
      <tp t="s">
        <v>-lapse117</v>
        <stp/>
        <stp>-lapse117</stp>
        <stp>-1538105088</stp>
        <tr r="V11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40366.445677355485</c:v>
                </c:pt>
                <c:pt idx="1">
                  <c:v>21466.249960903333</c:v>
                </c:pt>
                <c:pt idx="2">
                  <c:v>4820.8508034271426</c:v>
                </c:pt>
                <c:pt idx="3">
                  <c:v>25772.887755797579</c:v>
                </c:pt>
                <c:pt idx="4">
                  <c:v>23335.237673157226</c:v>
                </c:pt>
                <c:pt idx="5">
                  <c:v>19175.157729623537</c:v>
                </c:pt>
                <c:pt idx="6">
                  <c:v>21708.632584949057</c:v>
                </c:pt>
                <c:pt idx="7">
                  <c:v>31684.601390057152</c:v>
                </c:pt>
                <c:pt idx="8">
                  <c:v>19407.950511623851</c:v>
                </c:pt>
                <c:pt idx="9">
                  <c:v>24311.537204882326</c:v>
                </c:pt>
                <c:pt idx="10">
                  <c:v>8518.2936421032155</c:v>
                </c:pt>
                <c:pt idx="11">
                  <c:v>18206.14689578773</c:v>
                </c:pt>
                <c:pt idx="12">
                  <c:v>12079.322140665456</c:v>
                </c:pt>
                <c:pt idx="13">
                  <c:v>15656.784158555016</c:v>
                </c:pt>
                <c:pt idx="14">
                  <c:v>22326.783930592217</c:v>
                </c:pt>
                <c:pt idx="15">
                  <c:v>4060.8993410986691</c:v>
                </c:pt>
                <c:pt idx="16">
                  <c:v>20382.375341036688</c:v>
                </c:pt>
                <c:pt idx="17">
                  <c:v>24405.82253011451</c:v>
                </c:pt>
                <c:pt idx="18">
                  <c:v>8385.632246602645</c:v>
                </c:pt>
                <c:pt idx="19">
                  <c:v>15112.470474108841</c:v>
                </c:pt>
                <c:pt idx="20">
                  <c:v>15122.212489168434</c:v>
                </c:pt>
                <c:pt idx="21">
                  <c:v>30628.948435318995</c:v>
                </c:pt>
                <c:pt idx="22">
                  <c:v>9101.2110027432791</c:v>
                </c:pt>
                <c:pt idx="23">
                  <c:v>7471.104730955396</c:v>
                </c:pt>
                <c:pt idx="24">
                  <c:v>19957.420358903837</c:v>
                </c:pt>
                <c:pt idx="25">
                  <c:v>13874.710256983184</c:v>
                </c:pt>
                <c:pt idx="26">
                  <c:v>2431.3080524334982</c:v>
                </c:pt>
                <c:pt idx="27">
                  <c:v>26684.164788583374</c:v>
                </c:pt>
                <c:pt idx="28">
                  <c:v>18170.230749233298</c:v>
                </c:pt>
                <c:pt idx="29">
                  <c:v>22857.219788184662</c:v>
                </c:pt>
                <c:pt idx="30">
                  <c:v>35067.708461501439</c:v>
                </c:pt>
                <c:pt idx="31">
                  <c:v>33574.219725913936</c:v>
                </c:pt>
                <c:pt idx="32">
                  <c:v>26095.797087427982</c:v>
                </c:pt>
                <c:pt idx="33">
                  <c:v>13483.101645510082</c:v>
                </c:pt>
                <c:pt idx="34">
                  <c:v>7945.3846305538764</c:v>
                </c:pt>
                <c:pt idx="35">
                  <c:v>28132.253095844</c:v>
                </c:pt>
                <c:pt idx="36">
                  <c:v>16215.410939274792</c:v>
                </c:pt>
                <c:pt idx="37">
                  <c:v>21039.332065926395</c:v>
                </c:pt>
                <c:pt idx="38">
                  <c:v>3493.3940077132193</c:v>
                </c:pt>
                <c:pt idx="39">
                  <c:v>17575.138802031463</c:v>
                </c:pt>
                <c:pt idx="40">
                  <c:v>25164.266706879189</c:v>
                </c:pt>
                <c:pt idx="41">
                  <c:v>29359.901379469258</c:v>
                </c:pt>
                <c:pt idx="42">
                  <c:v>12530.562612209502</c:v>
                </c:pt>
                <c:pt idx="43">
                  <c:v>14242.06412177134</c:v>
                </c:pt>
                <c:pt idx="44">
                  <c:v>37249.751115606552</c:v>
                </c:pt>
                <c:pt idx="45">
                  <c:v>17008.863600287161</c:v>
                </c:pt>
                <c:pt idx="46">
                  <c:v>3352.0856130251409</c:v>
                </c:pt>
                <c:pt idx="47">
                  <c:v>15816.574662428529</c:v>
                </c:pt>
                <c:pt idx="48">
                  <c:v>10503.782395858652</c:v>
                </c:pt>
                <c:pt idx="49">
                  <c:v>14150.617045174646</c:v>
                </c:pt>
                <c:pt idx="50">
                  <c:v>8862.3979157286612</c:v>
                </c:pt>
                <c:pt idx="51">
                  <c:v>3692.5632879967047</c:v>
                </c:pt>
                <c:pt idx="52">
                  <c:v>25757.631798129507</c:v>
                </c:pt>
                <c:pt idx="53">
                  <c:v>18356.259872321447</c:v>
                </c:pt>
                <c:pt idx="54">
                  <c:v>10355.233132597989</c:v>
                </c:pt>
                <c:pt idx="55">
                  <c:v>23489.810149356508</c:v>
                </c:pt>
                <c:pt idx="56">
                  <c:v>27226.969279561061</c:v>
                </c:pt>
                <c:pt idx="57">
                  <c:v>19643.470347778592</c:v>
                </c:pt>
                <c:pt idx="58">
                  <c:v>21645.254214482491</c:v>
                </c:pt>
                <c:pt idx="59">
                  <c:v>14362.486137222271</c:v>
                </c:pt>
                <c:pt idx="60">
                  <c:v>23923.333711937605</c:v>
                </c:pt>
                <c:pt idx="61">
                  <c:v>9461.2474875626958</c:v>
                </c:pt>
                <c:pt idx="62">
                  <c:v>23072.49776552269</c:v>
                </c:pt>
                <c:pt idx="63">
                  <c:v>12298.806895044127</c:v>
                </c:pt>
                <c:pt idx="64">
                  <c:v>6075.5069344105632</c:v>
                </c:pt>
                <c:pt idx="65">
                  <c:v>15011.020005366745</c:v>
                </c:pt>
                <c:pt idx="66">
                  <c:v>24218.029024563064</c:v>
                </c:pt>
                <c:pt idx="67">
                  <c:v>23745.892273201665</c:v>
                </c:pt>
                <c:pt idx="68">
                  <c:v>19307.721943824134</c:v>
                </c:pt>
                <c:pt idx="69">
                  <c:v>15943.67558459885</c:v>
                </c:pt>
                <c:pt idx="70">
                  <c:v>21398.099778882715</c:v>
                </c:pt>
                <c:pt idx="71">
                  <c:v>33837.96790066066</c:v>
                </c:pt>
                <c:pt idx="72">
                  <c:v>11691.938318682156</c:v>
                </c:pt>
                <c:pt idx="73">
                  <c:v>4131.1679047071302</c:v>
                </c:pt>
                <c:pt idx="74">
                  <c:v>13759.582548952874</c:v>
                </c:pt>
                <c:pt idx="75">
                  <c:v>17501.611092866613</c:v>
                </c:pt>
                <c:pt idx="76">
                  <c:v>23505.057102567906</c:v>
                </c:pt>
                <c:pt idx="77">
                  <c:v>21455.00220307893</c:v>
                </c:pt>
                <c:pt idx="78">
                  <c:v>5138.8796928488764</c:v>
                </c:pt>
                <c:pt idx="79">
                  <c:v>8141.9204946331765</c:v>
                </c:pt>
                <c:pt idx="80">
                  <c:v>1786.0577871153644</c:v>
                </c:pt>
                <c:pt idx="81">
                  <c:v>17565.981408752101</c:v>
                </c:pt>
                <c:pt idx="82">
                  <c:v>20675.821989092969</c:v>
                </c:pt>
                <c:pt idx="83">
                  <c:v>18051.674709048981</c:v>
                </c:pt>
                <c:pt idx="84">
                  <c:v>14662.150106126623</c:v>
                </c:pt>
                <c:pt idx="85">
                  <c:v>3388.0916876016186</c:v>
                </c:pt>
                <c:pt idx="86">
                  <c:v>991.80011431505147</c:v>
                </c:pt>
                <c:pt idx="87">
                  <c:v>22673.572893485016</c:v>
                </c:pt>
                <c:pt idx="88">
                  <c:v>16619.841328514784</c:v>
                </c:pt>
                <c:pt idx="89">
                  <c:v>3192.4037679601529</c:v>
                </c:pt>
                <c:pt idx="90">
                  <c:v>17830.927557199335</c:v>
                </c:pt>
                <c:pt idx="91">
                  <c:v>7543.6019345134073</c:v>
                </c:pt>
                <c:pt idx="92">
                  <c:v>6452.7717605852858</c:v>
                </c:pt>
                <c:pt idx="93">
                  <c:v>11310.839915388649</c:v>
                </c:pt>
                <c:pt idx="94">
                  <c:v>1253.0576711254</c:v>
                </c:pt>
                <c:pt idx="95">
                  <c:v>6079.3331904109555</c:v>
                </c:pt>
                <c:pt idx="96">
                  <c:v>12659.462909983577</c:v>
                </c:pt>
                <c:pt idx="97">
                  <c:v>11973.819199508682</c:v>
                </c:pt>
                <c:pt idx="98">
                  <c:v>12705.86854699062</c:v>
                </c:pt>
                <c:pt idx="99">
                  <c:v>1131.1227134847697</c:v>
                </c:pt>
                <c:pt idx="100">
                  <c:v>12861.667917804954</c:v>
                </c:pt>
                <c:pt idx="101">
                  <c:v>29576.264082272504</c:v>
                </c:pt>
                <c:pt idx="102">
                  <c:v>14108.446423443645</c:v>
                </c:pt>
                <c:pt idx="103">
                  <c:v>9193.5158428022896</c:v>
                </c:pt>
                <c:pt idx="104">
                  <c:v>4111.1624315189629</c:v>
                </c:pt>
                <c:pt idx="105">
                  <c:v>20865.676949983907</c:v>
                </c:pt>
                <c:pt idx="106">
                  <c:v>13391.592946388411</c:v>
                </c:pt>
                <c:pt idx="107">
                  <c:v>11130.703994317786</c:v>
                </c:pt>
                <c:pt idx="108">
                  <c:v>12030.094877829768</c:v>
                </c:pt>
                <c:pt idx="109">
                  <c:v>5540.9448917775217</c:v>
                </c:pt>
                <c:pt idx="110">
                  <c:v>28346.717662657706</c:v>
                </c:pt>
                <c:pt idx="111">
                  <c:v>21845.607991771139</c:v>
                </c:pt>
                <c:pt idx="112">
                  <c:v>6013.9781182331453</c:v>
                </c:pt>
                <c:pt idx="113">
                  <c:v>9743.3470626910603</c:v>
                </c:pt>
                <c:pt idx="114">
                  <c:v>11240.667978571861</c:v>
                </c:pt>
                <c:pt idx="115">
                  <c:v>23166.792092741343</c:v>
                </c:pt>
                <c:pt idx="116">
                  <c:v>22339.668357024937</c:v>
                </c:pt>
                <c:pt idx="117">
                  <c:v>13393.033768148927</c:v>
                </c:pt>
                <c:pt idx="118">
                  <c:v>13960.745958818057</c:v>
                </c:pt>
                <c:pt idx="119">
                  <c:v>11318.387000797387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K32" sqref="K32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10.453125" bestFit="1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44136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44136.956725972224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40366.445677355485</v>
      </c>
      <c r="V2" s="20" t="str">
        <f>+_xll._Delay_Double($V$1&amp;E2,T2,10)</f>
        <v>-lapse1</v>
      </c>
      <c r="W2">
        <f>U2-X2</f>
        <v>1.0658812243491411E-4</v>
      </c>
      <c r="X2">
        <f>+_xll._Value(V2)</f>
        <v>40366.445570767362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0.64307765304982911</v>
      </c>
      <c r="K3" s="15">
        <f ca="1">$C$8*J3</f>
        <v>28383.490544100088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21466.249960903333</v>
      </c>
      <c r="V3" s="20" t="str">
        <f ca="1">+_xll._Delay_Double($V$1&amp;E3,T3,10)</f>
        <v>-lapse2</v>
      </c>
      <c r="W3">
        <f t="shared" ref="W3:W66" ca="1" si="1">U3-X3</f>
        <v>-10958.890964244427</v>
      </c>
      <c r="X3">
        <f ca="1">+_xll._Value(V3)</f>
        <v>32425.14092514776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0.46708735962753489</v>
      </c>
      <c r="K4" s="15">
        <f ca="1">$C$8*J4</f>
        <v>20615.814579129132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4820.8508034271426</v>
      </c>
      <c r="V4" s="20" t="str">
        <f ca="1">+_xll._Delay_Double($V$1&amp;E4,T4,10)</f>
        <v>-lapse3</v>
      </c>
      <c r="W4">
        <f t="shared" ca="1" si="1"/>
        <v>-19655.516159359482</v>
      </c>
      <c r="X4">
        <f ca="1">+_xll._Value(V4)</f>
        <v>24476.366962786626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0.2465001371953307</v>
      </c>
      <c r="K5" s="15">
        <f t="shared" ref="K5:K29" ca="1" si="3">$C$8*J5</f>
        <v>10879.765888336527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25772.887755797579</v>
      </c>
      <c r="V5" s="20" t="str">
        <f ca="1">+_xll._Delay_Double($V$1&amp;E5,T5,10)</f>
        <v>-lapse4</v>
      </c>
      <c r="W5">
        <f t="shared" ca="1" si="1"/>
        <v>4276.3599889366669</v>
      </c>
      <c r="X5">
        <f ca="1">+_xll._Value(V5)</f>
        <v>21496.527766860912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0.78353704604758212</v>
      </c>
      <c r="K6" s="15">
        <f t="shared" ca="1" si="3"/>
        <v>34582.940694598241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23335.237673157226</v>
      </c>
      <c r="V6" s="20" t="str">
        <f ca="1">+_xll._Delay_Double($V$1&amp;E6,T6,10)</f>
        <v>-lapse5</v>
      </c>
      <c r="W6">
        <f t="shared" ca="1" si="1"/>
        <v>-350.07604378579344</v>
      </c>
      <c r="X6">
        <f ca="1">+_xll._Value(V6)</f>
        <v>23685.313716943019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0.40349564108764502</v>
      </c>
      <c r="K7" s="15">
        <f t="shared" ca="1" si="3"/>
        <v>17809.069649803809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19175.157729623537</v>
      </c>
      <c r="V7" s="20" t="str">
        <f ca="1">+_xll._Delay_Double($V$1&amp;E7,T7,10)</f>
        <v>-lapse6</v>
      </c>
      <c r="W7">
        <f t="shared" ref="W7" ca="1" si="5">U7-X7</f>
        <v>-18404.520101180478</v>
      </c>
      <c r="X7">
        <f ca="1">+_xll._Value(V7)</f>
        <v>37579.677830804016</v>
      </c>
    </row>
    <row r="8" spans="1:24" x14ac:dyDescent="0.35">
      <c r="B8" t="s">
        <v>28</v>
      </c>
      <c r="C8" s="14">
        <f>+_xll._Clock()</f>
        <v>44136.956725972224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0.47316121960889246</v>
      </c>
      <c r="K8" s="15">
        <f t="shared" ca="1" si="3"/>
        <v>20883.896274285926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21708.632584949057</v>
      </c>
      <c r="V8" s="20" t="str">
        <f ca="1">+_xll._Delay_Double($V$1&amp;E8,T8,10)</f>
        <v>-lapse7</v>
      </c>
      <c r="W8">
        <f t="shared" ca="1" si="1"/>
        <v>16852.471079284973</v>
      </c>
      <c r="X8">
        <f ca="1">+_xll._Value(V8)</f>
        <v>4856.1615056640849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0.29466349402428738</v>
      </c>
      <c r="K9" s="15">
        <f t="shared" ca="1" si="3"/>
        <v>13005.549884473747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31684.601390057152</v>
      </c>
      <c r="V9" s="20" t="str">
        <f ca="1">+_xll._Delay_Double($V$1&amp;E9,T9,10)</f>
        <v>-lapse8</v>
      </c>
      <c r="W9">
        <f t="shared" ca="1" si="1"/>
        <v>8896.4347503069876</v>
      </c>
      <c r="X9">
        <f ca="1">+_xll._Value(V9)</f>
        <v>22788.166639750165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0.95636523089199854</v>
      </c>
      <c r="K10" s="15">
        <f t="shared" ca="1" si="3"/>
        <v>42211.050810104578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19407.950511623851</v>
      </c>
      <c r="V10" s="20" t="str">
        <f ca="1">+_xll._Delay_Double($V$1&amp;E10,T10,10)</f>
        <v>-lapse9</v>
      </c>
      <c r="W10">
        <f t="shared" ca="1" si="1"/>
        <v>-7331.8185276720433</v>
      </c>
      <c r="X10">
        <f ca="1">+_xll._Value(V10)</f>
        <v>26739.769039295894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0.1718949507284312</v>
      </c>
      <c r="K11" s="15">
        <f t="shared" ca="1" si="3"/>
        <v>7586.9200017138955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24311.537204882326</v>
      </c>
      <c r="V11" s="20" t="str">
        <f ca="1">+_xll._Delay_Double($V$1&amp;E11,T11,10)</f>
        <v>-lapse10</v>
      </c>
      <c r="W11">
        <f t="shared" ca="1" si="1"/>
        <v>23297.018709664342</v>
      </c>
      <c r="X11">
        <f ca="1">+_xll._Value(V11)</f>
        <v>1014.5184952179825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0.9028980408433841</v>
      </c>
      <c r="K12" s="15">
        <f t="shared" ca="1" si="3"/>
        <v>39851.171756669544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8518.2936421032155</v>
      </c>
      <c r="V12" s="20" t="str">
        <f ca="1">+_xll._Delay_Double($V$1&amp;E12,T12,10)</f>
        <v>-lapse11</v>
      </c>
      <c r="W12">
        <f t="shared" ca="1" si="1"/>
        <v>-5173.5611023946076</v>
      </c>
      <c r="X12">
        <f ca="1">+_xll._Value(V12)</f>
        <v>13691.854744497823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0.60715732826446678</v>
      </c>
      <c r="K13" s="15">
        <f t="shared" ca="1" si="3"/>
        <v>26798.076723465681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18206.14689578773</v>
      </c>
      <c r="V13" s="20" t="str">
        <f ca="1">+_xll._Delay_Double($V$1&amp;E13,T13,10)</f>
        <v>-lapse12</v>
      </c>
      <c r="W13">
        <f t="shared" ca="1" si="1"/>
        <v>-4724.926102278183</v>
      </c>
      <c r="X13">
        <f ca="1">+_xll._Value(V13)</f>
        <v>22931.072998065913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0.42459583052676053</v>
      </c>
      <c r="K14" s="15">
        <f t="shared" ca="1" si="3"/>
        <v>18740.367797987867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12079.322140665456</v>
      </c>
      <c r="V14" s="20" t="str">
        <f ca="1">+_xll._Delay_Double($V$1&amp;E14,T14,10)</f>
        <v>-lapse13</v>
      </c>
      <c r="W14">
        <f t="shared" ca="1" si="1"/>
        <v>-16415.154127984548</v>
      </c>
      <c r="X14">
        <f ca="1">+_xll._Value(V14)</f>
        <v>28494.476268650003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0.7763026357483862</v>
      </c>
      <c r="K15" s="15">
        <f t="shared" ca="1" si="3"/>
        <v>34263.635840284704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15656.784158555016</v>
      </c>
      <c r="V15" s="20" t="str">
        <f ca="1">+_xll._Delay_Double($V$1&amp;E15,T15,10)</f>
        <v>-lapse14</v>
      </c>
      <c r="W15">
        <f t="shared" ca="1" si="1"/>
        <v>10972.679215309068</v>
      </c>
      <c r="X15">
        <f ca="1">+_xll._Value(V15)</f>
        <v>4684.1049432459467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0.51946952831230375</v>
      </c>
      <c r="K16" s="15">
        <f t="shared" ca="1" si="3"/>
        <v>22927.804091581354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22326.783930592217</v>
      </c>
      <c r="V16" s="20" t="str">
        <f ca="1">+_xll._Delay_Double($V$1&amp;E16,T16,10)</f>
        <v>-lapse15</v>
      </c>
      <c r="W16">
        <f t="shared" ca="1" si="1"/>
        <v>14335.403620419473</v>
      </c>
      <c r="X16">
        <f ca="1">+_xll._Value(V16)</f>
        <v>7991.3803101727444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0.40012230229954582</v>
      </c>
      <c r="K17" s="15">
        <f t="shared" ca="1" si="3"/>
        <v>17660.180741691431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4060.8993410986691</v>
      </c>
      <c r="V17" s="20" t="str">
        <f ca="1">+_xll._Delay_Double($V$1&amp;E17,T17,10)</f>
        <v>-lapse16</v>
      </c>
      <c r="W17">
        <f t="shared" ca="1" si="1"/>
        <v>3543.0517289723894</v>
      </c>
      <c r="X17">
        <f ca="1">+_xll._Value(V17)</f>
        <v>517.84761212627961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0.57620335030062386</v>
      </c>
      <c r="K18" s="15">
        <f t="shared" ca="1" si="3"/>
        <v>25431.862337578848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20382.375341036688</v>
      </c>
      <c r="V18" s="20" t="str">
        <f ca="1">+_xll._Delay_Double($V$1&amp;E18,T18,10)</f>
        <v>-lapse17</v>
      </c>
      <c r="W18">
        <f t="shared" ca="1" si="1"/>
        <v>4379.2028471358008</v>
      </c>
      <c r="X18">
        <f ca="1">+_xll._Value(V18)</f>
        <v>16003.172493900887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0.71042531299041045</v>
      </c>
      <c r="K19" s="15">
        <f t="shared" ca="1" si="3"/>
        <v>31356.011296493019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24405.82253011451</v>
      </c>
      <c r="V19" s="20" t="str">
        <f ca="1">+_xll._Delay_Double($V$1&amp;E19,T19,10)</f>
        <v>-lapse18</v>
      </c>
      <c r="W19">
        <f t="shared" ca="1" si="1"/>
        <v>13961.739195381357</v>
      </c>
      <c r="X19">
        <f ca="1">+_xll._Value(V19)</f>
        <v>10444.083334733154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0.66692573406523126</v>
      </c>
      <c r="K20" s="15">
        <f t="shared" ca="1" si="3"/>
        <v>29436.072263874372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8385.632246602645</v>
      </c>
      <c r="V20" s="20" t="str">
        <f ca="1">+_xll._Delay_Double($V$1&amp;E20,T20,10)</f>
        <v>-lapse19</v>
      </c>
      <c r="W20">
        <f t="shared" ca="1" si="1"/>
        <v>-8723.2192811455807</v>
      </c>
      <c r="X20">
        <f ca="1">+_xll._Value(V20)</f>
        <v>17108.851527748226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0.46586897874936306</v>
      </c>
      <c r="K21" s="15">
        <f t="shared" ca="1" si="3"/>
        <v>20562.038955033509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15112.470474108841</v>
      </c>
      <c r="V21" s="20" t="str">
        <f ca="1">+_xll._Delay_Double($V$1&amp;E21,T21,10)</f>
        <v>-lapse20</v>
      </c>
      <c r="W21">
        <f t="shared" ca="1" si="1"/>
        <v>-5560.9043793446017</v>
      </c>
      <c r="X21">
        <f ca="1">+_xll._Value(V21)</f>
        <v>20673.374853453442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0.34280361736076503</v>
      </c>
      <c r="K22" s="15">
        <f t="shared" ca="1" si="3"/>
        <v>15130.308424958826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15122.212489168434</v>
      </c>
      <c r="V22" s="20" t="str">
        <f ca="1">+_xll._Delay_Double($V$1&amp;E22,T22,10)</f>
        <v>-lapse21</v>
      </c>
      <c r="W22">
        <f t="shared" ca="1" si="1"/>
        <v>6877.8957984189274</v>
      </c>
      <c r="X22">
        <f ca="1">+_xll._Value(V22)</f>
        <v>8244.316690749507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0.88019031677876314</v>
      </c>
      <c r="K23" s="15">
        <f t="shared" ca="1" si="3"/>
        <v>38848.921922284055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30628.948435318995</v>
      </c>
      <c r="V23" s="20" t="str">
        <f ca="1">+_xll._Delay_Double($V$1&amp;E23,T23,10)</f>
        <v>-lapse22</v>
      </c>
      <c r="W23">
        <f t="shared" ca="1" si="1"/>
        <v>-4021.6022024518716</v>
      </c>
      <c r="X23">
        <f ca="1">+_xll._Value(V23)</f>
        <v>34650.550637770866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5.617497625823975E-3</v>
      </c>
      <c r="K24" s="15">
        <f t="shared" ca="1" si="3"/>
        <v>247.93924961924449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9101.2110027432791</v>
      </c>
      <c r="V24" s="20" t="str">
        <f ca="1">+_xll._Delay_Double($V$1&amp;E24,T24,10)</f>
        <v>-lapse23</v>
      </c>
      <c r="W24">
        <f t="shared" ca="1" si="1"/>
        <v>-2041.0536389672397</v>
      </c>
      <c r="X24">
        <f ca="1">+_xll._Value(V24)</f>
        <v>11142.264641710519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0.22528771454267504</v>
      </c>
      <c r="K25" s="15">
        <f t="shared" ca="1" si="3"/>
        <v>9943.5141076632317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7471.104730955396</v>
      </c>
      <c r="V25" s="20" t="str">
        <f ca="1">+_xll._Delay_Double($V$1&amp;E25,T25,10)</f>
        <v>-lapse24</v>
      </c>
      <c r="W25">
        <f t="shared" ca="1" si="1"/>
        <v>-2427.5191919492845</v>
      </c>
      <c r="X25">
        <f ca="1">+_xll._Value(V25)</f>
        <v>9898.6239229046805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2.5067145537398083E-2</v>
      </c>
      <c r="K26" s="15">
        <f t="shared" ref="K26" ca="1" si="8">$C$8*J26</f>
        <v>1106.387517827787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19957.420358903837</v>
      </c>
      <c r="V26" s="20" t="str">
        <f ca="1">+_xll._Delay_Double($V$1&amp;E26,T26,10)</f>
        <v>-lapse25</v>
      </c>
      <c r="W26">
        <f t="shared" ca="1" si="1"/>
        <v>16131.756210868414</v>
      </c>
      <c r="X26">
        <f ca="1">+_xll._Value(V26)</f>
        <v>3825.6641480354224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0.19830319088469572</v>
      </c>
      <c r="K27" s="15">
        <f t="shared" ca="1" si="3"/>
        <v>8752.4993547000249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13874.710256983184</v>
      </c>
      <c r="V27" s="20" t="str">
        <f ca="1">+_xll._Delay_Double($V$1&amp;E27,T27,10)</f>
        <v>-lapse26</v>
      </c>
      <c r="W27">
        <f t="shared" ca="1" si="1"/>
        <v>-9862.8005417574786</v>
      </c>
      <c r="X27">
        <f ca="1">+_xll._Value(V27)</f>
        <v>23737.510798740663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0.97397265784934639</v>
      </c>
      <c r="K28" s="15">
        <f t="shared" ca="1" si="3"/>
        <v>42988.189051776753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2431.3080524334982</v>
      </c>
      <c r="V28" s="20" t="str">
        <f ca="1">+_xll._Delay_Double($V$1&amp;E28,T28,10)</f>
        <v>-lapse27</v>
      </c>
      <c r="W28">
        <f t="shared" ca="1" si="1"/>
        <v>-25323.774348514457</v>
      </c>
      <c r="X28">
        <f ca="1">+_xll._Value(V28)</f>
        <v>27755.082400947955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0.61629100124320779</v>
      </c>
      <c r="K29" s="15">
        <f t="shared" ca="1" si="3"/>
        <v>27201.209252477558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26684.164788583374</v>
      </c>
      <c r="V29" s="20" t="str">
        <f ca="1">+_xll._Delay_Double($V$1&amp;E29,T29,10)</f>
        <v>-lapse28</v>
      </c>
      <c r="W29">
        <f t="shared" ca="1" si="1"/>
        <v>18724.937646638304</v>
      </c>
      <c r="X29">
        <f ca="1">+_xll._Value(V29)</f>
        <v>7959.2271419450699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8.2857866159073978E-3</v>
      </c>
      <c r="K30" s="15">
        <f t="shared" ref="K30:K93" ca="1" si="11">$C$8*J30</f>
        <v>365.70940530694463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18170.230749233298</v>
      </c>
      <c r="V30" s="20" t="str">
        <f ca="1">+_xll._Delay_Double($V$1&amp;E30,T30,10)</f>
        <v>-lapse29</v>
      </c>
      <c r="W30">
        <f t="shared" ca="1" si="1"/>
        <v>-9153.3998659177778</v>
      </c>
      <c r="X30">
        <f ca="1">+_xll._Value(V30)</f>
        <v>27323.630615151076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0.78738386018462547</v>
      </c>
      <c r="K31" s="15">
        <f t="shared" ca="1" si="11"/>
        <v>34752.727363697777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22857.219788184662</v>
      </c>
      <c r="V31" s="20" t="str">
        <f ca="1">+_xll._Delay_Double($V$1&amp;E31,T31,10)</f>
        <v>-lapse30</v>
      </c>
      <c r="W31">
        <f t="shared" ca="1" si="1"/>
        <v>22483.012621641232</v>
      </c>
      <c r="X31">
        <f ca="1">+_xll._Value(V31)</f>
        <v>374.20716654343039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0.70549078613539462</v>
      </c>
      <c r="K32" s="15">
        <f t="shared" ca="1" si="11"/>
        <v>31138.216298230036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35067.708461501439</v>
      </c>
      <c r="V32" s="20" t="str">
        <f ca="1">+_xll._Delay_Double($V$1&amp;E32,T32,10)</f>
        <v>-lapse31</v>
      </c>
      <c r="W32">
        <f t="shared" ca="1" si="1"/>
        <v>22175.421023871852</v>
      </c>
      <c r="X32">
        <f ca="1">+_xll._Value(V32)</f>
        <v>12892.287437629588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0.47996206453869339</v>
      </c>
      <c r="K33" s="15">
        <f t="shared" ca="1" si="11"/>
        <v>21184.064872652598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33574.219725913936</v>
      </c>
      <c r="V33" s="20" t="str">
        <f ca="1">+_xll._Delay_Double($V$1&amp;E33,T33,10)</f>
        <v>-lapse32</v>
      </c>
      <c r="W33">
        <f t="shared" ca="1" si="1"/>
        <v>4589.932423240225</v>
      </c>
      <c r="X33">
        <f ca="1">+_xll._Value(V33)</f>
        <v>28984.287302673711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0.43254974829977588</v>
      </c>
      <c r="K34" s="15">
        <f t="shared" ca="1" si="11"/>
        <v>19091.429522537386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26095.797087427982</v>
      </c>
      <c r="V34" s="20" t="str">
        <f ca="1">+_xll._Delay_Double($V$1&amp;E34,T34,10)</f>
        <v>-lapse33</v>
      </c>
      <c r="W34">
        <f t="shared" ca="1" si="1"/>
        <v>-1378.0899820234117</v>
      </c>
      <c r="X34">
        <f ca="1">+_xll._Value(V34)</f>
        <v>27473.887069451393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0.51209651332259198</v>
      </c>
      <c r="K35" s="15">
        <f t="shared" ca="1" si="11"/>
        <v>22602.3816480405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13483.101645510082</v>
      </c>
      <c r="V35" s="20" t="str">
        <f ca="1">+_xll._Delay_Double($V$1&amp;E35,T35,10)</f>
        <v>-lapse34</v>
      </c>
      <c r="W35">
        <f t="shared" ca="1" si="1"/>
        <v>-6655.2731086173862</v>
      </c>
      <c r="X35">
        <f ca="1">+_xll._Value(V35)</f>
        <v>20138.374754127468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0.57992594336398184</v>
      </c>
      <c r="K36" s="15">
        <f t="shared" ca="1" si="11"/>
        <v>25596.166266524684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7945.3846305538764</v>
      </c>
      <c r="V36" s="20" t="str">
        <f ca="1">+_xll._Delay_Double($V$1&amp;E36,T36,10)</f>
        <v>-lapse35</v>
      </c>
      <c r="W36">
        <f t="shared" ca="1" si="1"/>
        <v>2053.4084833203151</v>
      </c>
      <c r="X36">
        <f ca="1">+_xll._Value(V36)</f>
        <v>5891.9761472335613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0.98229651195287904</v>
      </c>
      <c r="K37" s="15">
        <f t="shared" ca="1" si="11"/>
        <v>43355.578640137683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28132.253095844</v>
      </c>
      <c r="V37" s="20" t="str">
        <f ca="1">+_xll._Delay_Double($V$1&amp;E37,T37,10)</f>
        <v>-lapse36</v>
      </c>
      <c r="W37">
        <f t="shared" ca="1" si="1"/>
        <v>-6417.2776636703384</v>
      </c>
      <c r="X37">
        <f ca="1">+_xll._Value(V37)</f>
        <v>34549.530759514339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0.57423790734092228</v>
      </c>
      <c r="K38" s="15">
        <f t="shared" ca="1" si="11"/>
        <v>25345.113666719135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16215.410939274792</v>
      </c>
      <c r="V38" s="20" t="str">
        <f ca="1">+_xll._Delay_Double($V$1&amp;E38,T38,10)</f>
        <v>-lapse37</v>
      </c>
      <c r="W38">
        <f t="shared" ca="1" si="1"/>
        <v>-9990.9705753608032</v>
      </c>
      <c r="X38">
        <f ca="1">+_xll._Value(V38)</f>
        <v>26206.381514635596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0.87316747443682474</v>
      </c>
      <c r="K39" s="15">
        <f t="shared" ca="1" si="11"/>
        <v>38538.955033744591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21039.332065926395</v>
      </c>
      <c r="V39" s="20" t="str">
        <f ca="1">+_xll._Delay_Double($V$1&amp;E39,T39,10)</f>
        <v>-lapse38</v>
      </c>
      <c r="W39">
        <f t="shared" ca="1" si="1"/>
        <v>-1339.7333994228356</v>
      </c>
      <c r="X39">
        <f ca="1">+_xll._Value(V39)</f>
        <v>22379.065465349231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0.84904179904763732</v>
      </c>
      <c r="K40" s="15">
        <f t="shared" ca="1" si="11"/>
        <v>37474.121143107172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3493.3940077132193</v>
      </c>
      <c r="V40" s="20" t="str">
        <f ca="1">+_xll._Delay_Double($V$1&amp;E40,T40,10)</f>
        <v>-lapse39</v>
      </c>
      <c r="W40">
        <f t="shared" ca="1" si="1"/>
        <v>-3187.9505472778028</v>
      </c>
      <c r="X40">
        <f ca="1">+_xll._Value(V40)</f>
        <v>6681.3445549910221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0.20617345881574256</v>
      </c>
      <c r="K41" s="15">
        <f t="shared" ca="1" si="11"/>
        <v>9099.8690297944468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17575.138802031463</v>
      </c>
      <c r="V41" s="20" t="str">
        <f ca="1">+_xll._Delay_Double($V$1&amp;E41,T41,10)</f>
        <v>-lapse40</v>
      </c>
      <c r="W41">
        <f t="shared" ca="1" si="1"/>
        <v>1806.5724929360294</v>
      </c>
      <c r="X41">
        <f ca="1">+_xll._Value(V41)</f>
        <v>15768.566309095433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0.81527137026530538</v>
      </c>
      <c r="K42" s="15">
        <f t="shared" ca="1" si="11"/>
        <v>35983.59718932386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25164.266706879189</v>
      </c>
      <c r="V42" s="20" t="str">
        <f ca="1">+_xll._Delay_Double($V$1&amp;E42,T42,10)</f>
        <v>-lapse41</v>
      </c>
      <c r="W42">
        <f t="shared" ca="1" si="1"/>
        <v>13878.922155980506</v>
      </c>
      <c r="X42">
        <f ca="1">+_xll._Value(V42)</f>
        <v>11285.344550898682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0.28234548440264384</v>
      </c>
      <c r="K43" s="15">
        <f t="shared" ca="1" si="11"/>
        <v>12461.870426853156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29359.901379469258</v>
      </c>
      <c r="V43" s="20" t="str">
        <f ca="1">+_xll._Delay_Double($V$1&amp;E43,T43,10)</f>
        <v>-lapse42</v>
      </c>
      <c r="W43">
        <f t="shared" ca="1" si="1"/>
        <v>23671.583806361523</v>
      </c>
      <c r="X43">
        <f ca="1">+_xll._Value(V43)</f>
        <v>5688.3175731077354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0.81920150323758134</v>
      </c>
      <c r="K44" s="15">
        <f t="shared" ca="1" si="11"/>
        <v>36157.061298248525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12530.562612209502</v>
      </c>
      <c r="V44" s="20" t="str">
        <f ca="1">+_xll._Delay_Double($V$1&amp;E44,T44,10)</f>
        <v>-lapse43</v>
      </c>
      <c r="W44">
        <f t="shared" ca="1" si="1"/>
        <v>-13484.374713415553</v>
      </c>
      <c r="X44">
        <f ca="1">+_xll._Value(V44)</f>
        <v>26014.937325625055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0.99629122625918987</v>
      </c>
      <c r="K45" s="15">
        <f t="shared" ca="1" si="11"/>
        <v>43973.262739867663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14242.06412177134</v>
      </c>
      <c r="V45" s="20" t="str">
        <f ca="1">+_xll._Delay_Double($V$1&amp;E45,T45,10)</f>
        <v>-lapse44</v>
      </c>
      <c r="W45">
        <f t="shared" ca="1" si="1"/>
        <v>-4701.1139062318016</v>
      </c>
      <c r="X45">
        <f ca="1">+_xll._Value(V45)</f>
        <v>18943.178028003142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0.55083816113331485</v>
      </c>
      <c r="K46" s="15">
        <f t="shared" ca="1" si="11"/>
        <v>24312.320080955233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37249.751115606552</v>
      </c>
      <c r="V46" s="20" t="str">
        <f ca="1">+_xll._Delay_Double($V$1&amp;E46,T46,10)</f>
        <v>-lapse45</v>
      </c>
      <c r="W46">
        <f t="shared" ca="1" si="1"/>
        <v>19607.91802533402</v>
      </c>
      <c r="X46">
        <f ca="1">+_xll._Value(V46)</f>
        <v>17641.833090272532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3.1617195114595043E-2</v>
      </c>
      <c r="K47" s="15">
        <f t="shared" ca="1" si="11"/>
        <v>1395.4867725695019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17008.863600287161</v>
      </c>
      <c r="V47" s="20" t="str">
        <f ca="1">+_xll._Delay_Double($V$1&amp;E47,T47,10)</f>
        <v>-lapse46</v>
      </c>
      <c r="W47">
        <f t="shared" ca="1" si="1"/>
        <v>1444.4710144500859</v>
      </c>
      <c r="X47">
        <f ca="1">+_xll._Value(V47)</f>
        <v>15564.392585837075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0.44026557097320163</v>
      </c>
      <c r="K48" s="15">
        <f t="shared" ca="1" si="11"/>
        <v>19431.982453979654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3352.0856130251409</v>
      </c>
      <c r="V48" s="20" t="str">
        <f ca="1">+_xll._Delay_Double($V$1&amp;E48,T48,10)</f>
        <v>-lapse47</v>
      </c>
      <c r="W48">
        <f t="shared" ca="1" si="1"/>
        <v>-17092.313296853976</v>
      </c>
      <c r="X48">
        <f ca="1">+_xll._Value(V48)</f>
        <v>20444.398909879117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0.50326218396295097</v>
      </c>
      <c r="K49" s="15">
        <f t="shared" ca="1" si="11"/>
        <v>22212.461235391042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15816.574662428529</v>
      </c>
      <c r="V49" s="20" t="str">
        <f ca="1">+_xll._Delay_Double($V$1&amp;E49,T49,10)</f>
        <v>-lapse48</v>
      </c>
      <c r="W49">
        <f t="shared" ca="1" si="1"/>
        <v>3874.8255510255949</v>
      </c>
      <c r="X49">
        <f ca="1">+_xll._Value(V49)</f>
        <v>11941.749111402934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0.83468933163810932</v>
      </c>
      <c r="K50" s="15">
        <f t="shared" ca="1" si="11"/>
        <v>36840.646910141913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10503.782395858652</v>
      </c>
      <c r="V50" s="20" t="str">
        <f ca="1">+_xll._Delay_Double($V$1&amp;E50,T50,10)</f>
        <v>-lapse49</v>
      </c>
      <c r="W50">
        <f t="shared" ca="1" si="1"/>
        <v>-96748.961808248132</v>
      </c>
      <c r="X50">
        <f ca="1">+_xll._Value(V50)</f>
        <v>107252.74420410678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0.11957776925161701</v>
      </c>
      <c r="K51" s="15">
        <f t="shared" ca="1" si="11"/>
        <v>5277.7988268469117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14150.617045174646</v>
      </c>
      <c r="V51" s="20" t="str">
        <f ca="1">+_xll._Delay_Double($V$1&amp;E51,T51,10)</f>
        <v>-lapse50</v>
      </c>
      <c r="W51">
        <f t="shared" ca="1" si="1"/>
        <v>160.15539389339574</v>
      </c>
      <c r="X51">
        <f ca="1">+_xll._Value(V51)</f>
        <v>13990.46165128125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0.89604513524298812</v>
      </c>
      <c r="K52" s="15">
        <f t="shared" ca="1" si="11"/>
        <v>39548.705358737694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8862.3979157286612</v>
      </c>
      <c r="V52" s="20" t="str">
        <f ca="1">+_xll._Delay_Double($V$1&amp;E52,T52,10)</f>
        <v>-lapse51</v>
      </c>
      <c r="W52">
        <f t="shared" ca="1" si="1"/>
        <v>-12001.881154845943</v>
      </c>
      <c r="X52">
        <f ca="1">+_xll._Value(V52)</f>
        <v>20864.279070574605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8.8763967279981371E-2</v>
      </c>
      <c r="K53" s="15">
        <f t="shared" ca="1" si="11"/>
        <v>3917.7713826621521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3692.5632879967047</v>
      </c>
      <c r="V53" s="20" t="str">
        <f ca="1">+_xll._Delay_Double($V$1&amp;E53,T53,10)</f>
        <v>-lapse52</v>
      </c>
      <c r="W53">
        <f t="shared" ca="1" si="1"/>
        <v>-6711.9489873663351</v>
      </c>
      <c r="X53">
        <f ca="1">+_xll._Value(V53)</f>
        <v>10404.51227536304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0.905515921313641</v>
      </c>
      <c r="K54" s="15">
        <f t="shared" ca="1" si="11"/>
        <v>39966.717033699046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25757.631798129507</v>
      </c>
      <c r="V54" s="20" t="str">
        <f ca="1">+_xll._Delay_Double($V$1&amp;E54,T54,10)</f>
        <v>-lapse53</v>
      </c>
      <c r="W54">
        <f t="shared" ca="1" si="1"/>
        <v>4719.9120721951658</v>
      </c>
      <c r="X54">
        <f ca="1">+_xll._Value(V54)</f>
        <v>21037.719725934341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0.19546729704865307</v>
      </c>
      <c r="K55" s="15">
        <f t="shared" ca="1" si="11"/>
        <v>8627.3316311791586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18356.259872321447</v>
      </c>
      <c r="V55" s="20" t="str">
        <f ca="1">+_xll._Delay_Double($V$1&amp;E55,T55,10)</f>
        <v>-lapse54</v>
      </c>
      <c r="W55">
        <f t="shared" ca="1" si="1"/>
        <v>10970.131580094061</v>
      </c>
      <c r="X55">
        <f ca="1">+_xll._Value(V55)</f>
        <v>7386.1282922273849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7.0974723411854068E-2</v>
      </c>
      <c r="K56" s="15">
        <f t="shared" ca="1" si="11"/>
        <v>3132.6082958668508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10355.233132597989</v>
      </c>
      <c r="V56" s="20" t="str">
        <f ca="1">+_xll._Delay_Double($V$1&amp;E56,T56,10)</f>
        <v>-lapse55</v>
      </c>
      <c r="W56">
        <f t="shared" ca="1" si="1"/>
        <v>-2595.9459997454105</v>
      </c>
      <c r="X56">
        <f ca="1">+_xll._Value(V56)</f>
        <v>12951.179132343399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0.55395695197428818</v>
      </c>
      <c r="K57" s="15">
        <f t="shared" ca="1" si="11"/>
        <v>24449.974017340632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23489.810149356508</v>
      </c>
      <c r="V57" s="20" t="str">
        <f ca="1">+_xll._Delay_Double($V$1&amp;E57,T57,10)</f>
        <v>-lapse56</v>
      </c>
      <c r="W57">
        <f t="shared" ca="1" si="1"/>
        <v>1504.4567427651273</v>
      </c>
      <c r="X57">
        <f ca="1">+_xll._Value(V57)</f>
        <v>21985.353406591381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0.87486141417579211</v>
      </c>
      <c r="K58" s="15">
        <f t="shared" ca="1" si="11"/>
        <v>38613.7203786998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27226.969279561061</v>
      </c>
      <c r="V58" s="20" t="str">
        <f ca="1">+_xll._Delay_Double($V$1&amp;E58,T58,10)</f>
        <v>-lapse57</v>
      </c>
      <c r="W58">
        <f t="shared" ca="1" si="1"/>
        <v>4677.4719744932045</v>
      </c>
      <c r="X58">
        <f ca="1">+_xll._Value(V58)</f>
        <v>22549.497305067856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0.35195753238157568</v>
      </c>
      <c r="K59" s="15">
        <f t="shared" ca="1" si="11"/>
        <v>15534.334376105573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19643.470347778592</v>
      </c>
      <c r="V59" s="20" t="str">
        <f ca="1">+_xll._Delay_Double($V$1&amp;E59,T59,10)</f>
        <v>-lapse58</v>
      </c>
      <c r="W59">
        <f t="shared" ca="1" si="1"/>
        <v>4602.3891520954148</v>
      </c>
      <c r="X59">
        <f ca="1">+_xll._Value(V59)</f>
        <v>15041.081195683177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0.21362348456923952</v>
      </c>
      <c r="K60" s="15">
        <f t="shared" ca="1" si="11"/>
        <v>9428.6904940839195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21645.254214482491</v>
      </c>
      <c r="V60" s="20" t="str">
        <f ca="1">+_xll._Delay_Double($V$1&amp;E60,T60,10)</f>
        <v>-lapse59</v>
      </c>
      <c r="W60">
        <f t="shared" ca="1" si="1"/>
        <v>1673.2224055992665</v>
      </c>
      <c r="X60">
        <f ca="1">+_xll._Value(V60)</f>
        <v>19972.031808883225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3.4129132095708115E-2</v>
      </c>
      <c r="K61" s="15">
        <f t="shared" ca="1" si="11"/>
        <v>1506.3560264032587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14362.486137222271</v>
      </c>
      <c r="V61" s="20" t="str">
        <f ca="1">+_xll._Delay_Double($V$1&amp;E61,T61,10)</f>
        <v>-lapse60</v>
      </c>
      <c r="W61">
        <f t="shared" ca="1" si="1"/>
        <v>4548.3260186869938</v>
      </c>
      <c r="X61">
        <f ca="1">+_xll._Value(V61)</f>
        <v>9814.1601185352774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0.54510545454503589</v>
      </c>
      <c r="K62" s="15">
        <f t="shared" ca="1" si="11"/>
        <v>24059.295858345668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23923.333711937605</v>
      </c>
      <c r="V62" s="20" t="str">
        <f ca="1">+_xll._Delay_Double($V$1&amp;E62,T62,10)</f>
        <v>-lapse61</v>
      </c>
      <c r="W62">
        <f t="shared" ca="1" si="1"/>
        <v>17471.052333793443</v>
      </c>
      <c r="X62">
        <f ca="1">+_xll._Value(V62)</f>
        <v>6452.2813781441628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0.29413416580116991</v>
      </c>
      <c r="K63" s="15">
        <f t="shared" ca="1" si="11"/>
        <v>12982.186947596176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9461.2474875626958</v>
      </c>
      <c r="V63" s="20" t="str">
        <f ca="1">+_xll._Delay_Double($V$1&amp;E63,T63,10)</f>
        <v>-lapse62</v>
      </c>
      <c r="W63">
        <f t="shared" ca="1" si="1"/>
        <v>-12290.852624393052</v>
      </c>
      <c r="X63">
        <f ca="1">+_xll._Value(V63)</f>
        <v>21752.100111955748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0.51919587379898646</v>
      </c>
      <c r="K64" s="15">
        <f t="shared" ca="1" si="11"/>
        <v>22915.7258141692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23072.49776552269</v>
      </c>
      <c r="V64" s="20" t="str">
        <f ca="1">+_xll._Delay_Double($V$1&amp;E64,T64,10)</f>
        <v>-lapse63</v>
      </c>
      <c r="W64">
        <f t="shared" ca="1" si="1"/>
        <v>-2205.1717858747324</v>
      </c>
      <c r="X64">
        <f ca="1">+_xll._Value(V64)</f>
        <v>25277.669551397423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0.65744453420126736</v>
      </c>
      <c r="K65" s="15">
        <f t="shared" ca="1" si="11"/>
        <v>29017.600955768303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12298.806895044127</v>
      </c>
      <c r="V65" s="20" t="str">
        <f ca="1">+_xll._Delay_Double($V$1&amp;E65,T65,10)</f>
        <v>-lapse64</v>
      </c>
      <c r="W65">
        <f t="shared" ca="1" si="1"/>
        <v>8990.3353734328302</v>
      </c>
      <c r="X65">
        <f ca="1">+_xll._Value(V65)</f>
        <v>3308.4715216112968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0.34122007971142421</v>
      </c>
      <c r="K66" s="15">
        <f t="shared" ca="1" si="11"/>
        <v>15060.415892255924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6075.5069344105632</v>
      </c>
      <c r="V66" s="20" t="str">
        <f ca="1">+_xll._Delay_Double($V$1&amp;E66,T66,10)</f>
        <v>-lapse65</v>
      </c>
      <c r="W66">
        <f t="shared" ca="1" si="1"/>
        <v>5779.0863438682563</v>
      </c>
      <c r="X66">
        <f ca="1">+_xll._Value(V66)</f>
        <v>296.42059054230708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0.84856021009575455</v>
      </c>
      <c r="K67" s="15">
        <f t="shared" ca="1" si="11"/>
        <v>37452.865272378214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15011.020005366745</v>
      </c>
      <c r="V67" s="20" t="str">
        <f ca="1">+_xll._Delay_Double($V$1&amp;E67,T67,10)</f>
        <v>-lapse66</v>
      </c>
      <c r="W67">
        <f t="shared" ref="W67:W121" ca="1" si="17">U67-X67</f>
        <v>11609.114825232269</v>
      </c>
      <c r="X67">
        <f ca="1">+_xll._Value(V67)</f>
        <v>3401.9051801344763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0.93127754121675377</v>
      </c>
      <c r="K68" s="15">
        <f t="shared" ca="1" si="11"/>
        <v>41103.756536553672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24218.029024563064</v>
      </c>
      <c r="V68" s="20" t="str">
        <f ca="1">+_xll._Delay_Double($V$1&amp;E68,T68,10)</f>
        <v>-lapse67</v>
      </c>
      <c r="W68">
        <f t="shared" ca="1" si="17"/>
        <v>2153.7131533963802</v>
      </c>
      <c r="X68">
        <f ca="1">+_xll._Value(V68)</f>
        <v>22064.315871166684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0.72216942980738008</v>
      </c>
      <c r="K69" s="15">
        <f t="shared" ca="1" si="11"/>
        <v>31874.360872228372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23745.892273201665</v>
      </c>
      <c r="V69" s="20" t="str">
        <f ca="1">+_xll._Delay_Double($V$1&amp;E69,T69,10)</f>
        <v>-lapse68</v>
      </c>
      <c r="W69">
        <f t="shared" ca="1" si="17"/>
        <v>1844.9603494171934</v>
      </c>
      <c r="X69">
        <f ca="1">+_xll._Value(V69)</f>
        <v>21900.931923784472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0.84604477310316262</v>
      </c>
      <c r="K70" s="15">
        <f t="shared" ca="1" si="11"/>
        <v>37341.841538689281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19307.721943824134</v>
      </c>
      <c r="V70" s="20" t="str">
        <f ca="1">+_xll._Delay_Double($V$1&amp;E70,T70,10)</f>
        <v>-lapse69</v>
      </c>
      <c r="W70">
        <f t="shared" ca="1" si="17"/>
        <v>16649.521406145228</v>
      </c>
      <c r="X70">
        <f ca="1">+_xll._Value(V70)</f>
        <v>2658.2005376789075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0.57952052415206545</v>
      </c>
      <c r="K71" s="15">
        <f t="shared" ca="1" si="11"/>
        <v>25578.272296312454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15943.67558459885</v>
      </c>
      <c r="V71" s="20" t="str">
        <f ca="1">+_xll._Delay_Double($V$1&amp;E71,T71,10)</f>
        <v>-lapse70</v>
      </c>
      <c r="W71">
        <f t="shared" ca="1" si="17"/>
        <v>4131.4307215244989</v>
      </c>
      <c r="X71">
        <f ca="1">+_xll._Value(V71)</f>
        <v>11812.244863074351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0.80592312729340099</v>
      </c>
      <c r="K72" s="15">
        <f t="shared" ca="1" si="11"/>
        <v>35570.994193809041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21398.099778882715</v>
      </c>
      <c r="V72" s="20" t="str">
        <f ca="1">+_xll._Delay_Double($V$1&amp;E72,T72,10)</f>
        <v>-lapse71</v>
      </c>
      <c r="W72">
        <f t="shared" ca="1" si="17"/>
        <v>4224.124996146209</v>
      </c>
      <c r="X72">
        <f ca="1">+_xll._Value(V72)</f>
        <v>17173.974782736506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5.4413255858781318E-2</v>
      </c>
      <c r="K73" s="15">
        <f t="shared" ca="1" si="11"/>
        <v>2401.6355191582857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33837.96790066066</v>
      </c>
      <c r="V73" s="20" t="str">
        <f ca="1">+_xll._Delay_Double($V$1&amp;E73,T73,10)</f>
        <v>-lapse72</v>
      </c>
      <c r="W73">
        <f t="shared" ca="1" si="17"/>
        <v>14944.736643038614</v>
      </c>
      <c r="X73">
        <f ca="1">+_xll._Value(V73)</f>
        <v>18893.231257622047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0.1225595515854242</v>
      </c>
      <c r="K74" s="15">
        <f t="shared" ca="1" si="11"/>
        <v>5409.4056246804284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11691.938318682156</v>
      </c>
      <c r="V74" s="20" t="str">
        <f ca="1">+_xll._Delay_Double($V$1&amp;E74,T74,10)</f>
        <v>-lapse73</v>
      </c>
      <c r="W74">
        <f t="shared" ca="1" si="17"/>
        <v>-14720.123209652649</v>
      </c>
      <c r="X74">
        <f ca="1">+_xll._Value(V74)</f>
        <v>26412.061528334805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0.3200000026435913</v>
      </c>
      <c r="K75" s="15">
        <f t="shared" ca="1" si="11"/>
        <v>14123.826268991186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4131.1679047071302</v>
      </c>
      <c r="V75" s="20" t="str">
        <f ca="1">+_xll._Delay_Double($V$1&amp;E75,T75,10)</f>
        <v>-lapse74</v>
      </c>
      <c r="W75">
        <f t="shared" ca="1" si="17"/>
        <v>-16443.829269329912</v>
      </c>
      <c r="X75">
        <f ca="1">+_xll._Value(V75)</f>
        <v>20574.997174037042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0.69447594099686494</v>
      </c>
      <c r="K76" s="15">
        <f t="shared" ca="1" si="11"/>
        <v>30652.054555007468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13759.582548952874</v>
      </c>
      <c r="V76" s="20" t="str">
        <f ca="1">+_xll._Delay_Double($V$1&amp;E76,T76,10)</f>
        <v>-lapse75</v>
      </c>
      <c r="W76">
        <f t="shared" ca="1" si="17"/>
        <v>13466.7287084241</v>
      </c>
      <c r="X76">
        <f ca="1">+_xll._Value(V76)</f>
        <v>292.85384052877424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0.44706239767941225</v>
      </c>
      <c r="K77" s="15">
        <f t="shared" ca="1" si="11"/>
        <v>19731.973700185605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17501.611092866613</v>
      </c>
      <c r="V77" s="20" t="str">
        <f ca="1">+_xll._Delay_Double($V$1&amp;E77,T77,10)</f>
        <v>-lapse76</v>
      </c>
      <c r="W77">
        <f t="shared" ca="1" si="17"/>
        <v>13571.909087697657</v>
      </c>
      <c r="X77">
        <f ca="1">+_xll._Value(V77)</f>
        <v>3929.7020051689556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0.87252866226575609</v>
      </c>
      <c r="K78" s="15">
        <f t="shared" ca="1" si="11"/>
        <v>38510.759808594114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23505.057102567906</v>
      </c>
      <c r="V78" s="20" t="str">
        <f ca="1">+_xll._Delay_Double($V$1&amp;E78,T78,10)</f>
        <v>-lapse77</v>
      </c>
      <c r="W78">
        <f t="shared" ca="1" si="17"/>
        <v>19013.183270402769</v>
      </c>
      <c r="X78">
        <f ca="1">+_xll._Value(V78)</f>
        <v>4491.8738321651354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0.77323921400219942</v>
      </c>
      <c r="K79" s="15">
        <f t="shared" ca="1" si="11"/>
        <v>34128.425727239854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21455.00220307893</v>
      </c>
      <c r="V79" s="20" t="str">
        <f ca="1">+_xll._Delay_Double($V$1&amp;E79,T79,10)</f>
        <v>-lapse78</v>
      </c>
      <c r="W79">
        <f t="shared" ca="1" si="17"/>
        <v>4004.210506028121</v>
      </c>
      <c r="X79">
        <f ca="1">+_xll._Value(V79)</f>
        <v>17450.791697050809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0.24246811693027315</v>
      </c>
      <c r="K80" s="15">
        <f t="shared" ca="1" si="11"/>
        <v>10701.804784379439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5138.8796928488764</v>
      </c>
      <c r="V80" s="20" t="str">
        <f ca="1">+_xll._Delay_Double($V$1&amp;E80,T80,10)</f>
        <v>-lapse79</v>
      </c>
      <c r="W80">
        <f t="shared" ca="1" si="17"/>
        <v>-9157.2891380052606</v>
      </c>
      <c r="X80">
        <f ca="1">+_xll._Value(V80)</f>
        <v>14296.168830854136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0.8848547951984026</v>
      </c>
      <c r="K81" s="15">
        <f t="shared" ca="1" si="11"/>
        <v>39054.79780444091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8141.9204946331765</v>
      </c>
      <c r="V81" s="20" t="str">
        <f ca="1">+_xll._Delay_Double($V$1&amp;E81,T81,10)</f>
        <v>-lapse80</v>
      </c>
      <c r="W81">
        <f t="shared" ca="1" si="17"/>
        <v>1762.9018589969282</v>
      </c>
      <c r="X81">
        <f ca="1">+_xll._Value(V81)</f>
        <v>6379.0186356362483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0.53037125447997013</v>
      </c>
      <c r="K82" s="15">
        <f t="shared" ca="1" si="11"/>
        <v>23408.973107682043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1786.0577871153644</v>
      </c>
      <c r="V82" s="20" t="str">
        <f ca="1">+_xll._Delay_Double($V$1&amp;E82,T82,10)</f>
        <v>-lapse81</v>
      </c>
      <c r="W82">
        <f t="shared" ca="1" si="17"/>
        <v>-13131.807963479505</v>
      </c>
      <c r="X82">
        <f ca="1">+_xll._Value(V82)</f>
        <v>14917.865750594869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0.23583661614779405</v>
      </c>
      <c r="K83" s="15">
        <f t="shared" ca="1" si="11"/>
        <v>10409.110521314908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17565.981408752101</v>
      </c>
      <c r="V83" s="20" t="str">
        <f ca="1">+_xll._Delay_Double($V$1&amp;E83,T83,10)</f>
        <v>-lapse82</v>
      </c>
      <c r="W83">
        <f t="shared" ca="1" si="17"/>
        <v>-14978.251940957973</v>
      </c>
      <c r="X83">
        <f ca="1">+_xll._Value(V83)</f>
        <v>32544.233349710074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0.43188015611637076</v>
      </c>
      <c r="K84" s="15">
        <f t="shared" ca="1" si="11"/>
        <v>19061.875761314386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20675.821989092969</v>
      </c>
      <c r="V84" s="20" t="str">
        <f ca="1">+_xll._Delay_Double($V$1&amp;E84,T84,10)</f>
        <v>-lapse83</v>
      </c>
      <c r="W84">
        <f t="shared" ca="1" si="17"/>
        <v>-2730.5951952757896</v>
      </c>
      <c r="X84">
        <f ca="1">+_xll._Value(V84)</f>
        <v>23406.417184368758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0.48105039729932353</v>
      </c>
      <c r="K85" s="15">
        <f t="shared" ca="1" si="11"/>
        <v>21232.10056861199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18051.674709048981</v>
      </c>
      <c r="V85" s="20" t="str">
        <f ca="1">+_xll._Delay_Double($V$1&amp;E85,T85,10)</f>
        <v>-lapse84</v>
      </c>
      <c r="W85">
        <f t="shared" ca="1" si="17"/>
        <v>15157.758840546003</v>
      </c>
      <c r="X85">
        <f ca="1">+_xll._Value(V85)</f>
        <v>2893.9158685029774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0.29548744736122201</v>
      </c>
      <c r="K86" s="15">
        <f t="shared" ca="1" si="11"/>
        <v>13041.916677250252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14662.150106126623</v>
      </c>
      <c r="V86" s="20" t="str">
        <f ca="1">+_xll._Delay_Double($V$1&amp;E86,T86,10)</f>
        <v>-lapse85</v>
      </c>
      <c r="W86">
        <f t="shared" ca="1" si="17"/>
        <v>-1554.8471040282548</v>
      </c>
      <c r="X86">
        <f ca="1">+_xll._Value(V86)</f>
        <v>16216.997210154877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0.51767571715751803</v>
      </c>
      <c r="K87" s="15">
        <f t="shared" ca="1" si="11"/>
        <v>22848.630726268009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3388.0916876016186</v>
      </c>
      <c r="V87" s="20" t="str">
        <f ca="1">+_xll._Delay_Double($V$1&amp;E87,T87,10)</f>
        <v>-lapse86</v>
      </c>
      <c r="W87">
        <f t="shared" ca="1" si="17"/>
        <v>-3312.7228135295522</v>
      </c>
      <c r="X87">
        <f ca="1">+_xll._Value(V87)</f>
        <v>6700.8145011311708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0.62725795620937774</v>
      </c>
      <c r="K88" s="15">
        <f t="shared" ca="1" si="11"/>
        <v>27685.257269235088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991.80011431505147</v>
      </c>
      <c r="V88" s="20" t="str">
        <f ca="1">+_xll._Delay_Double($V$1&amp;E88,T88,10)</f>
        <v>-lapse87</v>
      </c>
      <c r="W88">
        <f t="shared" ca="1" si="17"/>
        <v>-15958.930722249455</v>
      </c>
      <c r="X88">
        <f ca="1">+_xll._Value(V88)</f>
        <v>16950.730836564508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1.7334831873474954E-2</v>
      </c>
      <c r="K89" s="15">
        <f t="shared" ca="1" si="11"/>
        <v>765.10672425156804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22673.572893485016</v>
      </c>
      <c r="V89" s="20" t="str">
        <f ca="1">+_xll._Delay_Double($V$1&amp;E89,T89,10)</f>
        <v>-lapse88</v>
      </c>
      <c r="W89">
        <f t="shared" ca="1" si="17"/>
        <v>15215.713748252889</v>
      </c>
      <c r="X89">
        <f ca="1">+_xll._Value(V89)</f>
        <v>7457.859145232127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0.75313632331516001</v>
      </c>
      <c r="K90" s="15">
        <f t="shared" ca="1" si="11"/>
        <v>33241.145310919041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16619.841328514784</v>
      </c>
      <c r="V90" s="20" t="str">
        <f ca="1">+_xll._Delay_Double($V$1&amp;E90,T90,10)</f>
        <v>-lapse89</v>
      </c>
      <c r="W90">
        <f t="shared" ca="1" si="17"/>
        <v>6480.0346847940909</v>
      </c>
      <c r="X90">
        <f ca="1">+_xll._Value(V90)</f>
        <v>10139.806643720693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0.20820994088520051</v>
      </c>
      <c r="K91" s="15">
        <f t="shared" ca="1" si="11"/>
        <v>9189.7531507673302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3192.4037679601529</v>
      </c>
      <c r="V91" s="20" t="str">
        <f ca="1">+_xll._Delay_Double($V$1&amp;E91,T91,10)</f>
        <v>-lapse90</v>
      </c>
      <c r="W91">
        <f t="shared" ca="1" si="17"/>
        <v>-8077.6349189792636</v>
      </c>
      <c r="X91">
        <f ca="1">+_xll._Value(V91)</f>
        <v>11270.038686939417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0.98511885614875794</v>
      </c>
      <c r="K92" s="15">
        <f t="shared" ca="1" si="11"/>
        <v>43480.148323776986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17830.927557199335</v>
      </c>
      <c r="V92" s="20" t="str">
        <f ca="1">+_xll._Delay_Double($V$1&amp;E92,T92,10)</f>
        <v>-lapse91</v>
      </c>
      <c r="W92">
        <f t="shared" ca="1" si="17"/>
        <v>14796.796359018354</v>
      </c>
      <c r="X92">
        <f ca="1">+_xll._Value(V92)</f>
        <v>3034.1311981809822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0.84126238999519898</v>
      </c>
      <c r="K93" s="15">
        <f t="shared" ca="1" si="11"/>
        <v>37130.761702406067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7543.6019345134073</v>
      </c>
      <c r="V93" s="20" t="str">
        <f ca="1">+_xll._Delay_Double($V$1&amp;E93,T93,10)</f>
        <v>-lapse92</v>
      </c>
      <c r="W93">
        <f t="shared" ca="1" si="17"/>
        <v>-21872.547469935493</v>
      </c>
      <c r="X93">
        <f ca="1">+_xll._Value(V93)</f>
        <v>29416.149404448901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0.46696932616929299</v>
      </c>
      <c r="K94" s="15">
        <f t="shared" ref="K94:K121" ca="1" si="19">$C$8*J94</f>
        <v>20610.604941490492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6452.7717605852858</v>
      </c>
      <c r="V94" s="20" t="str">
        <f ca="1">+_xll._Delay_Double($V$1&amp;E94,T94,10)</f>
        <v>-lapse93</v>
      </c>
      <c r="W94">
        <f t="shared" ca="1" si="17"/>
        <v>4852.2093490652396</v>
      </c>
      <c r="X94">
        <f ca="1">+_xll._Value(V94)</f>
        <v>1600.5624115200462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0.54830540646055081</v>
      </c>
      <c r="K95" s="15">
        <f t="shared" ca="1" si="19"/>
        <v>24200.531997565944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11310.839915388649</v>
      </c>
      <c r="V95" s="20" t="str">
        <f ca="1">+_xll._Delay_Double($V$1&amp;E95,T95,10)</f>
        <v>-lapse94</v>
      </c>
      <c r="W95">
        <f t="shared" ca="1" si="17"/>
        <v>7428.2591722382986</v>
      </c>
      <c r="X95">
        <f ca="1">+_xll._Value(V95)</f>
        <v>3882.5807431503504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4.3970104400904542E-2</v>
      </c>
      <c r="K96" s="15">
        <f t="shared" ca="1" si="19"/>
        <v>1940.7065951792047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1253.0576711254</v>
      </c>
      <c r="V96" s="20" t="str">
        <f ca="1">+_xll._Delay_Double($V$1&amp;E96,T96,10)</f>
        <v>-lapse95</v>
      </c>
      <c r="W96">
        <f t="shared" ca="1" si="17"/>
        <v>1015.7438329607994</v>
      </c>
      <c r="X96">
        <f ca="1">+_xll._Value(V96)</f>
        <v>237.31383816460067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0.22228805531460794</v>
      </c>
      <c r="K97" s="15">
        <f t="shared" ca="1" si="19"/>
        <v>9811.1182781213702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6079.3331904109555</v>
      </c>
      <c r="V97" s="20" t="str">
        <f ca="1">+_xll._Delay_Double($V$1&amp;E97,T97,10)</f>
        <v>-lapse96</v>
      </c>
      <c r="W97">
        <f t="shared" ca="1" si="17"/>
        <v>-9191.6259553180207</v>
      </c>
      <c r="X97">
        <f ca="1">+_xll._Value(V97)</f>
        <v>15270.959145728977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0.24059773568584197</v>
      </c>
      <c r="K98" s="15">
        <f t="shared" ca="1" si="19"/>
        <v>10619.25184833291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12659.462909983577</v>
      </c>
      <c r="V98" s="20" t="str">
        <f ca="1">+_xll._Delay_Double($V$1&amp;E98,T98,10)</f>
        <v>-lapse97</v>
      </c>
      <c r="W98">
        <f t="shared" ca="1" si="17"/>
        <v>9963.4083324272779</v>
      </c>
      <c r="X98">
        <f ca="1">+_xll._Value(V98)</f>
        <v>2696.0545775562991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0.6265871801331675</v>
      </c>
      <c r="K99" s="15">
        <f t="shared" ca="1" si="19"/>
        <v>27655.651254586577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11973.819199508682</v>
      </c>
      <c r="V99" s="20" t="str">
        <f ca="1">+_xll._Delay_Double($V$1&amp;E99,T99,10)</f>
        <v>-lapse98</v>
      </c>
      <c r="W99">
        <f t="shared" ca="1" si="17"/>
        <v>-3375.6239559395581</v>
      </c>
      <c r="X99">
        <f ca="1">+_xll._Value(V99)</f>
        <v>15349.44315544824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0.87580220892425253</v>
      </c>
      <c r="K100" s="15">
        <f t="shared" ca="1" si="19"/>
        <v>38655.244195800617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12705.86854699062</v>
      </c>
      <c r="V100" s="20" t="str">
        <f ca="1">+_xll._Delay_Double($V$1&amp;E100,T100,10)</f>
        <v>-lapse99</v>
      </c>
      <c r="W100">
        <f t="shared" ca="1" si="17"/>
        <v>2922.811527102207</v>
      </c>
      <c r="X100">
        <f ca="1">+_xll._Value(V100)</f>
        <v>9783.0570198884125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4.1613069742270303E-2</v>
      </c>
      <c r="K101" s="15">
        <f t="shared" ca="1" si="19"/>
        <v>1836.6742584494484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1131.1227134847697</v>
      </c>
      <c r="V101" s="20" t="str">
        <f ca="1">+_xll._Delay_Double($V$1&amp;E101,T101,10)</f>
        <v>-lapse100</v>
      </c>
      <c r="W101">
        <f t="shared" ca="1" si="17"/>
        <v>-434.98897179644382</v>
      </c>
      <c r="X101">
        <f ca="1">+_xll._Value(V101)</f>
        <v>1566.1116852812136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0.98343687242076261</v>
      </c>
      <c r="K102" s="15">
        <f t="shared" ca="1" si="19"/>
        <v>43405.910680760666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12861.667917804954</v>
      </c>
      <c r="V102" s="20" t="str">
        <f ca="1">+_xll._Delay_Double($V$1&amp;E102,T102,10)</f>
        <v>-lapse101</v>
      </c>
      <c r="W102">
        <f t="shared" ca="1" si="17"/>
        <v>-11947.062805387997</v>
      </c>
      <c r="X102">
        <f ca="1">+_xll._Value(V102)</f>
        <v>24808.730723192952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0.78267162895503517</v>
      </c>
      <c r="K103" s="15">
        <f t="shared" ca="1" si="19"/>
        <v>34544.743817834576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29576.264082272504</v>
      </c>
      <c r="V103" s="20" t="str">
        <f ca="1">+_xll._Delay_Double($V$1&amp;E103,T103,10)</f>
        <v>-lapse102</v>
      </c>
      <c r="W103">
        <f t="shared" ca="1" si="17"/>
        <v>-1962.7737007257092</v>
      </c>
      <c r="X103">
        <f ca="1">+_xll._Value(V103)</f>
        <v>31539.037782998214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0.30817050638135646</v>
      </c>
      <c r="K104" s="15">
        <f t="shared" ca="1" si="19"/>
        <v>13601.708304374877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14108.446423443645</v>
      </c>
      <c r="V104" s="20" t="str">
        <f ca="1">+_xll._Delay_Double($V$1&amp;E104,T104,10)</f>
        <v>-lapse103</v>
      </c>
      <c r="W104">
        <f t="shared" ca="1" si="17"/>
        <v>5565.5975504897306</v>
      </c>
      <c r="X104">
        <f ca="1">+_xll._Value(V104)</f>
        <v>8542.8488729539149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2.2248739045201971E-2</v>
      </c>
      <c r="K105" s="15">
        <f t="shared" ca="1" si="19"/>
        <v>981.99163244552801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9193.5158428022896</v>
      </c>
      <c r="V105" s="20" t="str">
        <f ca="1">+_xll._Delay_Double($V$1&amp;E105,T105,10)</f>
        <v>-lapse104</v>
      </c>
      <c r="W105">
        <f t="shared" ca="1" si="17"/>
        <v>2796.1685762876259</v>
      </c>
      <c r="X105">
        <f ca="1">+_xll._Value(V105)</f>
        <v>6397.3472665146637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0.3130621908590322</v>
      </c>
      <c r="K106" s="15">
        <f t="shared" ca="1" si="19"/>
        <v>13817.612370483161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4111.1624315189629</v>
      </c>
      <c r="V106" s="20" t="str">
        <f ca="1">+_xll._Delay_Double($V$1&amp;E106,T106,10)</f>
        <v>-lapse105</v>
      </c>
      <c r="W106">
        <f t="shared" ca="1" si="17"/>
        <v>3437.3797005929923</v>
      </c>
      <c r="X106">
        <f ca="1">+_xll._Value(V106)</f>
        <v>673.78273092597055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0.55367127695524798</v>
      </c>
      <c r="K107" s="15">
        <f t="shared" ca="1" si="19"/>
        <v>24437.365191387562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20865.676949983907</v>
      </c>
      <c r="V107" s="20" t="str">
        <f ca="1">+_xll._Delay_Double($V$1&amp;E107,T107,10)</f>
        <v>-lapse106</v>
      </c>
      <c r="W107">
        <f t="shared" ca="1" si="17"/>
        <v>11341.132408195001</v>
      </c>
      <c r="X107">
        <f ca="1">+_xll._Value(V107)</f>
        <v>9524.5445417889059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0.80021982639000089</v>
      </c>
      <c r="K108" s="15">
        <f t="shared" ca="1" si="19"/>
        <v>35319.267848640477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13391.592946388411</v>
      </c>
      <c r="V108" s="20" t="str">
        <f ca="1">+_xll._Delay_Double($V$1&amp;E108,T108,10)</f>
        <v>-lapse107</v>
      </c>
      <c r="W108">
        <f t="shared" ca="1" si="17"/>
        <v>-3952.9791335611171</v>
      </c>
      <c r="X108">
        <f ca="1">+_xll._Value(V108)</f>
        <v>17344.572079949528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2.6867594469310419E-2</v>
      </c>
      <c r="K109" s="15">
        <f t="shared" ca="1" si="19"/>
        <v>1185.8538544229245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11130.703994317786</v>
      </c>
      <c r="V109" s="20" t="str">
        <f ca="1">+_xll._Delay_Double($V$1&amp;E109,T109,10)</f>
        <v>-lapse108</v>
      </c>
      <c r="W109">
        <f t="shared" ca="1" si="17"/>
        <v>-9750.6440308927322</v>
      </c>
      <c r="X109">
        <f ca="1">+_xll._Value(V109)</f>
        <v>20881.348025210518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0.33202850697520814</v>
      </c>
      <c r="K110" s="15">
        <f t="shared" ca="1" si="19"/>
        <v>14654.727844153929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12030.094877829768</v>
      </c>
      <c r="V110" s="20" t="str">
        <f ca="1">+_xll._Delay_Double($V$1&amp;E110,T110,10)</f>
        <v>-lapse109</v>
      </c>
      <c r="W110">
        <f t="shared" ca="1" si="17"/>
        <v>2800.1468160576387</v>
      </c>
      <c r="X110">
        <f ca="1">+_xll._Value(V110)</f>
        <v>9229.9480617721292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0.45483922148525102</v>
      </c>
      <c r="K111" s="15">
        <f t="shared" ca="1" si="19"/>
        <v>20075.219035969421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5540.9448917775217</v>
      </c>
      <c r="V111" s="20" t="str">
        <f ca="1">+_xll._Delay_Double($V$1&amp;E111,T111,10)</f>
        <v>-lapse110</v>
      </c>
      <c r="W111">
        <f t="shared" ca="1" si="17"/>
        <v>3051.1030369336841</v>
      </c>
      <c r="X111">
        <f ca="1">+_xll._Value(V111)</f>
        <v>2489.8418548438376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0.97005117748991565</v>
      </c>
      <c r="K112" s="15">
        <f t="shared" ca="1" si="19"/>
        <v>42815.106842850808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28346.717662657706</v>
      </c>
      <c r="V112" s="20" t="str">
        <f ca="1">+_xll._Delay_Double($V$1&amp;E112,T112,10)</f>
        <v>-lapse111</v>
      </c>
      <c r="W112">
        <f t="shared" ca="1" si="17"/>
        <v>9823.7238732348233</v>
      </c>
      <c r="X112">
        <f ca="1">+_xll._Value(V112)</f>
        <v>18522.993789422882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0.16675004788062764</v>
      </c>
      <c r="K113" s="15">
        <f t="shared" ca="1" si="19"/>
        <v>7359.8396473610583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21845.607991771139</v>
      </c>
      <c r="V113" s="20" t="str">
        <f ca="1">+_xll._Delay_Double($V$1&amp;E113,T113,10)</f>
        <v>-lapse112</v>
      </c>
      <c r="W113">
        <f t="shared" ca="1" si="17"/>
        <v>11307.580634803198</v>
      </c>
      <c r="X113">
        <f ca="1">+_xll._Value(V113)</f>
        <v>10538.027356967941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0.8723571731812213</v>
      </c>
      <c r="K114" s="15">
        <f t="shared" ca="1" si="19"/>
        <v>38503.190802291021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6013.9781182331453</v>
      </c>
      <c r="V114" s="20" t="str">
        <f ca="1">+_xll._Delay_Double($V$1&amp;E114,T114,10)</f>
        <v>-lapse113</v>
      </c>
      <c r="W114">
        <f t="shared" ca="1" si="17"/>
        <v>1331.7144512262039</v>
      </c>
      <c r="X114">
        <f ca="1">+_xll._Value(V114)</f>
        <v>4682.2636670069414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0.2883484397231193</v>
      </c>
      <c r="K115" s="15">
        <f t="shared" ca="1" si="19"/>
        <v>12726.822606060927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9743.3470626910603</v>
      </c>
      <c r="V115" s="20" t="str">
        <f ca="1">+_xll._Delay_Double($V$1&amp;E115,T115,10)</f>
        <v>-lapse114</v>
      </c>
      <c r="W115">
        <f t="shared" ca="1" si="17"/>
        <v>-4535.9053493522661</v>
      </c>
      <c r="X115">
        <f ca="1">+_xll._Value(V115)</f>
        <v>14279.252412043326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0.47659658748386624</v>
      </c>
      <c r="K116" s="15">
        <f t="shared" ca="1" si="19"/>
        <v>21035.52295752144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11240.667978571861</v>
      </c>
      <c r="V116" s="20" t="str">
        <f ca="1">+_xll._Delay_Double($V$1&amp;E116,T116,10)</f>
        <v>-lapse115</v>
      </c>
      <c r="W116">
        <f t="shared" ca="1" si="17"/>
        <v>10353.822214978829</v>
      </c>
      <c r="X116">
        <f ca="1">+_xll._Value(V116)</f>
        <v>886.84576359303253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0.69970123035278287</v>
      </c>
      <c r="K117" s="15">
        <f t="shared" ca="1" si="19"/>
        <v>30882.6829251903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23166.792092741343</v>
      </c>
      <c r="V117" s="20" t="str">
        <f ca="1">+_xll._Delay_Double($V$1&amp;E117,T117,10)</f>
        <v>-lapse116</v>
      </c>
      <c r="W117">
        <f t="shared" ca="1" si="17"/>
        <v>-8276.7879689685542</v>
      </c>
      <c r="X117">
        <f ca="1">+_xll._Value(V117)</f>
        <v>31443.580061709898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0.66231052413577018</v>
      </c>
      <c r="K118" s="15">
        <f t="shared" ca="1" si="19"/>
        <v>29232.370942936472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22339.668357024937</v>
      </c>
      <c r="V118" s="20" t="str">
        <f ca="1">+_xll._Delay_Double($V$1&amp;E118,T118,10)</f>
        <v>-lapse117</v>
      </c>
      <c r="W118">
        <f t="shared" ca="1" si="17"/>
        <v>3178.4772124234805</v>
      </c>
      <c r="X118">
        <f ca="1">+_xll._Value(V118)</f>
        <v>19161.191144601456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0.76433228188552671</v>
      </c>
      <c r="K119" s="15">
        <f t="shared" ca="1" si="19"/>
        <v>33735.300849845094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13393.033768148927</v>
      </c>
      <c r="V119" s="20" t="str">
        <f ca="1">+_xll._Delay_Double($V$1&amp;E119,T119,10)</f>
        <v>-lapse118</v>
      </c>
      <c r="W119">
        <f t="shared" ca="1" si="17"/>
        <v>-632.32784573241406</v>
      </c>
      <c r="X119">
        <f ca="1">+_xll._Value(V119)</f>
        <v>14025.361613881341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0.27390203790441026</v>
      </c>
      <c r="K120" s="15">
        <f t="shared" ca="1" si="19"/>
        <v>12089.20239414256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13960.745958818057</v>
      </c>
      <c r="V120" s="20" t="str">
        <f ca="1">+_xll._Delay_Double($V$1&amp;E120,T120,10)</f>
        <v>-lapse119</v>
      </c>
      <c r="W120">
        <f t="shared" ca="1" si="17"/>
        <v>11413.882019689279</v>
      </c>
      <c r="X120">
        <f ca="1">+_xll._Value(V120)</f>
        <v>2546.8639391287779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5.5764995134487849E-2</v>
      </c>
      <c r="K121" s="15">
        <f t="shared" ca="1" si="19"/>
        <v>2461.2971770749418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11318.387000797387</v>
      </c>
      <c r="V121" s="20" t="str">
        <f ca="1">+_xll._Delay_Double($V$1&amp;E121,T121,10)</f>
        <v>-lapse120</v>
      </c>
      <c r="W121">
        <f t="shared" ca="1" si="17"/>
        <v>2351.3243203608763</v>
      </c>
      <c r="X121">
        <f ca="1">+_xll._Value(V121)</f>
        <v>8967.0626804365111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2020-11-01T22:57:45Z</dcterms:modified>
</cp:coreProperties>
</file>