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EBSITE - A WEBDEV - CHANNY MIECH - QUOTE\REGISTRATION PROCESS\"/>
    </mc:Choice>
  </mc:AlternateContent>
  <bookViews>
    <workbookView xWindow="0" yWindow="0" windowWidth="20160" windowHeight="9024"/>
  </bookViews>
  <sheets>
    <sheet name="USED SHEET" sheetId="1" r:id="rId1"/>
    <sheet name="Sheet1 (2)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33" i="1" l="1"/>
  <c r="R133" i="1" s="1"/>
  <c r="P134" i="1"/>
  <c r="R134" i="1" s="1"/>
  <c r="P132" i="1" l="1"/>
  <c r="R132" i="1" s="1"/>
  <c r="P131" i="1"/>
  <c r="R131" i="1" s="1"/>
  <c r="P130" i="1"/>
  <c r="R130" i="1" s="1"/>
  <c r="P129" i="1"/>
  <c r="R129" i="1" s="1"/>
  <c r="P154" i="1" l="1"/>
  <c r="R154" i="1" s="1"/>
  <c r="P153" i="1"/>
  <c r="R153" i="1" s="1"/>
  <c r="P152" i="1"/>
  <c r="R152" i="1" s="1"/>
  <c r="P151" i="1"/>
  <c r="R151" i="1" s="1"/>
  <c r="P148" i="1"/>
  <c r="R148" i="1" s="1"/>
  <c r="P147" i="1"/>
  <c r="R147" i="1" s="1"/>
  <c r="P146" i="1"/>
  <c r="R146" i="1" s="1"/>
  <c r="P145" i="1"/>
  <c r="R145" i="1" s="1"/>
  <c r="P142" i="1"/>
  <c r="R142" i="1" s="1"/>
  <c r="P141" i="1"/>
  <c r="R141" i="1" s="1"/>
  <c r="P140" i="1"/>
  <c r="R140" i="1" s="1"/>
  <c r="P139" i="1"/>
  <c r="R139" i="1" s="1"/>
  <c r="P125" i="1"/>
  <c r="R125" i="1" s="1"/>
  <c r="P124" i="1"/>
  <c r="R124" i="1" s="1"/>
  <c r="P123" i="1"/>
  <c r="R123" i="1" s="1"/>
  <c r="P122" i="1"/>
  <c r="R122" i="1" s="1"/>
  <c r="P118" i="1"/>
  <c r="R118" i="1" s="1"/>
  <c r="P117" i="1"/>
  <c r="R117" i="1" s="1"/>
  <c r="P116" i="1"/>
  <c r="R116" i="1" s="1"/>
  <c r="P115" i="1"/>
  <c r="R115" i="1" s="1"/>
  <c r="P111" i="1"/>
  <c r="R111" i="1" s="1"/>
  <c r="P110" i="1"/>
  <c r="R110" i="1" s="1"/>
  <c r="P109" i="1"/>
  <c r="R109" i="1" s="1"/>
  <c r="P108" i="1"/>
  <c r="R108" i="1" s="1"/>
  <c r="P104" i="1"/>
  <c r="R104" i="1" s="1"/>
  <c r="P103" i="1"/>
  <c r="R103" i="1" s="1"/>
  <c r="P102" i="1"/>
  <c r="R102" i="1" s="1"/>
  <c r="P101" i="1"/>
  <c r="R101" i="1" s="1"/>
  <c r="P99" i="1"/>
  <c r="R99" i="1" s="1"/>
  <c r="P98" i="1"/>
  <c r="R98" i="1" s="1"/>
  <c r="P97" i="1"/>
  <c r="R97" i="1" s="1"/>
  <c r="P96" i="1"/>
  <c r="R96" i="1" s="1"/>
  <c r="P94" i="1"/>
  <c r="R94" i="1" s="1"/>
  <c r="P93" i="1"/>
  <c r="R93" i="1" s="1"/>
  <c r="P92" i="1"/>
  <c r="R92" i="1" s="1"/>
  <c r="P91" i="1"/>
  <c r="R91" i="1" s="1"/>
  <c r="P89" i="1"/>
  <c r="R89" i="1" s="1"/>
  <c r="P88" i="1"/>
  <c r="R88" i="1" s="1"/>
  <c r="P87" i="1"/>
  <c r="R87" i="1" s="1"/>
  <c r="P86" i="1"/>
  <c r="R86" i="1" s="1"/>
  <c r="P82" i="1" l="1"/>
  <c r="R82" i="1" s="1"/>
  <c r="P81" i="1"/>
  <c r="R81" i="1" s="1"/>
  <c r="P80" i="1"/>
  <c r="R80" i="1" s="1"/>
  <c r="P79" i="1"/>
  <c r="R79" i="1" s="1"/>
  <c r="P77" i="1"/>
  <c r="R77" i="1" s="1"/>
  <c r="P76" i="1"/>
  <c r="R76" i="1" s="1"/>
  <c r="P75" i="1"/>
  <c r="R75" i="1" s="1"/>
  <c r="P74" i="1"/>
  <c r="R74" i="1" s="1"/>
  <c r="P72" i="1"/>
  <c r="R72" i="1" s="1"/>
  <c r="P71" i="1"/>
  <c r="R71" i="1" s="1"/>
  <c r="P70" i="1"/>
  <c r="R70" i="1" s="1"/>
  <c r="P69" i="1"/>
  <c r="R69" i="1" s="1"/>
  <c r="P65" i="1"/>
  <c r="R65" i="1" s="1"/>
  <c r="P64" i="1"/>
  <c r="R64" i="1" s="1"/>
  <c r="P63" i="1"/>
  <c r="R63" i="1" s="1"/>
  <c r="P62" i="1"/>
  <c r="R62" i="1" s="1"/>
  <c r="P60" i="1"/>
  <c r="R60" i="1" s="1"/>
  <c r="P59" i="1"/>
  <c r="R59" i="1" s="1"/>
  <c r="P58" i="1"/>
  <c r="R58" i="1" s="1"/>
  <c r="P57" i="1"/>
  <c r="R57" i="1" s="1"/>
  <c r="P55" i="1"/>
  <c r="R55" i="1" s="1"/>
  <c r="P54" i="1"/>
  <c r="R54" i="1" s="1"/>
  <c r="P53" i="1"/>
  <c r="R53" i="1" s="1"/>
  <c r="P52" i="1"/>
  <c r="R52" i="1" s="1"/>
  <c r="P50" i="1"/>
  <c r="R50" i="1" s="1"/>
  <c r="P49" i="1"/>
  <c r="R49" i="1" s="1"/>
  <c r="P48" i="1"/>
  <c r="R48" i="1" s="1"/>
  <c r="P47" i="1"/>
  <c r="R47" i="1" s="1"/>
  <c r="P43" i="1"/>
  <c r="R43" i="1" s="1"/>
  <c r="P44" i="1"/>
  <c r="R44" i="1" s="1"/>
  <c r="P45" i="1"/>
  <c r="R45" i="1" s="1"/>
  <c r="P42" i="1"/>
  <c r="R42" i="1" s="1"/>
  <c r="G37" i="1"/>
  <c r="G36" i="1"/>
  <c r="G35" i="1"/>
  <c r="G32" i="1"/>
  <c r="G31" i="1"/>
  <c r="G30" i="1"/>
  <c r="G27" i="1"/>
  <c r="G26" i="1"/>
  <c r="G25" i="1"/>
  <c r="G22" i="1"/>
  <c r="G21" i="1"/>
  <c r="G20" i="1"/>
  <c r="G17" i="1"/>
  <c r="G16" i="1"/>
  <c r="G15" i="1"/>
  <c r="G12" i="1"/>
  <c r="F35" i="2"/>
  <c r="F34" i="2"/>
  <c r="F33" i="2"/>
  <c r="F30" i="2"/>
  <c r="F29" i="2"/>
  <c r="F28" i="2"/>
  <c r="F25" i="2"/>
  <c r="F24" i="2"/>
  <c r="F23" i="2"/>
  <c r="F20" i="2"/>
  <c r="F19" i="2"/>
  <c r="F18" i="2"/>
  <c r="F15" i="2"/>
  <c r="F14" i="2"/>
  <c r="F13" i="2"/>
  <c r="F9" i="2"/>
  <c r="F10" i="2"/>
  <c r="F8" i="2"/>
  <c r="P60" i="2"/>
  <c r="P59" i="2"/>
  <c r="P58" i="2"/>
  <c r="P57" i="2"/>
  <c r="P54" i="2"/>
  <c r="P53" i="2"/>
  <c r="P52" i="2"/>
  <c r="P51" i="2"/>
  <c r="P48" i="2"/>
  <c r="P47" i="2"/>
  <c r="P46" i="2"/>
  <c r="P45" i="2"/>
  <c r="P40" i="2"/>
  <c r="P39" i="2"/>
  <c r="P38" i="2"/>
  <c r="P34" i="2"/>
  <c r="P33" i="2"/>
  <c r="P32" i="2"/>
  <c r="P28" i="2"/>
  <c r="P27" i="2"/>
  <c r="P26" i="2"/>
  <c r="P23" i="2"/>
  <c r="P22" i="2"/>
  <c r="P21" i="2"/>
  <c r="P20" i="2"/>
  <c r="P17" i="2"/>
  <c r="P16" i="2"/>
  <c r="P15" i="2"/>
  <c r="P12" i="2"/>
  <c r="P11" i="2"/>
  <c r="P10" i="2"/>
  <c r="P9" i="2"/>
  <c r="P8" i="2"/>
  <c r="G11" i="1"/>
  <c r="G10" i="1"/>
</calcChain>
</file>

<file path=xl/sharedStrings.xml><?xml version="1.0" encoding="utf-8"?>
<sst xmlns="http://schemas.openxmlformats.org/spreadsheetml/2006/main" count="854" uniqueCount="132">
  <si>
    <t>No</t>
  </si>
  <si>
    <t>System Package</t>
  </si>
  <si>
    <t>Trial</t>
  </si>
  <si>
    <t>Period</t>
  </si>
  <si>
    <t>Price</t>
  </si>
  <si>
    <t>Discount</t>
  </si>
  <si>
    <t>Total</t>
  </si>
  <si>
    <t>Limite</t>
  </si>
  <si>
    <t>Action</t>
  </si>
  <si>
    <t>SILVER</t>
  </si>
  <si>
    <t>1 Year</t>
  </si>
  <si>
    <t> Edit</t>
  </si>
  <si>
    <t>PLATINUM</t>
  </si>
  <si>
    <t>GOLD</t>
  </si>
  <si>
    <t>DIAMOND</t>
  </si>
  <si>
    <t>1. CAR'S OWNER</t>
  </si>
  <si>
    <t>2. RICKSHAW'S OWNER</t>
  </si>
  <si>
    <t>3. HOTEL &amp; GUESTHOUSE</t>
  </si>
  <si>
    <t>RENT A CAR FOR SELF-DRIVE</t>
  </si>
  <si>
    <t>RENT A CAR WITH DRIVER</t>
  </si>
  <si>
    <t>PICKUP &amp; DROP-OFF</t>
  </si>
  <si>
    <t>AIRPORT TRANSFER</t>
  </si>
  <si>
    <t>CITY TOUR</t>
  </si>
  <si>
    <t>STUDIO ROOM</t>
  </si>
  <si>
    <t>STANDARD ROOM</t>
  </si>
  <si>
    <t>VIP ROOM</t>
  </si>
  <si>
    <t>FAMILY ROOM</t>
  </si>
  <si>
    <t>PROVINCE</t>
  </si>
  <si>
    <t>LANGUAGES</t>
  </si>
  <si>
    <t>GUIDE SERVICE</t>
  </si>
  <si>
    <t>1. LIST - MEMBERSHIP</t>
  </si>
  <si>
    <t>3. LIST - SERVICES</t>
  </si>
  <si>
    <t>Dis %</t>
  </si>
  <si>
    <t>LYNA-CARRENTAL.COM</t>
  </si>
  <si>
    <t>4. TOUR GUIDE</t>
  </si>
  <si>
    <t>5. DRIVER</t>
  </si>
  <si>
    <t>6. INDROUCER</t>
  </si>
  <si>
    <t>1. CITY TOUR</t>
  </si>
  <si>
    <t>2. AIRPORT TRANSFER</t>
  </si>
  <si>
    <t>3. PICKUP &amp; DROP OFF</t>
  </si>
  <si>
    <t>2. LIST - SERVICE PACKAGES LIST</t>
  </si>
  <si>
    <t>LIST OF MEMBERSHIP | PARTNER SERVICES | SERVICES REGISTRATION FEE</t>
  </si>
  <si>
    <t>N. Pay</t>
  </si>
  <si>
    <t>Notes:</t>
  </si>
  <si>
    <t>Membership focuses on Types</t>
  </si>
  <si>
    <t>Service 1 focuses on Limit</t>
  </si>
  <si>
    <t>Service 2 focuses on Limit</t>
  </si>
  <si>
    <t>QTY</t>
  </si>
  <si>
    <t>Dis%</t>
  </si>
  <si>
    <t>Dis. %</t>
  </si>
  <si>
    <t>CAR'S OWNER</t>
  </si>
  <si>
    <t>MEMBERSHIP</t>
  </si>
  <si>
    <t>POSTING PACKAGES</t>
  </si>
  <si>
    <t>RICKSHAW'S OWNER</t>
  </si>
  <si>
    <t>HOTEL &amp; GUESTHOUSE</t>
  </si>
  <si>
    <t>POSTING PACAKGES</t>
  </si>
  <si>
    <t>TOUR GUIDE</t>
  </si>
  <si>
    <t>POSTING PACKAGE</t>
  </si>
  <si>
    <t>DRIVER</t>
  </si>
  <si>
    <t>INTRODUCER</t>
  </si>
  <si>
    <t>BUYING COUPON CARD</t>
  </si>
  <si>
    <t>CUSTOMER</t>
  </si>
  <si>
    <t>4. TOUR GUIDE - POSTING PACKAGE SERVICE</t>
  </si>
  <si>
    <t>1. CAR'S OWNER - POSTING PACKAGE SERVICE</t>
  </si>
  <si>
    <t>2. RICKSHAW'S OWNER - POSTING PACKAGE SERVICE</t>
  </si>
  <si>
    <t>3. HOTEL &amp; GUESTHOUSE - POSTING PACKAGE SERVICE</t>
  </si>
  <si>
    <t>5. DRIVER - POSTING PACKAGE SERVICE</t>
  </si>
  <si>
    <t>LANGUAGE 1</t>
  </si>
  <si>
    <t>LANGUAGE 2</t>
  </si>
  <si>
    <t>LANGUAGE 3</t>
  </si>
  <si>
    <t>1. CAR'S OWNER - MEMBERSHIP</t>
  </si>
  <si>
    <t>2. RICKSHAW'S OWNER - MEMBERSHIP</t>
  </si>
  <si>
    <t>3. HOTEL &amp; GUESTHOUSE - MEMBERSHIP</t>
  </si>
  <si>
    <t>4. TOUR GUIDE - MEMBERSHIP</t>
  </si>
  <si>
    <t>5. DRIVER - MEMBERSHIP</t>
  </si>
  <si>
    <t>6. INTROUCER - MEMBERSHIP</t>
  </si>
  <si>
    <t>6A. INTROUCER - BUYING COUPON CARD</t>
  </si>
  <si>
    <t>COUPON CARD</t>
  </si>
  <si>
    <t>SERVICE PACKAGES</t>
  </si>
  <si>
    <t>1. CITY TOUR - SERVICE PACKAGES</t>
  </si>
  <si>
    <t>2. AIRPORT TRANSFER - SERVICE PACKAGES</t>
  </si>
  <si>
    <t>3. PICKUP &amp; DROP OFF - SERVICE PACKAGES</t>
  </si>
  <si>
    <t>Special Notices: [QTY]</t>
  </si>
  <si>
    <t>1.</t>
  </si>
  <si>
    <t xml:space="preserve">2. </t>
  </si>
  <si>
    <t>3.</t>
  </si>
  <si>
    <t>4.</t>
  </si>
  <si>
    <t>5.</t>
  </si>
  <si>
    <t>6.</t>
  </si>
  <si>
    <t>7.</t>
  </si>
  <si>
    <t>6A.</t>
  </si>
  <si>
    <t>8.</t>
  </si>
  <si>
    <t xml:space="preserve">9. </t>
  </si>
  <si>
    <t xml:space="preserve">Why we are creating these lists? </t>
  </si>
  <si>
    <t>They will be used as a link (relationship) for the payment purposes during the Partners Registration process or buying their Membership and Service Packages.</t>
  </si>
  <si>
    <t>MEMBERSHIP FEE TABLES</t>
  </si>
  <si>
    <t>2. LIST - SERVICE POSTING PACKAGES TABLE LIST</t>
  </si>
  <si>
    <t>3. TABLE LIST - SERVICES</t>
  </si>
  <si>
    <r>
      <rPr>
        <i/>
        <sz val="9"/>
        <color rgb="FFFF0000"/>
        <rFont val="Arial Narrow"/>
        <family val="2"/>
      </rPr>
      <t>CAR'S OWNER - POSTING PACKAGES</t>
    </r>
    <r>
      <rPr>
        <i/>
        <sz val="9"/>
        <color rgb="FF7030A0"/>
        <rFont val="Arial Narrow"/>
        <family val="2"/>
      </rPr>
      <t xml:space="preserve"> - It is the limitation numbers of cars posting for rental service on www.Lyna-CarRental.Com</t>
    </r>
  </si>
  <si>
    <r>
      <rPr>
        <i/>
        <sz val="9"/>
        <color rgb="FFFF0000"/>
        <rFont val="Arial Narrow"/>
        <family val="2"/>
      </rPr>
      <t>RICKSHAW'S OWNER - POSTING PACKAGES</t>
    </r>
    <r>
      <rPr>
        <i/>
        <sz val="9"/>
        <color rgb="FF7030A0"/>
        <rFont val="Arial Narrow"/>
        <family val="2"/>
      </rPr>
      <t xml:space="preserve"> - It is the limitation numbers of cars posting for rental service on www.Lyna-CarRental.Com. It has only three types of services, not the same to the CAR RENTAL SERVICES.</t>
    </r>
  </si>
  <si>
    <r>
      <rPr>
        <i/>
        <sz val="9"/>
        <color rgb="FFFF0000"/>
        <rFont val="Arial Narrow"/>
        <family val="2"/>
      </rPr>
      <t>HOTEL &amp; GUESTHOUSE - POSTING PACKAGES</t>
    </r>
    <r>
      <rPr>
        <i/>
        <sz val="9"/>
        <color rgb="FF7030A0"/>
        <rFont val="Arial Narrow"/>
        <family val="2"/>
      </rPr>
      <t xml:space="preserve"> - It is the limitation numbers of rooms posting for rental service on www.Lyna-CarRental.Com</t>
    </r>
  </si>
  <si>
    <r>
      <rPr>
        <i/>
        <sz val="9"/>
        <color rgb="FFFF0000"/>
        <rFont val="Arial Narrow"/>
        <family val="2"/>
      </rPr>
      <t>TOUR GUIDE - POSTING PACKAGES</t>
    </r>
    <r>
      <rPr>
        <i/>
        <sz val="9"/>
        <color rgb="FF7030A0"/>
        <rFont val="Arial Narrow"/>
        <family val="2"/>
      </rPr>
      <t xml:space="preserve"> - It is the limitation numbers of PROVINCES AND LANGUAGES posting for rental service on www.Lyna-CarRental.Com</t>
    </r>
  </si>
  <si>
    <r>
      <rPr>
        <i/>
        <sz val="9"/>
        <color rgb="FFFF0000"/>
        <rFont val="Arial Narrow"/>
        <family val="2"/>
      </rPr>
      <t>DRIVER - POSTING PACKAGES</t>
    </r>
    <r>
      <rPr>
        <i/>
        <sz val="9"/>
        <color rgb="FF7030A0"/>
        <rFont val="Arial Narrow"/>
        <family val="2"/>
      </rPr>
      <t xml:space="preserve"> - It is the limitation numbers of LANGUAGES posting for rental service on www.Lyna-CarRental.Com</t>
    </r>
  </si>
  <si>
    <r>
      <rPr>
        <i/>
        <sz val="9"/>
        <color rgb="FFFF0000"/>
        <rFont val="Arial Narrow"/>
        <family val="2"/>
      </rPr>
      <t>INTRODUCER - POSTING PACKAGES</t>
    </r>
    <r>
      <rPr>
        <i/>
        <sz val="9"/>
        <color rgb="FF7030A0"/>
        <rFont val="Arial Narrow"/>
        <family val="2"/>
      </rPr>
      <t xml:space="preserve"> - It is the limitation numbers of YEARS posting for rental service on www.Lyna-CarRental.Com</t>
    </r>
  </si>
  <si>
    <r>
      <rPr>
        <i/>
        <sz val="9"/>
        <color rgb="FFFF0000"/>
        <rFont val="Arial Narrow"/>
        <family val="2"/>
      </rPr>
      <t xml:space="preserve">INTRODUCER - BUYING COUPON CARD PER BOX </t>
    </r>
    <r>
      <rPr>
        <i/>
        <sz val="9"/>
        <color rgb="FF7030A0"/>
        <rFont val="Arial Narrow"/>
        <family val="2"/>
      </rPr>
      <t>- It is the limitation numbers of YEARS posting plus BUYING COUPON CARD per box to distribute to his/her customers</t>
    </r>
  </si>
  <si>
    <r>
      <rPr>
        <i/>
        <sz val="9"/>
        <color rgb="FFFF0000"/>
        <rFont val="Arial Narrow"/>
        <family val="2"/>
      </rPr>
      <t>CITY TOUR - SERVICE PACKAGES</t>
    </r>
    <r>
      <rPr>
        <i/>
        <sz val="9"/>
        <color rgb="FF7030A0"/>
        <rFont val="Arial Narrow"/>
        <family val="2"/>
      </rPr>
      <t xml:space="preserve"> - It is the limitation numbers of cars posting for rental service on www.Lyna-CarRental.Com for this kind of service</t>
    </r>
  </si>
  <si>
    <r>
      <rPr>
        <i/>
        <sz val="9"/>
        <color rgb="FFFF0000"/>
        <rFont val="Arial Narrow"/>
        <family val="2"/>
      </rPr>
      <t>AIRPORT TRANSFER - SERVICE PACKAGES</t>
    </r>
    <r>
      <rPr>
        <i/>
        <sz val="9"/>
        <color rgb="FF7030A0"/>
        <rFont val="Arial Narrow"/>
        <family val="2"/>
      </rPr>
      <t xml:space="preserve"> - It is the limitation numbers of cars posting for rental service on www.Lyna-CarRental.Com for this kind of service</t>
    </r>
  </si>
  <si>
    <r>
      <rPr>
        <i/>
        <sz val="9"/>
        <color rgb="FFFF0000"/>
        <rFont val="Arial Narrow"/>
        <family val="2"/>
      </rPr>
      <t>PICKUP &amp; DROP-OFF - SERVICE PACKAGES</t>
    </r>
    <r>
      <rPr>
        <i/>
        <sz val="9"/>
        <color rgb="FF7030A0"/>
        <rFont val="Arial Narrow"/>
        <family val="2"/>
      </rPr>
      <t xml:space="preserve"> - It is the limitation numbers of cars posting for rental service on www.Lyna-CarRental.Com for this kind of service</t>
    </r>
  </si>
  <si>
    <t>To be a Member must pay an annual Membership</t>
  </si>
  <si>
    <t>To be Introducer no pay!</t>
  </si>
  <si>
    <t>To be Introducer must buy!</t>
  </si>
  <si>
    <t>6. INTROUCER - POSTING PACKAGE SERVICE [FREE OF CHARGE SERVICES]</t>
  </si>
  <si>
    <t>CAR'S OWNER can buy 5 Services. Each of the 5 Services</t>
  </si>
  <si>
    <t>has 4 Packages. The CAR'S OWNER can buy at his/her</t>
  </si>
  <si>
    <t>amount of cars and at the budget.</t>
  </si>
  <si>
    <t>RICKSHAW'S OWNER can buy 3 Services. Each of the 3 Services</t>
  </si>
  <si>
    <t>has 4 Packages. The RICKSHAW'S OWNER can buy at his/her</t>
  </si>
  <si>
    <t>amount of the rickshaws and at the budget.</t>
  </si>
  <si>
    <t xml:space="preserve">HOTEL &amp; GUESTHOUSE'S OWNER can buy 4 Services. Each of </t>
  </si>
  <si>
    <t>the 4 Services has 4 Packages. He/she can</t>
  </si>
  <si>
    <t>buy at his/her amount of the rooms and at the budget.</t>
  </si>
  <si>
    <t>Notes for the Partners:</t>
  </si>
  <si>
    <t>Membership</t>
  </si>
  <si>
    <t>All the Partners must pay for the following:</t>
  </si>
  <si>
    <t>2.</t>
  </si>
  <si>
    <t>Posting Services Packages</t>
  </si>
  <si>
    <t>2. TOUR GUIDE &amp; DRIVER</t>
  </si>
  <si>
    <t>3. INTRODUCER</t>
  </si>
  <si>
    <t>Posting Services Packages [Free of Charge]</t>
  </si>
  <si>
    <t>Must buy the Coupon Card</t>
  </si>
  <si>
    <t>1. CAR | RICKSHAW | HOTEL . . .</t>
  </si>
  <si>
    <t>NO PAY! Except buy the Services!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</si>
</sst>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333333"/>
      <name val="Arial Narrow"/>
      <family val="2"/>
    </font>
    <font>
      <b/>
      <sz val="8"/>
      <color theme="1"/>
      <name val="Arial Narrow"/>
      <family val="2"/>
    </font>
    <font>
      <b/>
      <sz val="8"/>
      <color theme="0"/>
      <name val="Arial Narrow"/>
      <family val="2"/>
    </font>
    <font>
      <sz val="8"/>
      <color theme="1"/>
      <name val="Arial Narrow"/>
      <family val="2"/>
    </font>
    <font>
      <sz val="8"/>
      <color theme="0"/>
      <name val="Arial Narrow"/>
      <family val="2"/>
    </font>
    <font>
      <u/>
      <sz val="8"/>
      <color theme="10"/>
      <name val="Arial Narrow"/>
      <family val="2"/>
    </font>
    <font>
      <sz val="18"/>
      <color theme="1"/>
      <name val="Calibri"/>
      <family val="2"/>
      <scheme val="minor"/>
    </font>
    <font>
      <sz val="8"/>
      <color rgb="FFFF0000"/>
      <name val="Arial Narrow"/>
      <family val="2"/>
    </font>
    <font>
      <b/>
      <sz val="8"/>
      <color rgb="FFFF0000"/>
      <name val="Arial Narrow"/>
      <family val="2"/>
    </font>
    <font>
      <b/>
      <sz val="8"/>
      <color rgb="FF7030A0"/>
      <name val="Arial Narrow"/>
      <family val="2"/>
    </font>
    <font>
      <sz val="8"/>
      <color rgb="FF0070C0"/>
      <name val="Arial Narrow"/>
      <family val="2"/>
    </font>
    <font>
      <b/>
      <sz val="8"/>
      <color rgb="FF0070C0"/>
      <name val="Arial Narrow"/>
      <family val="2"/>
    </font>
    <font>
      <sz val="9"/>
      <color theme="1"/>
      <name val="Arial Narrow"/>
      <family val="2"/>
    </font>
    <font>
      <b/>
      <sz val="11"/>
      <color rgb="FFFF0000"/>
      <name val="Calibri"/>
      <family val="2"/>
      <scheme val="minor"/>
    </font>
    <font>
      <i/>
      <sz val="9"/>
      <color rgb="FF7030A0"/>
      <name val="Arial Narrow"/>
      <family val="2"/>
    </font>
    <font>
      <sz val="11"/>
      <color rgb="FF7030A0"/>
      <name val="Arial Narrow"/>
      <family val="2"/>
    </font>
    <font>
      <sz val="8"/>
      <color rgb="FF7030A0"/>
      <name val="Arial Narrow"/>
      <family val="2"/>
    </font>
    <font>
      <i/>
      <sz val="9"/>
      <color rgb="FFFF0000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rgb="FFE7ECF1"/>
      </left>
      <right style="medium">
        <color rgb="FFE7ECF1"/>
      </right>
      <top style="medium">
        <color rgb="FFE7ECF1"/>
      </top>
      <bottom style="medium">
        <color rgb="FFE7ECF1"/>
      </bottom>
      <diagonal/>
    </border>
    <border>
      <left/>
      <right/>
      <top/>
      <bottom style="medium">
        <color rgb="FFE7ECF1"/>
      </bottom>
      <diagonal/>
    </border>
    <border>
      <left/>
      <right/>
      <top style="medium">
        <color rgb="FFE7ECF1"/>
      </top>
      <bottom style="medium">
        <color rgb="FFE7ECF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7">
    <xf numFmtId="0" fontId="0" fillId="0" borderId="0" xfId="0"/>
    <xf numFmtId="0" fontId="3" fillId="2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6" fontId="5" fillId="0" borderId="1" xfId="0" applyNumberFormat="1" applyFont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8" fontId="5" fillId="0" borderId="1" xfId="0" applyNumberFormat="1" applyFont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5" fillId="0" borderId="0" xfId="0" applyFont="1"/>
    <xf numFmtId="0" fontId="5" fillId="0" borderId="0" xfId="0" applyFont="1" applyAlignment="1">
      <alignment vertical="center"/>
    </xf>
    <xf numFmtId="0" fontId="7" fillId="0" borderId="1" xfId="1" applyFont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8" fillId="0" borderId="0" xfId="0" applyFont="1" applyAlignment="1"/>
    <xf numFmtId="0" fontId="0" fillId="0" borderId="0" xfId="0" applyAlignment="1"/>
    <xf numFmtId="0" fontId="2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9" fillId="5" borderId="2" xfId="0" applyFont="1" applyFill="1" applyBorder="1" applyAlignment="1">
      <alignment vertical="center"/>
    </xf>
    <xf numFmtId="0" fontId="9" fillId="0" borderId="3" xfId="0" applyFont="1" applyBorder="1" applyAlignment="1">
      <alignment vertical="center"/>
    </xf>
    <xf numFmtId="6" fontId="5" fillId="0" borderId="3" xfId="0" applyNumberFormat="1" applyFont="1" applyBorder="1" applyAlignment="1">
      <alignment vertical="center"/>
    </xf>
    <xf numFmtId="0" fontId="7" fillId="0" borderId="3" xfId="1" applyFont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vertical="center"/>
    </xf>
    <xf numFmtId="0" fontId="5" fillId="0" borderId="0" xfId="0" applyNumberFormat="1" applyFont="1" applyAlignment="1">
      <alignment vertical="center"/>
    </xf>
    <xf numFmtId="0" fontId="5" fillId="0" borderId="3" xfId="0" applyNumberFormat="1" applyFont="1" applyBorder="1" applyAlignment="1">
      <alignment vertical="center"/>
    </xf>
    <xf numFmtId="164" fontId="5" fillId="0" borderId="0" xfId="0" applyNumberFormat="1" applyFont="1" applyAlignment="1">
      <alignment vertical="center"/>
    </xf>
    <xf numFmtId="0" fontId="9" fillId="0" borderId="0" xfId="0" applyFont="1"/>
    <xf numFmtId="0" fontId="9" fillId="0" borderId="3" xfId="0" applyFont="1" applyBorder="1" applyAlignment="1">
      <alignment vertical="center"/>
    </xf>
    <xf numFmtId="0" fontId="10" fillId="0" borderId="0" xfId="0" applyFont="1"/>
    <xf numFmtId="0" fontId="5" fillId="0" borderId="0" xfId="0" applyFont="1" applyBorder="1" applyAlignment="1">
      <alignment vertical="center"/>
    </xf>
    <xf numFmtId="6" fontId="5" fillId="0" borderId="0" xfId="0" applyNumberFormat="1" applyFont="1" applyBorder="1" applyAlignment="1">
      <alignment vertical="center"/>
    </xf>
    <xf numFmtId="0" fontId="7" fillId="0" borderId="0" xfId="1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11" fillId="0" borderId="0" xfId="0" applyFont="1"/>
    <xf numFmtId="0" fontId="3" fillId="0" borderId="0" xfId="0" applyFont="1"/>
    <xf numFmtId="0" fontId="12" fillId="0" borderId="0" xfId="0" applyFont="1"/>
    <xf numFmtId="0" fontId="13" fillId="0" borderId="0" xfId="0" applyFont="1"/>
    <xf numFmtId="0" fontId="10" fillId="0" borderId="3" xfId="0" applyFont="1" applyBorder="1" applyAlignment="1">
      <alignment vertical="center"/>
    </xf>
    <xf numFmtId="49" fontId="0" fillId="0" borderId="0" xfId="0" applyNumberFormat="1" applyAlignment="1">
      <alignment horizontal="center"/>
    </xf>
    <xf numFmtId="49" fontId="14" fillId="0" borderId="0" xfId="0" applyNumberFormat="1" applyFont="1" applyAlignment="1">
      <alignment horizontal="center"/>
    </xf>
    <xf numFmtId="0" fontId="14" fillId="0" borderId="0" xfId="0" applyFont="1"/>
    <xf numFmtId="49" fontId="14" fillId="0" borderId="0" xfId="0" applyNumberFormat="1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4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5" fillId="0" borderId="0" xfId="0" applyFont="1"/>
    <xf numFmtId="49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left" vertical="center" wrapText="1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0" xfId="0" applyFont="1" applyAlignment="1">
      <alignment horizontal="right" vertical="center"/>
    </xf>
    <xf numFmtId="0" fontId="10" fillId="0" borderId="0" xfId="0" applyFont="1" applyAlignment="1">
      <alignment horizontal="right" vertical="center"/>
    </xf>
    <xf numFmtId="49" fontId="5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42</xdr:row>
      <xdr:rowOff>16328</xdr:rowOff>
    </xdr:from>
    <xdr:to>
      <xdr:col>8</xdr:col>
      <xdr:colOff>97971</xdr:colOff>
      <xdr:row>64</xdr:row>
      <xdr:rowOff>87086</xdr:rowOff>
    </xdr:to>
    <xdr:sp macro="" textlink="">
      <xdr:nvSpPr>
        <xdr:cNvPr id="2" name="Left Brace 1"/>
        <xdr:cNvSpPr/>
      </xdr:nvSpPr>
      <xdr:spPr>
        <a:xfrm>
          <a:off x="2019300" y="5704114"/>
          <a:ext cx="604157" cy="3064329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114299</xdr:colOff>
      <xdr:row>68</xdr:row>
      <xdr:rowOff>65315</xdr:rowOff>
    </xdr:from>
    <xdr:to>
      <xdr:col>8</xdr:col>
      <xdr:colOff>97970</xdr:colOff>
      <xdr:row>80</xdr:row>
      <xdr:rowOff>179614</xdr:rowOff>
    </xdr:to>
    <xdr:sp macro="" textlink="">
      <xdr:nvSpPr>
        <xdr:cNvPr id="3" name="Left Brace 2"/>
        <xdr:cNvSpPr/>
      </xdr:nvSpPr>
      <xdr:spPr>
        <a:xfrm>
          <a:off x="2019299" y="11674929"/>
          <a:ext cx="604157" cy="2400299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48987</xdr:colOff>
      <xdr:row>85</xdr:row>
      <xdr:rowOff>97971</xdr:rowOff>
    </xdr:from>
    <xdr:to>
      <xdr:col>8</xdr:col>
      <xdr:colOff>32658</xdr:colOff>
      <xdr:row>103</xdr:row>
      <xdr:rowOff>81643</xdr:rowOff>
    </xdr:to>
    <xdr:sp macro="" textlink="">
      <xdr:nvSpPr>
        <xdr:cNvPr id="4" name="Left Brace 3"/>
        <xdr:cNvSpPr/>
      </xdr:nvSpPr>
      <xdr:spPr>
        <a:xfrm>
          <a:off x="1953987" y="14575971"/>
          <a:ext cx="604157" cy="3412672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5443</xdr:colOff>
      <xdr:row>107</xdr:row>
      <xdr:rowOff>92529</xdr:rowOff>
    </xdr:from>
    <xdr:to>
      <xdr:col>7</xdr:col>
      <xdr:colOff>272143</xdr:colOff>
      <xdr:row>110</xdr:row>
      <xdr:rowOff>146957</xdr:rowOff>
    </xdr:to>
    <xdr:sp macro="" textlink="">
      <xdr:nvSpPr>
        <xdr:cNvPr id="5" name="Left Brace 4"/>
        <xdr:cNvSpPr/>
      </xdr:nvSpPr>
      <xdr:spPr>
        <a:xfrm>
          <a:off x="1910443" y="18761529"/>
          <a:ext cx="604157" cy="625928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87086</xdr:colOff>
      <xdr:row>114</xdr:row>
      <xdr:rowOff>81642</xdr:rowOff>
    </xdr:from>
    <xdr:to>
      <xdr:col>7</xdr:col>
      <xdr:colOff>266700</xdr:colOff>
      <xdr:row>117</xdr:row>
      <xdr:rowOff>103413</xdr:rowOff>
    </xdr:to>
    <xdr:sp macro="" textlink="">
      <xdr:nvSpPr>
        <xdr:cNvPr id="6" name="Left Brace 5"/>
        <xdr:cNvSpPr/>
      </xdr:nvSpPr>
      <xdr:spPr>
        <a:xfrm>
          <a:off x="1992086" y="20084142"/>
          <a:ext cx="517071" cy="593271"/>
        </a:xfrm>
        <a:prstGeom prst="leftBrace">
          <a:avLst>
            <a:gd name="adj1" fmla="val 8333"/>
            <a:gd name="adj2" fmla="val 49091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136075</xdr:colOff>
      <xdr:row>121</xdr:row>
      <xdr:rowOff>168725</xdr:rowOff>
    </xdr:from>
    <xdr:to>
      <xdr:col>8</xdr:col>
      <xdr:colOff>32660</xdr:colOff>
      <xdr:row>124</xdr:row>
      <xdr:rowOff>190496</xdr:rowOff>
    </xdr:to>
    <xdr:sp macro="" textlink="">
      <xdr:nvSpPr>
        <xdr:cNvPr id="7" name="Left Brace 6"/>
        <xdr:cNvSpPr/>
      </xdr:nvSpPr>
      <xdr:spPr>
        <a:xfrm>
          <a:off x="2041075" y="21504725"/>
          <a:ext cx="517071" cy="593271"/>
        </a:xfrm>
        <a:prstGeom prst="leftBrace">
          <a:avLst>
            <a:gd name="adj1" fmla="val 8333"/>
            <a:gd name="adj2" fmla="val 49091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201390</xdr:colOff>
      <xdr:row>127</xdr:row>
      <xdr:rowOff>163287</xdr:rowOff>
    </xdr:from>
    <xdr:to>
      <xdr:col>8</xdr:col>
      <xdr:colOff>65314</xdr:colOff>
      <xdr:row>133</xdr:row>
      <xdr:rowOff>103415</xdr:rowOff>
    </xdr:to>
    <xdr:sp macro="" textlink="">
      <xdr:nvSpPr>
        <xdr:cNvPr id="8" name="Left Brace 7"/>
        <xdr:cNvSpPr/>
      </xdr:nvSpPr>
      <xdr:spPr>
        <a:xfrm>
          <a:off x="2106390" y="22642287"/>
          <a:ext cx="484410" cy="1083128"/>
        </a:xfrm>
        <a:prstGeom prst="leftBrace">
          <a:avLst>
            <a:gd name="adj1" fmla="val 8333"/>
            <a:gd name="adj2" fmla="val 49091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179617</xdr:colOff>
      <xdr:row>138</xdr:row>
      <xdr:rowOff>38097</xdr:rowOff>
    </xdr:from>
    <xdr:to>
      <xdr:col>8</xdr:col>
      <xdr:colOff>76202</xdr:colOff>
      <xdr:row>141</xdr:row>
      <xdr:rowOff>59868</xdr:rowOff>
    </xdr:to>
    <xdr:sp macro="" textlink="">
      <xdr:nvSpPr>
        <xdr:cNvPr id="9" name="Left Brace 8"/>
        <xdr:cNvSpPr/>
      </xdr:nvSpPr>
      <xdr:spPr>
        <a:xfrm>
          <a:off x="2084617" y="24226154"/>
          <a:ext cx="517071" cy="593271"/>
        </a:xfrm>
        <a:prstGeom prst="leftBrace">
          <a:avLst>
            <a:gd name="adj1" fmla="val 8333"/>
            <a:gd name="adj2" fmla="val 49091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141517</xdr:colOff>
      <xdr:row>144</xdr:row>
      <xdr:rowOff>70755</xdr:rowOff>
    </xdr:from>
    <xdr:to>
      <xdr:col>8</xdr:col>
      <xdr:colOff>38102</xdr:colOff>
      <xdr:row>148</xdr:row>
      <xdr:rowOff>65314</xdr:rowOff>
    </xdr:to>
    <xdr:sp macro="" textlink="">
      <xdr:nvSpPr>
        <xdr:cNvPr id="10" name="Left Brace 9"/>
        <xdr:cNvSpPr/>
      </xdr:nvSpPr>
      <xdr:spPr>
        <a:xfrm>
          <a:off x="2046517" y="25401812"/>
          <a:ext cx="517071" cy="756559"/>
        </a:xfrm>
        <a:prstGeom prst="leftBrace">
          <a:avLst>
            <a:gd name="adj1" fmla="val 8333"/>
            <a:gd name="adj2" fmla="val 49091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157845</xdr:colOff>
      <xdr:row>150</xdr:row>
      <xdr:rowOff>38098</xdr:rowOff>
    </xdr:from>
    <xdr:to>
      <xdr:col>8</xdr:col>
      <xdr:colOff>54430</xdr:colOff>
      <xdr:row>154</xdr:row>
      <xdr:rowOff>32657</xdr:rowOff>
    </xdr:to>
    <xdr:sp macro="" textlink="">
      <xdr:nvSpPr>
        <xdr:cNvPr id="11" name="Left Brace 10"/>
        <xdr:cNvSpPr/>
      </xdr:nvSpPr>
      <xdr:spPr>
        <a:xfrm>
          <a:off x="2062845" y="26512155"/>
          <a:ext cx="517071" cy="756559"/>
        </a:xfrm>
        <a:prstGeom prst="leftBrace">
          <a:avLst>
            <a:gd name="adj1" fmla="val 8333"/>
            <a:gd name="adj2" fmla="val 49091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228601</xdr:colOff>
      <xdr:row>8</xdr:row>
      <xdr:rowOff>54426</xdr:rowOff>
    </xdr:from>
    <xdr:to>
      <xdr:col>9</xdr:col>
      <xdr:colOff>130628</xdr:colOff>
      <xdr:row>36</xdr:row>
      <xdr:rowOff>70755</xdr:rowOff>
    </xdr:to>
    <xdr:sp macro="" textlink="">
      <xdr:nvSpPr>
        <xdr:cNvPr id="12" name="Left Brace 11"/>
        <xdr:cNvSpPr/>
      </xdr:nvSpPr>
      <xdr:spPr>
        <a:xfrm rot="10800000">
          <a:off x="2471058" y="1491340"/>
          <a:ext cx="321127" cy="3826329"/>
        </a:xfrm>
        <a:prstGeom prst="leftBrace">
          <a:avLst>
            <a:gd name="adj1" fmla="val 8333"/>
            <a:gd name="adj2" fmla="val 4928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demo2.lynacarrental.com/system/admin/admin_package/edit.php?edit_id=16" TargetMode="External"/><Relationship Id="rId21" Type="http://schemas.openxmlformats.org/officeDocument/2006/relationships/hyperlink" Target="http://demo2.lynacarrental.com/system/admin/admin_package/edit.php?edit_id=11" TargetMode="External"/><Relationship Id="rId42" Type="http://schemas.openxmlformats.org/officeDocument/2006/relationships/hyperlink" Target="http://demo2.lynacarrental.com/system/admin/admin_package/edit.php?edit_id=1" TargetMode="External"/><Relationship Id="rId47" Type="http://schemas.openxmlformats.org/officeDocument/2006/relationships/hyperlink" Target="http://demo2.lynacarrental.com/system/admin/admin_package/edit.php?edit_id=1" TargetMode="External"/><Relationship Id="rId63" Type="http://schemas.openxmlformats.org/officeDocument/2006/relationships/hyperlink" Target="http://demo2.lynacarrental.com/system/admin/admin_package/edit.php?edit_id=9" TargetMode="External"/><Relationship Id="rId68" Type="http://schemas.openxmlformats.org/officeDocument/2006/relationships/hyperlink" Target="http://demo2.lynacarrental.com/system/admin/admin_package/edit.php?edit_id=26" TargetMode="External"/><Relationship Id="rId16" Type="http://schemas.openxmlformats.org/officeDocument/2006/relationships/hyperlink" Target="http://demo2.lynacarrental.com/system/admin/admin_package/edit.php?edit_id=33" TargetMode="External"/><Relationship Id="rId11" Type="http://schemas.openxmlformats.org/officeDocument/2006/relationships/hyperlink" Target="http://demo2.lynacarrental.com/system/admin/admin_package/edit.php?edit_id=26" TargetMode="External"/><Relationship Id="rId32" Type="http://schemas.openxmlformats.org/officeDocument/2006/relationships/hyperlink" Target="http://demo2.lynacarrental.com/system/admin/admin_package/edit.php?edit_id=22" TargetMode="External"/><Relationship Id="rId37" Type="http://schemas.openxmlformats.org/officeDocument/2006/relationships/hyperlink" Target="http://demo2.lynacarrental.com/system/admin/admin_package/edit.php?edit_id=27" TargetMode="External"/><Relationship Id="rId53" Type="http://schemas.openxmlformats.org/officeDocument/2006/relationships/hyperlink" Target="http://demo2.lynacarrental.com/system/admin/admin_package/edit.php?edit_id=1" TargetMode="External"/><Relationship Id="rId58" Type="http://schemas.openxmlformats.org/officeDocument/2006/relationships/hyperlink" Target="http://demo2.lynacarrental.com/system/admin/admin_package/edit.php?edit_id=12" TargetMode="External"/><Relationship Id="rId74" Type="http://schemas.openxmlformats.org/officeDocument/2006/relationships/hyperlink" Target="http://demo2.lynacarrental.com/system/admin/admin_package/edit.php?edit_id=27" TargetMode="External"/><Relationship Id="rId79" Type="http://schemas.openxmlformats.org/officeDocument/2006/relationships/hyperlink" Target="http://demo2.lynacarrental.com/system/admin/admin_package/edit.php?edit_id=27" TargetMode="External"/><Relationship Id="rId5" Type="http://schemas.openxmlformats.org/officeDocument/2006/relationships/hyperlink" Target="http://demo2.lynacarrental.com/system/admin/admin_package/edit.php?edit_id=6" TargetMode="External"/><Relationship Id="rId61" Type="http://schemas.openxmlformats.org/officeDocument/2006/relationships/hyperlink" Target="http://demo2.lynacarrental.com/system/admin/admin_package/edit.php?edit_id=11" TargetMode="External"/><Relationship Id="rId82" Type="http://schemas.openxmlformats.org/officeDocument/2006/relationships/drawing" Target="../drawings/drawing1.xml"/><Relationship Id="rId19" Type="http://schemas.openxmlformats.org/officeDocument/2006/relationships/hyperlink" Target="http://demo2.lynacarrental.com/system/admin/admin_package/edit.php?edit_id=9" TargetMode="External"/><Relationship Id="rId14" Type="http://schemas.openxmlformats.org/officeDocument/2006/relationships/hyperlink" Target="http://demo2.lynacarrental.com/system/admin/admin_package/edit.php?edit_id=30" TargetMode="External"/><Relationship Id="rId22" Type="http://schemas.openxmlformats.org/officeDocument/2006/relationships/hyperlink" Target="http://demo2.lynacarrental.com/system/admin/admin_package/edit.php?edit_id=12" TargetMode="External"/><Relationship Id="rId27" Type="http://schemas.openxmlformats.org/officeDocument/2006/relationships/hyperlink" Target="http://demo2.lynacarrental.com/system/admin/admin_package/edit.php?edit_id=17" TargetMode="External"/><Relationship Id="rId30" Type="http://schemas.openxmlformats.org/officeDocument/2006/relationships/hyperlink" Target="http://demo2.lynacarrental.com/system/admin/admin_package/edit.php?edit_id=20" TargetMode="External"/><Relationship Id="rId35" Type="http://schemas.openxmlformats.org/officeDocument/2006/relationships/hyperlink" Target="http://demo2.lynacarrental.com/system/admin/admin_package/edit.php?edit_id=25" TargetMode="External"/><Relationship Id="rId43" Type="http://schemas.openxmlformats.org/officeDocument/2006/relationships/hyperlink" Target="http://demo2.lynacarrental.com/system/admin/admin_package/edit.php?edit_id=1" TargetMode="External"/><Relationship Id="rId48" Type="http://schemas.openxmlformats.org/officeDocument/2006/relationships/hyperlink" Target="http://demo2.lynacarrental.com/system/admin/admin_package/edit.php?edit_id=1" TargetMode="External"/><Relationship Id="rId56" Type="http://schemas.openxmlformats.org/officeDocument/2006/relationships/hyperlink" Target="http://demo2.lynacarrental.com/system/admin/admin_package/edit.php?edit_id=10" TargetMode="External"/><Relationship Id="rId64" Type="http://schemas.openxmlformats.org/officeDocument/2006/relationships/hyperlink" Target="http://demo2.lynacarrental.com/system/admin/admin_package/edit.php?edit_id=10" TargetMode="External"/><Relationship Id="rId69" Type="http://schemas.openxmlformats.org/officeDocument/2006/relationships/hyperlink" Target="http://demo2.lynacarrental.com/system/admin/admin_package/edit.php?edit_id=27" TargetMode="External"/><Relationship Id="rId77" Type="http://schemas.openxmlformats.org/officeDocument/2006/relationships/hyperlink" Target="http://demo2.lynacarrental.com/system/admin/admin_package/edit.php?edit_id=27" TargetMode="External"/><Relationship Id="rId8" Type="http://schemas.openxmlformats.org/officeDocument/2006/relationships/hyperlink" Target="http://demo2.lynacarrental.com/system/admin/admin_package/edit.php?edit_id=10" TargetMode="External"/><Relationship Id="rId51" Type="http://schemas.openxmlformats.org/officeDocument/2006/relationships/hyperlink" Target="http://demo2.lynacarrental.com/system/admin/admin_package/edit.php?edit_id=1" TargetMode="External"/><Relationship Id="rId72" Type="http://schemas.openxmlformats.org/officeDocument/2006/relationships/hyperlink" Target="http://demo2.lynacarrental.com/system/admin/admin_package/edit.php?edit_id=26" TargetMode="External"/><Relationship Id="rId80" Type="http://schemas.openxmlformats.org/officeDocument/2006/relationships/hyperlink" Target="http://demo2.lynacarrental.com/system/admin/admin_package/edit.php?edit_id=27" TargetMode="External"/><Relationship Id="rId3" Type="http://schemas.openxmlformats.org/officeDocument/2006/relationships/hyperlink" Target="http://demo2.lynacarrental.com/system/admin/admin_package/edit.php?edit_id=3" TargetMode="External"/><Relationship Id="rId12" Type="http://schemas.openxmlformats.org/officeDocument/2006/relationships/hyperlink" Target="http://demo2.lynacarrental.com/system/admin/admin_package/edit.php?edit_id=27" TargetMode="External"/><Relationship Id="rId17" Type="http://schemas.openxmlformats.org/officeDocument/2006/relationships/hyperlink" Target="http://demo2.lynacarrental.com/system/admin/admin_package/edit.php?edit_id=34" TargetMode="External"/><Relationship Id="rId25" Type="http://schemas.openxmlformats.org/officeDocument/2006/relationships/hyperlink" Target="http://demo2.lynacarrental.com/system/admin/admin_package/edit.php?edit_id=15" TargetMode="External"/><Relationship Id="rId33" Type="http://schemas.openxmlformats.org/officeDocument/2006/relationships/hyperlink" Target="http://demo2.lynacarrental.com/system/admin/admin_package/edit.php?edit_id=23" TargetMode="External"/><Relationship Id="rId38" Type="http://schemas.openxmlformats.org/officeDocument/2006/relationships/hyperlink" Target="http://demo2.lynacarrental.com/system/admin/admin_package/edit.php?edit_id=29" TargetMode="External"/><Relationship Id="rId46" Type="http://schemas.openxmlformats.org/officeDocument/2006/relationships/hyperlink" Target="http://demo2.lynacarrental.com/system/admin/admin_package/edit.php?edit_id=1" TargetMode="External"/><Relationship Id="rId59" Type="http://schemas.openxmlformats.org/officeDocument/2006/relationships/hyperlink" Target="http://demo2.lynacarrental.com/system/admin/admin_package/edit.php?edit_id=9" TargetMode="External"/><Relationship Id="rId67" Type="http://schemas.openxmlformats.org/officeDocument/2006/relationships/hyperlink" Target="http://demo2.lynacarrental.com/system/admin/admin_package/edit.php?edit_id=27" TargetMode="External"/><Relationship Id="rId20" Type="http://schemas.openxmlformats.org/officeDocument/2006/relationships/hyperlink" Target="http://demo2.lynacarrental.com/system/admin/admin_package/edit.php?edit_id=10" TargetMode="External"/><Relationship Id="rId41" Type="http://schemas.openxmlformats.org/officeDocument/2006/relationships/hyperlink" Target="http://demo2.lynacarrental.com/system/admin/admin_package/edit.php?edit_id=1" TargetMode="External"/><Relationship Id="rId54" Type="http://schemas.openxmlformats.org/officeDocument/2006/relationships/hyperlink" Target="http://demo2.lynacarrental.com/system/admin/admin_package/edit.php?edit_id=1" TargetMode="External"/><Relationship Id="rId62" Type="http://schemas.openxmlformats.org/officeDocument/2006/relationships/hyperlink" Target="http://demo2.lynacarrental.com/system/admin/admin_package/edit.php?edit_id=12" TargetMode="External"/><Relationship Id="rId70" Type="http://schemas.openxmlformats.org/officeDocument/2006/relationships/hyperlink" Target="http://demo2.lynacarrental.com/system/admin/admin_package/edit.php?edit_id=27" TargetMode="External"/><Relationship Id="rId75" Type="http://schemas.openxmlformats.org/officeDocument/2006/relationships/hyperlink" Target="http://demo2.lynacarrental.com/system/admin/admin_package/edit.php?edit_id=29" TargetMode="External"/><Relationship Id="rId1" Type="http://schemas.openxmlformats.org/officeDocument/2006/relationships/hyperlink" Target="http://demo2.lynacarrental.com/system/admin/admin_package/edit.php?edit_id=1" TargetMode="External"/><Relationship Id="rId6" Type="http://schemas.openxmlformats.org/officeDocument/2006/relationships/hyperlink" Target="http://demo2.lynacarrental.com/system/admin/admin_package/edit.php?edit_id=7" TargetMode="External"/><Relationship Id="rId15" Type="http://schemas.openxmlformats.org/officeDocument/2006/relationships/hyperlink" Target="http://demo2.lynacarrental.com/system/admin/admin_package/edit.php?edit_id=31" TargetMode="External"/><Relationship Id="rId23" Type="http://schemas.openxmlformats.org/officeDocument/2006/relationships/hyperlink" Target="http://demo2.lynacarrental.com/system/admin/admin_package/edit.php?edit_id=13" TargetMode="External"/><Relationship Id="rId28" Type="http://schemas.openxmlformats.org/officeDocument/2006/relationships/hyperlink" Target="http://demo2.lynacarrental.com/system/admin/admin_package/edit.php?edit_id=18" TargetMode="External"/><Relationship Id="rId36" Type="http://schemas.openxmlformats.org/officeDocument/2006/relationships/hyperlink" Target="http://demo2.lynacarrental.com/system/admin/admin_package/edit.php?edit_id=26" TargetMode="External"/><Relationship Id="rId49" Type="http://schemas.openxmlformats.org/officeDocument/2006/relationships/hyperlink" Target="http://demo2.lynacarrental.com/system/admin/admin_package/edit.php?edit_id=1" TargetMode="External"/><Relationship Id="rId57" Type="http://schemas.openxmlformats.org/officeDocument/2006/relationships/hyperlink" Target="http://demo2.lynacarrental.com/system/admin/admin_package/edit.php?edit_id=11" TargetMode="External"/><Relationship Id="rId10" Type="http://schemas.openxmlformats.org/officeDocument/2006/relationships/hyperlink" Target="http://demo2.lynacarrental.com/system/admin/admin_package/edit.php?edit_id=25" TargetMode="External"/><Relationship Id="rId31" Type="http://schemas.openxmlformats.org/officeDocument/2006/relationships/hyperlink" Target="http://demo2.lynacarrental.com/system/admin/admin_package/edit.php?edit_id=21" TargetMode="External"/><Relationship Id="rId44" Type="http://schemas.openxmlformats.org/officeDocument/2006/relationships/hyperlink" Target="http://demo2.lynacarrental.com/system/admin/admin_package/edit.php?edit_id=1" TargetMode="External"/><Relationship Id="rId52" Type="http://schemas.openxmlformats.org/officeDocument/2006/relationships/hyperlink" Target="http://demo2.lynacarrental.com/system/admin/admin_package/edit.php?edit_id=1" TargetMode="External"/><Relationship Id="rId60" Type="http://schemas.openxmlformats.org/officeDocument/2006/relationships/hyperlink" Target="http://demo2.lynacarrental.com/system/admin/admin_package/edit.php?edit_id=10" TargetMode="External"/><Relationship Id="rId65" Type="http://schemas.openxmlformats.org/officeDocument/2006/relationships/hyperlink" Target="http://demo2.lynacarrental.com/system/admin/admin_package/edit.php?edit_id=11" TargetMode="External"/><Relationship Id="rId73" Type="http://schemas.openxmlformats.org/officeDocument/2006/relationships/hyperlink" Target="http://demo2.lynacarrental.com/system/admin/admin_package/edit.php?edit_id=27" TargetMode="External"/><Relationship Id="rId78" Type="http://schemas.openxmlformats.org/officeDocument/2006/relationships/hyperlink" Target="http://demo2.lynacarrental.com/system/admin/admin_package/edit.php?edit_id=27" TargetMode="External"/><Relationship Id="rId81" Type="http://schemas.openxmlformats.org/officeDocument/2006/relationships/printerSettings" Target="../printerSettings/printerSettings1.bin"/><Relationship Id="rId4" Type="http://schemas.openxmlformats.org/officeDocument/2006/relationships/hyperlink" Target="http://demo2.lynacarrental.com/system/admin/admin_package/edit.php?edit_id=5" TargetMode="External"/><Relationship Id="rId9" Type="http://schemas.openxmlformats.org/officeDocument/2006/relationships/hyperlink" Target="http://demo2.lynacarrental.com/system/admin/admin_package/edit.php?edit_id=11" TargetMode="External"/><Relationship Id="rId13" Type="http://schemas.openxmlformats.org/officeDocument/2006/relationships/hyperlink" Target="http://demo2.lynacarrental.com/system/admin/admin_package/edit.php?edit_id=29" TargetMode="External"/><Relationship Id="rId18" Type="http://schemas.openxmlformats.org/officeDocument/2006/relationships/hyperlink" Target="http://demo2.lynacarrental.com/system/admin/admin_package/edit.php?edit_id=35" TargetMode="External"/><Relationship Id="rId39" Type="http://schemas.openxmlformats.org/officeDocument/2006/relationships/hyperlink" Target="http://demo2.lynacarrental.com/system/admin/admin_package/edit.php?edit_id=1" TargetMode="External"/><Relationship Id="rId34" Type="http://schemas.openxmlformats.org/officeDocument/2006/relationships/hyperlink" Target="http://demo2.lynacarrental.com/system/admin/admin_package/edit.php?edit_id=24" TargetMode="External"/><Relationship Id="rId50" Type="http://schemas.openxmlformats.org/officeDocument/2006/relationships/hyperlink" Target="http://demo2.lynacarrental.com/system/admin/admin_package/edit.php?edit_id=1" TargetMode="External"/><Relationship Id="rId55" Type="http://schemas.openxmlformats.org/officeDocument/2006/relationships/hyperlink" Target="http://demo2.lynacarrental.com/system/admin/admin_package/edit.php?edit_id=9" TargetMode="External"/><Relationship Id="rId76" Type="http://schemas.openxmlformats.org/officeDocument/2006/relationships/hyperlink" Target="http://demo2.lynacarrental.com/system/admin/admin_package/edit.php?edit_id=26" TargetMode="External"/><Relationship Id="rId7" Type="http://schemas.openxmlformats.org/officeDocument/2006/relationships/hyperlink" Target="http://demo2.lynacarrental.com/system/admin/admin_package/edit.php?edit_id=9" TargetMode="External"/><Relationship Id="rId71" Type="http://schemas.openxmlformats.org/officeDocument/2006/relationships/hyperlink" Target="http://demo2.lynacarrental.com/system/admin/admin_package/edit.php?edit_id=29" TargetMode="External"/><Relationship Id="rId2" Type="http://schemas.openxmlformats.org/officeDocument/2006/relationships/hyperlink" Target="http://demo2.lynacarrental.com/system/admin/admin_package/edit.php?edit_id=2" TargetMode="External"/><Relationship Id="rId29" Type="http://schemas.openxmlformats.org/officeDocument/2006/relationships/hyperlink" Target="http://demo2.lynacarrental.com/system/admin/admin_package/edit.php?edit_id=19" TargetMode="External"/><Relationship Id="rId24" Type="http://schemas.openxmlformats.org/officeDocument/2006/relationships/hyperlink" Target="http://demo2.lynacarrental.com/system/admin/admin_package/edit.php?edit_id=14" TargetMode="External"/><Relationship Id="rId40" Type="http://schemas.openxmlformats.org/officeDocument/2006/relationships/hyperlink" Target="http://demo2.lynacarrental.com/system/admin/admin_package/edit.php?edit_id=1" TargetMode="External"/><Relationship Id="rId45" Type="http://schemas.openxmlformats.org/officeDocument/2006/relationships/hyperlink" Target="http://demo2.lynacarrental.com/system/admin/admin_package/edit.php?edit_id=1" TargetMode="External"/><Relationship Id="rId66" Type="http://schemas.openxmlformats.org/officeDocument/2006/relationships/hyperlink" Target="http://demo2.lynacarrental.com/system/admin/admin_package/edit.php?edit_id=12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demo2.lynacarrental.com/system/admin/admin_package/edit.php?edit_id=29" TargetMode="External"/><Relationship Id="rId18" Type="http://schemas.openxmlformats.org/officeDocument/2006/relationships/hyperlink" Target="http://demo2.lynacarrental.com/system/admin/admin_package/edit.php?edit_id=35" TargetMode="External"/><Relationship Id="rId26" Type="http://schemas.openxmlformats.org/officeDocument/2006/relationships/hyperlink" Target="http://demo2.lynacarrental.com/system/admin/admin_package/edit.php?edit_id=14" TargetMode="External"/><Relationship Id="rId39" Type="http://schemas.openxmlformats.org/officeDocument/2006/relationships/hyperlink" Target="http://demo2.lynacarrental.com/system/admin/admin_package/edit.php?edit_id=27" TargetMode="External"/><Relationship Id="rId21" Type="http://schemas.openxmlformats.org/officeDocument/2006/relationships/hyperlink" Target="http://demo2.lynacarrental.com/system/admin/admin_package/edit.php?edit_id=9" TargetMode="External"/><Relationship Id="rId34" Type="http://schemas.openxmlformats.org/officeDocument/2006/relationships/hyperlink" Target="http://demo2.lynacarrental.com/system/admin/admin_package/edit.php?edit_id=22" TargetMode="External"/><Relationship Id="rId42" Type="http://schemas.openxmlformats.org/officeDocument/2006/relationships/hyperlink" Target="http://demo2.lynacarrental.com/system/admin/admin_package/edit.php?edit_id=31" TargetMode="External"/><Relationship Id="rId47" Type="http://schemas.openxmlformats.org/officeDocument/2006/relationships/hyperlink" Target="http://demo2.lynacarrental.com/system/admin/admin_package/edit.php?edit_id=5" TargetMode="External"/><Relationship Id="rId50" Type="http://schemas.openxmlformats.org/officeDocument/2006/relationships/hyperlink" Target="http://demo2.lynacarrental.com/system/admin/admin_package/edit.php?edit_id=30" TargetMode="External"/><Relationship Id="rId7" Type="http://schemas.openxmlformats.org/officeDocument/2006/relationships/hyperlink" Target="http://demo2.lynacarrental.com/system/admin/admin_package/edit.php?edit_id=9" TargetMode="External"/><Relationship Id="rId2" Type="http://schemas.openxmlformats.org/officeDocument/2006/relationships/hyperlink" Target="http://demo2.lynacarrental.com/system/admin/admin_package/edit.php?edit_id=2" TargetMode="External"/><Relationship Id="rId16" Type="http://schemas.openxmlformats.org/officeDocument/2006/relationships/hyperlink" Target="http://demo2.lynacarrental.com/system/admin/admin_package/edit.php?edit_id=33" TargetMode="External"/><Relationship Id="rId29" Type="http://schemas.openxmlformats.org/officeDocument/2006/relationships/hyperlink" Target="http://demo2.lynacarrental.com/system/admin/admin_package/edit.php?edit_id=17" TargetMode="External"/><Relationship Id="rId11" Type="http://schemas.openxmlformats.org/officeDocument/2006/relationships/hyperlink" Target="http://demo2.lynacarrental.com/system/admin/admin_package/edit.php?edit_id=26" TargetMode="External"/><Relationship Id="rId24" Type="http://schemas.openxmlformats.org/officeDocument/2006/relationships/hyperlink" Target="http://demo2.lynacarrental.com/system/admin/admin_package/edit.php?edit_id=12" TargetMode="External"/><Relationship Id="rId32" Type="http://schemas.openxmlformats.org/officeDocument/2006/relationships/hyperlink" Target="http://demo2.lynacarrental.com/system/admin/admin_package/edit.php?edit_id=20" TargetMode="External"/><Relationship Id="rId37" Type="http://schemas.openxmlformats.org/officeDocument/2006/relationships/hyperlink" Target="http://demo2.lynacarrental.com/system/admin/admin_package/edit.php?edit_id=25" TargetMode="External"/><Relationship Id="rId40" Type="http://schemas.openxmlformats.org/officeDocument/2006/relationships/hyperlink" Target="http://demo2.lynacarrental.com/system/admin/admin_package/edit.php?edit_id=29" TargetMode="External"/><Relationship Id="rId45" Type="http://schemas.openxmlformats.org/officeDocument/2006/relationships/hyperlink" Target="http://demo2.lynacarrental.com/system/admin/admin_package/edit.php?edit_id=3" TargetMode="External"/><Relationship Id="rId5" Type="http://schemas.openxmlformats.org/officeDocument/2006/relationships/hyperlink" Target="http://demo2.lynacarrental.com/system/admin/admin_package/edit.php?edit_id=6" TargetMode="External"/><Relationship Id="rId15" Type="http://schemas.openxmlformats.org/officeDocument/2006/relationships/hyperlink" Target="http://demo2.lynacarrental.com/system/admin/admin_package/edit.php?edit_id=31" TargetMode="External"/><Relationship Id="rId23" Type="http://schemas.openxmlformats.org/officeDocument/2006/relationships/hyperlink" Target="http://demo2.lynacarrental.com/system/admin/admin_package/edit.php?edit_id=11" TargetMode="External"/><Relationship Id="rId28" Type="http://schemas.openxmlformats.org/officeDocument/2006/relationships/hyperlink" Target="http://demo2.lynacarrental.com/system/admin/admin_package/edit.php?edit_id=16" TargetMode="External"/><Relationship Id="rId36" Type="http://schemas.openxmlformats.org/officeDocument/2006/relationships/hyperlink" Target="http://demo2.lynacarrental.com/system/admin/admin_package/edit.php?edit_id=24" TargetMode="External"/><Relationship Id="rId49" Type="http://schemas.openxmlformats.org/officeDocument/2006/relationships/hyperlink" Target="http://demo2.lynacarrental.com/system/admin/admin_package/edit.php?edit_id=29" TargetMode="External"/><Relationship Id="rId10" Type="http://schemas.openxmlformats.org/officeDocument/2006/relationships/hyperlink" Target="http://demo2.lynacarrental.com/system/admin/admin_package/edit.php?edit_id=25" TargetMode="External"/><Relationship Id="rId19" Type="http://schemas.openxmlformats.org/officeDocument/2006/relationships/hyperlink" Target="http://demo2.lynacarrental.com/system/admin/admin_package/edit.php?edit_id=6" TargetMode="External"/><Relationship Id="rId31" Type="http://schemas.openxmlformats.org/officeDocument/2006/relationships/hyperlink" Target="http://demo2.lynacarrental.com/system/admin/admin_package/edit.php?edit_id=19" TargetMode="External"/><Relationship Id="rId44" Type="http://schemas.openxmlformats.org/officeDocument/2006/relationships/hyperlink" Target="http://demo2.lynacarrental.com/system/admin/admin_package/edit.php?edit_id=2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://demo2.lynacarrental.com/system/admin/admin_package/edit.php?edit_id=5" TargetMode="External"/><Relationship Id="rId9" Type="http://schemas.openxmlformats.org/officeDocument/2006/relationships/hyperlink" Target="http://demo2.lynacarrental.com/system/admin/admin_package/edit.php?edit_id=11" TargetMode="External"/><Relationship Id="rId14" Type="http://schemas.openxmlformats.org/officeDocument/2006/relationships/hyperlink" Target="http://demo2.lynacarrental.com/system/admin/admin_package/edit.php?edit_id=30" TargetMode="External"/><Relationship Id="rId22" Type="http://schemas.openxmlformats.org/officeDocument/2006/relationships/hyperlink" Target="http://demo2.lynacarrental.com/system/admin/admin_package/edit.php?edit_id=10" TargetMode="External"/><Relationship Id="rId27" Type="http://schemas.openxmlformats.org/officeDocument/2006/relationships/hyperlink" Target="http://demo2.lynacarrental.com/system/admin/admin_package/edit.php?edit_id=15" TargetMode="External"/><Relationship Id="rId30" Type="http://schemas.openxmlformats.org/officeDocument/2006/relationships/hyperlink" Target="http://demo2.lynacarrental.com/system/admin/admin_package/edit.php?edit_id=18" TargetMode="External"/><Relationship Id="rId35" Type="http://schemas.openxmlformats.org/officeDocument/2006/relationships/hyperlink" Target="http://demo2.lynacarrental.com/system/admin/admin_package/edit.php?edit_id=23" TargetMode="External"/><Relationship Id="rId43" Type="http://schemas.openxmlformats.org/officeDocument/2006/relationships/hyperlink" Target="http://demo2.lynacarrental.com/system/admin/admin_package/edit.php?edit_id=1" TargetMode="External"/><Relationship Id="rId48" Type="http://schemas.openxmlformats.org/officeDocument/2006/relationships/hyperlink" Target="http://demo2.lynacarrental.com/system/admin/admin_package/edit.php?edit_id=4" TargetMode="External"/><Relationship Id="rId8" Type="http://schemas.openxmlformats.org/officeDocument/2006/relationships/hyperlink" Target="http://demo2.lynacarrental.com/system/admin/admin_package/edit.php?edit_id=10" TargetMode="External"/><Relationship Id="rId51" Type="http://schemas.openxmlformats.org/officeDocument/2006/relationships/hyperlink" Target="http://demo2.lynacarrental.com/system/admin/admin_package/edit.php?edit_id=31" TargetMode="External"/><Relationship Id="rId3" Type="http://schemas.openxmlformats.org/officeDocument/2006/relationships/hyperlink" Target="http://demo2.lynacarrental.com/system/admin/admin_package/edit.php?edit_id=3" TargetMode="External"/><Relationship Id="rId12" Type="http://schemas.openxmlformats.org/officeDocument/2006/relationships/hyperlink" Target="http://demo2.lynacarrental.com/system/admin/admin_package/edit.php?edit_id=27" TargetMode="External"/><Relationship Id="rId17" Type="http://schemas.openxmlformats.org/officeDocument/2006/relationships/hyperlink" Target="http://demo2.lynacarrental.com/system/admin/admin_package/edit.php?edit_id=34" TargetMode="External"/><Relationship Id="rId25" Type="http://schemas.openxmlformats.org/officeDocument/2006/relationships/hyperlink" Target="http://demo2.lynacarrental.com/system/admin/admin_package/edit.php?edit_id=13" TargetMode="External"/><Relationship Id="rId33" Type="http://schemas.openxmlformats.org/officeDocument/2006/relationships/hyperlink" Target="http://demo2.lynacarrental.com/system/admin/admin_package/edit.php?edit_id=21" TargetMode="External"/><Relationship Id="rId38" Type="http://schemas.openxmlformats.org/officeDocument/2006/relationships/hyperlink" Target="http://demo2.lynacarrental.com/system/admin/admin_package/edit.php?edit_id=26" TargetMode="External"/><Relationship Id="rId46" Type="http://schemas.openxmlformats.org/officeDocument/2006/relationships/hyperlink" Target="http://demo2.lynacarrental.com/system/admin/admin_package/edit.php?edit_id=4" TargetMode="External"/><Relationship Id="rId20" Type="http://schemas.openxmlformats.org/officeDocument/2006/relationships/hyperlink" Target="http://demo2.lynacarrental.com/system/admin/admin_package/edit.php?edit_id=7" TargetMode="External"/><Relationship Id="rId41" Type="http://schemas.openxmlformats.org/officeDocument/2006/relationships/hyperlink" Target="http://demo2.lynacarrental.com/system/admin/admin_package/edit.php?edit_id=30" TargetMode="External"/><Relationship Id="rId1" Type="http://schemas.openxmlformats.org/officeDocument/2006/relationships/hyperlink" Target="http://demo2.lynacarrental.com/system/admin/admin_package/edit.php?edit_id=1" TargetMode="External"/><Relationship Id="rId6" Type="http://schemas.openxmlformats.org/officeDocument/2006/relationships/hyperlink" Target="http://demo2.lynacarrental.com/system/admin/admin_package/edit.php?edit_id=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3"/>
  <sheetViews>
    <sheetView tabSelected="1" topLeftCell="A124" zoomScale="140" zoomScaleNormal="140" workbookViewId="0">
      <selection activeCell="V140" sqref="V140"/>
    </sheetView>
  </sheetViews>
  <sheetFormatPr defaultRowHeight="14.4" x14ac:dyDescent="0.3"/>
  <cols>
    <col min="1" max="1" width="4" customWidth="1"/>
    <col min="2" max="2" width="7.44140625" customWidth="1"/>
    <col min="3" max="3" width="3.5546875" customWidth="1"/>
    <col min="4" max="4" width="5" customWidth="1"/>
    <col min="5" max="6" width="3.88671875" customWidth="1"/>
    <col min="7" max="7" width="4.88671875" customWidth="1"/>
    <col min="8" max="8" width="4.109375" customWidth="1"/>
    <col min="9" max="9" width="2" customWidth="1"/>
    <col min="10" max="10" width="3.77734375" customWidth="1"/>
    <col min="11" max="11" width="19.77734375" customWidth="1"/>
    <col min="12" max="17" width="4.21875" customWidth="1"/>
    <col min="18" max="18" width="6.88671875" customWidth="1"/>
    <col min="19" max="19" width="4.21875" customWidth="1"/>
    <col min="20" max="20" width="2.77734375" customWidth="1"/>
  </cols>
  <sheetData>
    <row r="1" spans="1:19" ht="23.4" x14ac:dyDescent="0.45">
      <c r="A1" s="56" t="s">
        <v>33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</row>
    <row r="2" spans="1:19" x14ac:dyDescent="0.3">
      <c r="A2" s="57" t="s">
        <v>41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</row>
    <row r="3" spans="1:19" x14ac:dyDescent="0.3">
      <c r="A3" s="54" t="s">
        <v>93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</row>
    <row r="4" spans="1:19" x14ac:dyDescent="0.3">
      <c r="A4" s="55" t="s">
        <v>94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</row>
    <row r="6" spans="1:19" s="8" customFormat="1" ht="10.199999999999999" x14ac:dyDescent="0.2">
      <c r="A6" s="39" t="s">
        <v>30</v>
      </c>
      <c r="B6" s="39"/>
      <c r="C6" s="39"/>
    </row>
    <row r="7" spans="1:19" s="8" customFormat="1" ht="10.199999999999999" x14ac:dyDescent="0.2"/>
    <row r="8" spans="1:19" s="9" customFormat="1" ht="10.8" thickBot="1" x14ac:dyDescent="0.35">
      <c r="A8" s="18" t="s">
        <v>70</v>
      </c>
      <c r="B8" s="17"/>
      <c r="C8" s="17"/>
      <c r="D8" s="17"/>
      <c r="E8" s="17"/>
      <c r="F8" s="17"/>
      <c r="G8" s="17"/>
      <c r="H8" s="17"/>
    </row>
    <row r="9" spans="1:19" s="9" customFormat="1" ht="10.8" thickBot="1" x14ac:dyDescent="0.3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49</v>
      </c>
      <c r="G9" s="1" t="s">
        <v>42</v>
      </c>
      <c r="H9" s="1" t="s">
        <v>8</v>
      </c>
      <c r="K9" s="64" t="s">
        <v>121</v>
      </c>
      <c r="L9" s="9" t="s">
        <v>123</v>
      </c>
    </row>
    <row r="10" spans="1:19" s="9" customFormat="1" ht="10.8" thickBot="1" x14ac:dyDescent="0.35">
      <c r="A10" s="33">
        <v>1</v>
      </c>
      <c r="B10" s="3" t="s">
        <v>12</v>
      </c>
      <c r="C10" s="3">
        <v>30</v>
      </c>
      <c r="D10" s="3" t="s">
        <v>10</v>
      </c>
      <c r="E10" s="3">
        <v>50</v>
      </c>
      <c r="F10" s="3">
        <v>10</v>
      </c>
      <c r="G10" s="4">
        <f>E10-(E10*F10/100)</f>
        <v>45</v>
      </c>
      <c r="H10" s="10" t="s">
        <v>11</v>
      </c>
      <c r="K10" s="63" t="s">
        <v>130</v>
      </c>
    </row>
    <row r="11" spans="1:19" s="9" customFormat="1" ht="10.8" thickBot="1" x14ac:dyDescent="0.35">
      <c r="A11" s="33">
        <v>2</v>
      </c>
      <c r="B11" s="3" t="s">
        <v>13</v>
      </c>
      <c r="C11" s="3">
        <v>30</v>
      </c>
      <c r="D11" s="3" t="s">
        <v>10</v>
      </c>
      <c r="E11" s="3">
        <v>100</v>
      </c>
      <c r="F11" s="3">
        <v>15</v>
      </c>
      <c r="G11" s="4">
        <f t="shared" ref="G11" si="0">E11-(E11*F11/100)</f>
        <v>85</v>
      </c>
      <c r="H11" s="10" t="s">
        <v>11</v>
      </c>
      <c r="L11" s="65" t="s">
        <v>83</v>
      </c>
      <c r="M11" s="9" t="s">
        <v>122</v>
      </c>
    </row>
    <row r="12" spans="1:19" s="9" customFormat="1" ht="10.8" thickBot="1" x14ac:dyDescent="0.35">
      <c r="A12" s="33">
        <v>3</v>
      </c>
      <c r="B12" s="3" t="s">
        <v>14</v>
      </c>
      <c r="C12" s="3">
        <v>30</v>
      </c>
      <c r="D12" s="3" t="s">
        <v>10</v>
      </c>
      <c r="E12" s="3">
        <v>200</v>
      </c>
      <c r="F12" s="3">
        <v>25</v>
      </c>
      <c r="G12" s="4">
        <f>E12-(E12*F12/100)</f>
        <v>150</v>
      </c>
      <c r="H12" s="10" t="s">
        <v>11</v>
      </c>
      <c r="L12" s="65" t="s">
        <v>124</v>
      </c>
      <c r="M12" s="9" t="s">
        <v>125</v>
      </c>
    </row>
    <row r="13" spans="1:19" s="9" customFormat="1" ht="10.8" thickBot="1" x14ac:dyDescent="0.35">
      <c r="A13" s="19" t="s">
        <v>71</v>
      </c>
      <c r="B13" s="13"/>
      <c r="C13" s="13"/>
      <c r="D13" s="13"/>
      <c r="E13" s="13"/>
      <c r="F13" s="13"/>
      <c r="G13" s="13"/>
      <c r="H13" s="13"/>
      <c r="L13" s="65"/>
    </row>
    <row r="14" spans="1:19" s="9" customFormat="1" ht="10.8" thickBot="1" x14ac:dyDescent="0.3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49</v>
      </c>
      <c r="G14" s="1" t="s">
        <v>6</v>
      </c>
      <c r="H14" s="1" t="s">
        <v>8</v>
      </c>
      <c r="K14" s="63" t="s">
        <v>126</v>
      </c>
      <c r="L14" s="65"/>
    </row>
    <row r="15" spans="1:19" s="9" customFormat="1" ht="10.8" thickBot="1" x14ac:dyDescent="0.35">
      <c r="A15" s="33">
        <v>1</v>
      </c>
      <c r="B15" s="3" t="s">
        <v>12</v>
      </c>
      <c r="C15" s="3">
        <v>30</v>
      </c>
      <c r="D15" s="3" t="s">
        <v>10</v>
      </c>
      <c r="E15" s="3">
        <v>35</v>
      </c>
      <c r="F15" s="3">
        <v>10</v>
      </c>
      <c r="G15" s="4">
        <f>E15-(E15*F15/100)</f>
        <v>31.5</v>
      </c>
      <c r="H15" s="10" t="s">
        <v>11</v>
      </c>
      <c r="L15" s="65" t="s">
        <v>83</v>
      </c>
      <c r="M15" s="9" t="s">
        <v>122</v>
      </c>
    </row>
    <row r="16" spans="1:19" s="9" customFormat="1" ht="10.8" thickBot="1" x14ac:dyDescent="0.35">
      <c r="A16" s="33">
        <v>2</v>
      </c>
      <c r="B16" s="3" t="s">
        <v>13</v>
      </c>
      <c r="C16" s="3">
        <v>30</v>
      </c>
      <c r="D16" s="3" t="s">
        <v>10</v>
      </c>
      <c r="E16" s="3">
        <v>75</v>
      </c>
      <c r="F16" s="3">
        <v>10</v>
      </c>
      <c r="G16" s="4">
        <f t="shared" ref="G16" si="1">E16-(E16*F16/100)</f>
        <v>67.5</v>
      </c>
      <c r="H16" s="10" t="s">
        <v>11</v>
      </c>
      <c r="L16" s="65" t="s">
        <v>124</v>
      </c>
      <c r="M16" s="9" t="s">
        <v>125</v>
      </c>
    </row>
    <row r="17" spans="1:13" s="9" customFormat="1" ht="10.8" thickBot="1" x14ac:dyDescent="0.35">
      <c r="A17" s="33">
        <v>3</v>
      </c>
      <c r="B17" s="3" t="s">
        <v>14</v>
      </c>
      <c r="C17" s="3">
        <v>30</v>
      </c>
      <c r="D17" s="3" t="s">
        <v>10</v>
      </c>
      <c r="E17" s="3">
        <v>150</v>
      </c>
      <c r="F17" s="3">
        <v>10</v>
      </c>
      <c r="G17" s="4">
        <f>E17-(E17*F17/100)</f>
        <v>135</v>
      </c>
      <c r="H17" s="10" t="s">
        <v>11</v>
      </c>
      <c r="L17" s="65"/>
    </row>
    <row r="18" spans="1:13" s="9" customFormat="1" ht="10.8" thickBot="1" x14ac:dyDescent="0.35">
      <c r="A18" s="19" t="s">
        <v>72</v>
      </c>
      <c r="B18" s="13"/>
      <c r="C18" s="13"/>
      <c r="D18" s="13"/>
      <c r="E18" s="13"/>
      <c r="F18" s="13"/>
      <c r="G18" s="13"/>
      <c r="H18" s="13"/>
      <c r="K18" s="63" t="s">
        <v>127</v>
      </c>
      <c r="L18" s="65"/>
    </row>
    <row r="19" spans="1:13" s="9" customFormat="1" ht="10.8" thickBot="1" x14ac:dyDescent="0.35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49</v>
      </c>
      <c r="G19" s="1" t="s">
        <v>6</v>
      </c>
      <c r="H19" s="1" t="s">
        <v>8</v>
      </c>
      <c r="L19" s="65" t="s">
        <v>83</v>
      </c>
      <c r="M19" s="9" t="s">
        <v>122</v>
      </c>
    </row>
    <row r="20" spans="1:13" s="9" customFormat="1" ht="10.8" thickBot="1" x14ac:dyDescent="0.35">
      <c r="A20" s="33">
        <v>1</v>
      </c>
      <c r="B20" s="3" t="s">
        <v>12</v>
      </c>
      <c r="C20" s="3">
        <v>30</v>
      </c>
      <c r="D20" s="3" t="s">
        <v>10</v>
      </c>
      <c r="E20" s="3">
        <v>50</v>
      </c>
      <c r="F20" s="3">
        <v>10</v>
      </c>
      <c r="G20" s="4">
        <f>E20-(E20*F20/100)</f>
        <v>45</v>
      </c>
      <c r="H20" s="10" t="s">
        <v>11</v>
      </c>
      <c r="L20" s="65" t="s">
        <v>124</v>
      </c>
      <c r="M20" s="66" t="s">
        <v>128</v>
      </c>
    </row>
    <row r="21" spans="1:13" s="9" customFormat="1" ht="10.8" thickBot="1" x14ac:dyDescent="0.35">
      <c r="A21" s="33">
        <v>2</v>
      </c>
      <c r="B21" s="3" t="s">
        <v>13</v>
      </c>
      <c r="C21" s="3">
        <v>30</v>
      </c>
      <c r="D21" s="3" t="s">
        <v>10</v>
      </c>
      <c r="E21" s="3">
        <v>100</v>
      </c>
      <c r="F21" s="3">
        <v>15</v>
      </c>
      <c r="G21" s="4">
        <f t="shared" ref="G21" si="2">E21-(E21*F21/100)</f>
        <v>85</v>
      </c>
      <c r="H21" s="10" t="s">
        <v>11</v>
      </c>
      <c r="L21" s="65" t="s">
        <v>85</v>
      </c>
      <c r="M21" s="9" t="s">
        <v>129</v>
      </c>
    </row>
    <row r="22" spans="1:13" s="9" customFormat="1" ht="10.8" thickBot="1" x14ac:dyDescent="0.35">
      <c r="A22" s="33">
        <v>3</v>
      </c>
      <c r="B22" s="3" t="s">
        <v>14</v>
      </c>
      <c r="C22" s="3">
        <v>30</v>
      </c>
      <c r="D22" s="3" t="s">
        <v>10</v>
      </c>
      <c r="E22" s="3">
        <v>200</v>
      </c>
      <c r="F22" s="3">
        <v>25</v>
      </c>
      <c r="G22" s="4">
        <f>E22-(E22*F22/100)</f>
        <v>150</v>
      </c>
      <c r="H22" s="10" t="s">
        <v>11</v>
      </c>
    </row>
    <row r="23" spans="1:13" s="9" customFormat="1" ht="10.8" thickBot="1" x14ac:dyDescent="0.25">
      <c r="A23" s="19" t="s">
        <v>73</v>
      </c>
      <c r="B23" s="13"/>
      <c r="C23" s="13"/>
      <c r="D23" s="13"/>
      <c r="E23" s="13"/>
      <c r="F23" s="13"/>
      <c r="G23" s="13"/>
      <c r="H23" s="13"/>
      <c r="K23" s="41" t="s">
        <v>95</v>
      </c>
    </row>
    <row r="24" spans="1:13" s="9" customFormat="1" ht="10.8" thickBot="1" x14ac:dyDescent="0.3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49</v>
      </c>
      <c r="G24" s="1" t="s">
        <v>6</v>
      </c>
      <c r="H24" s="1" t="s">
        <v>8</v>
      </c>
    </row>
    <row r="25" spans="1:13" s="9" customFormat="1" ht="10.8" thickBot="1" x14ac:dyDescent="0.35">
      <c r="A25" s="33">
        <v>1</v>
      </c>
      <c r="B25" s="3" t="s">
        <v>12</v>
      </c>
      <c r="C25" s="3">
        <v>30</v>
      </c>
      <c r="D25" s="3" t="s">
        <v>10</v>
      </c>
      <c r="E25" s="3">
        <v>50</v>
      </c>
      <c r="F25" s="3">
        <v>10</v>
      </c>
      <c r="G25" s="4">
        <f>E25-(E25*F25/100)</f>
        <v>45</v>
      </c>
      <c r="H25" s="10" t="s">
        <v>11</v>
      </c>
    </row>
    <row r="26" spans="1:13" s="9" customFormat="1" ht="10.8" thickBot="1" x14ac:dyDescent="0.35">
      <c r="A26" s="33">
        <v>2</v>
      </c>
      <c r="B26" s="3" t="s">
        <v>13</v>
      </c>
      <c r="C26" s="3">
        <v>30</v>
      </c>
      <c r="D26" s="3" t="s">
        <v>10</v>
      </c>
      <c r="E26" s="3">
        <v>75</v>
      </c>
      <c r="F26" s="3">
        <v>15</v>
      </c>
      <c r="G26" s="4">
        <f t="shared" ref="G26" si="3">E26-(E26*F26/100)</f>
        <v>63.75</v>
      </c>
      <c r="H26" s="10" t="s">
        <v>11</v>
      </c>
    </row>
    <row r="27" spans="1:13" s="9" customFormat="1" ht="10.8" thickBot="1" x14ac:dyDescent="0.35">
      <c r="A27" s="33">
        <v>3</v>
      </c>
      <c r="B27" s="3" t="s">
        <v>14</v>
      </c>
      <c r="C27" s="3">
        <v>30</v>
      </c>
      <c r="D27" s="3" t="s">
        <v>10</v>
      </c>
      <c r="E27" s="3">
        <v>100</v>
      </c>
      <c r="F27" s="3">
        <v>25</v>
      </c>
      <c r="G27" s="4">
        <f>E27-(E27*F27/100)</f>
        <v>75</v>
      </c>
      <c r="H27" s="10" t="s">
        <v>11</v>
      </c>
    </row>
    <row r="28" spans="1:13" s="9" customFormat="1" ht="10.8" thickBot="1" x14ac:dyDescent="0.35">
      <c r="A28" s="19" t="s">
        <v>74</v>
      </c>
      <c r="B28" s="13"/>
      <c r="C28" s="13"/>
      <c r="D28" s="13"/>
      <c r="E28" s="13"/>
      <c r="F28" s="13"/>
      <c r="G28" s="13"/>
      <c r="H28" s="13"/>
    </row>
    <row r="29" spans="1:13" s="9" customFormat="1" ht="10.8" thickBot="1" x14ac:dyDescent="0.3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49</v>
      </c>
      <c r="G29" s="1" t="s">
        <v>6</v>
      </c>
      <c r="H29" s="1" t="s">
        <v>8</v>
      </c>
    </row>
    <row r="30" spans="1:13" s="9" customFormat="1" ht="10.8" thickBot="1" x14ac:dyDescent="0.35">
      <c r="A30" s="33">
        <v>1</v>
      </c>
      <c r="B30" s="3" t="s">
        <v>12</v>
      </c>
      <c r="C30" s="3">
        <v>30</v>
      </c>
      <c r="D30" s="3" t="s">
        <v>10</v>
      </c>
      <c r="E30" s="3">
        <v>50</v>
      </c>
      <c r="F30" s="3">
        <v>10</v>
      </c>
      <c r="G30" s="4">
        <f>E30-(E30*F30/100)</f>
        <v>45</v>
      </c>
      <c r="H30" s="10" t="s">
        <v>11</v>
      </c>
    </row>
    <row r="31" spans="1:13" s="9" customFormat="1" ht="10.8" thickBot="1" x14ac:dyDescent="0.35">
      <c r="A31" s="33">
        <v>2</v>
      </c>
      <c r="B31" s="3" t="s">
        <v>13</v>
      </c>
      <c r="C31" s="3">
        <v>30</v>
      </c>
      <c r="D31" s="3" t="s">
        <v>10</v>
      </c>
      <c r="E31" s="3">
        <v>75</v>
      </c>
      <c r="F31" s="3">
        <v>15</v>
      </c>
      <c r="G31" s="4">
        <f t="shared" ref="G31" si="4">E31-(E31*F31/100)</f>
        <v>63.75</v>
      </c>
      <c r="H31" s="10" t="s">
        <v>11</v>
      </c>
    </row>
    <row r="32" spans="1:13" s="9" customFormat="1" ht="10.8" thickBot="1" x14ac:dyDescent="0.35">
      <c r="A32" s="33">
        <v>3</v>
      </c>
      <c r="B32" s="3" t="s">
        <v>14</v>
      </c>
      <c r="C32" s="3">
        <v>30</v>
      </c>
      <c r="D32" s="3" t="s">
        <v>10</v>
      </c>
      <c r="E32" s="3">
        <v>100</v>
      </c>
      <c r="F32" s="3">
        <v>25</v>
      </c>
      <c r="G32" s="4">
        <f>E32-(E32*F32/100)</f>
        <v>75</v>
      </c>
      <c r="H32" s="10" t="s">
        <v>11</v>
      </c>
    </row>
    <row r="33" spans="1:19" s="9" customFormat="1" ht="10.8" thickBot="1" x14ac:dyDescent="0.35">
      <c r="A33" s="19" t="s">
        <v>75</v>
      </c>
      <c r="B33" s="13"/>
      <c r="C33" s="13"/>
      <c r="D33" s="13"/>
      <c r="E33" s="13"/>
      <c r="F33" s="13"/>
      <c r="G33" s="13"/>
      <c r="H33" s="13"/>
    </row>
    <row r="34" spans="1:19" s="9" customFormat="1" ht="10.8" thickBot="1" x14ac:dyDescent="0.35">
      <c r="A34" s="1" t="s">
        <v>0</v>
      </c>
      <c r="B34" s="1" t="s">
        <v>1</v>
      </c>
      <c r="C34" s="1" t="s">
        <v>2</v>
      </c>
      <c r="D34" s="1" t="s">
        <v>3</v>
      </c>
      <c r="E34" s="1" t="s">
        <v>4</v>
      </c>
      <c r="F34" s="1" t="s">
        <v>49</v>
      </c>
      <c r="G34" s="1" t="s">
        <v>42</v>
      </c>
      <c r="H34" s="1" t="s">
        <v>8</v>
      </c>
    </row>
    <row r="35" spans="1:19" s="9" customFormat="1" ht="10.8" thickBot="1" x14ac:dyDescent="0.35">
      <c r="A35" s="33">
        <v>1</v>
      </c>
      <c r="B35" s="3" t="s">
        <v>12</v>
      </c>
      <c r="C35" s="3">
        <v>30</v>
      </c>
      <c r="D35" s="3" t="s">
        <v>10</v>
      </c>
      <c r="E35" s="3">
        <v>50</v>
      </c>
      <c r="F35" s="3">
        <v>10</v>
      </c>
      <c r="G35" s="4">
        <f>E35-(E35*F35/100)</f>
        <v>45</v>
      </c>
      <c r="H35" s="10" t="s">
        <v>11</v>
      </c>
    </row>
    <row r="36" spans="1:19" s="9" customFormat="1" ht="10.8" thickBot="1" x14ac:dyDescent="0.35">
      <c r="A36" s="33">
        <v>2</v>
      </c>
      <c r="B36" s="3" t="s">
        <v>13</v>
      </c>
      <c r="C36" s="3">
        <v>30</v>
      </c>
      <c r="D36" s="3" t="s">
        <v>10</v>
      </c>
      <c r="E36" s="3">
        <v>75</v>
      </c>
      <c r="F36" s="3">
        <v>15</v>
      </c>
      <c r="G36" s="4">
        <f t="shared" ref="G36" si="5">E36-(E36*F36/100)</f>
        <v>63.75</v>
      </c>
      <c r="H36" s="10" t="s">
        <v>11</v>
      </c>
    </row>
    <row r="37" spans="1:19" s="9" customFormat="1" ht="10.8" thickBot="1" x14ac:dyDescent="0.35">
      <c r="A37" s="33">
        <v>3</v>
      </c>
      <c r="B37" s="3" t="s">
        <v>14</v>
      </c>
      <c r="C37" s="3">
        <v>30</v>
      </c>
      <c r="D37" s="3" t="s">
        <v>10</v>
      </c>
      <c r="E37" s="3">
        <v>100</v>
      </c>
      <c r="F37" s="3">
        <v>25</v>
      </c>
      <c r="G37" s="4">
        <f>E37-(E37*F37/100)</f>
        <v>75</v>
      </c>
      <c r="H37" s="10" t="s">
        <v>11</v>
      </c>
    </row>
    <row r="38" spans="1:19" s="9" customFormat="1" ht="10.8" thickBot="1" x14ac:dyDescent="0.25">
      <c r="A38" s="3"/>
      <c r="B38" s="3"/>
      <c r="C38" s="3"/>
      <c r="D38" s="3"/>
      <c r="E38" s="3"/>
      <c r="F38" s="3"/>
      <c r="G38" s="4"/>
      <c r="H38" s="10"/>
      <c r="J38" s="38" t="s">
        <v>96</v>
      </c>
      <c r="K38" s="38"/>
      <c r="L38" s="38"/>
      <c r="M38" s="8"/>
      <c r="N38" s="8"/>
      <c r="O38" s="8"/>
      <c r="P38" s="8"/>
      <c r="Q38" s="8"/>
      <c r="R38" s="8"/>
      <c r="S38" s="8"/>
    </row>
    <row r="39" spans="1:19" s="9" customFormat="1" ht="10.199999999999999" x14ac:dyDescent="0.2">
      <c r="J39" s="8"/>
      <c r="K39" s="8"/>
      <c r="L39" s="8"/>
      <c r="M39" s="8"/>
      <c r="N39" s="8"/>
      <c r="O39" s="8"/>
      <c r="P39" s="8"/>
      <c r="Q39" s="8"/>
      <c r="R39" s="8"/>
      <c r="S39" s="8"/>
    </row>
    <row r="40" spans="1:19" s="9" customFormat="1" ht="10.8" thickBot="1" x14ac:dyDescent="0.25">
      <c r="A40" s="8" t="s">
        <v>43</v>
      </c>
      <c r="B40" s="8"/>
      <c r="C40" s="8"/>
      <c r="D40" s="8"/>
      <c r="E40" s="8"/>
      <c r="F40" s="8"/>
      <c r="G40" s="8"/>
      <c r="H40" s="8"/>
      <c r="J40" s="58" t="s">
        <v>63</v>
      </c>
      <c r="K40" s="58"/>
      <c r="L40" s="58"/>
      <c r="M40" s="58"/>
      <c r="N40" s="58"/>
      <c r="O40" s="58"/>
      <c r="P40" s="58"/>
      <c r="Q40" s="58"/>
      <c r="R40" s="58"/>
      <c r="S40" s="58"/>
    </row>
    <row r="41" spans="1:19" s="9" customFormat="1" ht="10.8" thickBot="1" x14ac:dyDescent="0.25">
      <c r="A41" s="8"/>
      <c r="B41" s="8" t="s">
        <v>44</v>
      </c>
      <c r="C41" s="8"/>
      <c r="D41" s="8"/>
      <c r="E41" s="8"/>
      <c r="F41" s="8"/>
      <c r="G41" s="8"/>
      <c r="H41" s="8"/>
      <c r="J41" s="22" t="s">
        <v>0</v>
      </c>
      <c r="K41" s="22" t="s">
        <v>1</v>
      </c>
      <c r="L41" s="22" t="s">
        <v>2</v>
      </c>
      <c r="M41" s="22" t="s">
        <v>3</v>
      </c>
      <c r="N41" s="22" t="s">
        <v>47</v>
      </c>
      <c r="O41" s="22" t="s">
        <v>4</v>
      </c>
      <c r="P41" s="22" t="s">
        <v>6</v>
      </c>
      <c r="Q41" s="22" t="s">
        <v>49</v>
      </c>
      <c r="R41" s="22" t="s">
        <v>42</v>
      </c>
      <c r="S41" s="22" t="s">
        <v>8</v>
      </c>
    </row>
    <row r="42" spans="1:19" s="9" customFormat="1" ht="10.8" thickBot="1" x14ac:dyDescent="0.25">
      <c r="A42" s="8"/>
      <c r="B42" s="8" t="s">
        <v>45</v>
      </c>
      <c r="C42" s="8"/>
      <c r="D42" s="8"/>
      <c r="E42" s="8"/>
      <c r="F42" s="8"/>
      <c r="G42" s="8"/>
      <c r="H42" s="8"/>
      <c r="J42" s="33">
        <v>1</v>
      </c>
      <c r="K42" s="3" t="s">
        <v>18</v>
      </c>
      <c r="L42" s="3">
        <v>30</v>
      </c>
      <c r="M42" s="3" t="s">
        <v>10</v>
      </c>
      <c r="N42" s="3">
        <v>2</v>
      </c>
      <c r="O42" s="3">
        <v>50</v>
      </c>
      <c r="P42" s="3">
        <f>N42*O42</f>
        <v>100</v>
      </c>
      <c r="Q42" s="23">
        <v>10</v>
      </c>
      <c r="R42" s="26">
        <f>P42-(P42*Q42)/100</f>
        <v>90</v>
      </c>
      <c r="S42" s="10" t="s">
        <v>11</v>
      </c>
    </row>
    <row r="43" spans="1:19" s="9" customFormat="1" ht="10.8" thickBot="1" x14ac:dyDescent="0.25">
      <c r="A43" s="8"/>
      <c r="B43" s="8" t="s">
        <v>46</v>
      </c>
      <c r="C43" s="8"/>
      <c r="D43" s="8"/>
      <c r="E43" s="8"/>
      <c r="F43" s="8"/>
      <c r="G43" s="8"/>
      <c r="H43" s="8"/>
      <c r="J43" s="33">
        <v>2</v>
      </c>
      <c r="K43" s="3" t="s">
        <v>18</v>
      </c>
      <c r="L43" s="3">
        <v>30</v>
      </c>
      <c r="M43" s="3" t="s">
        <v>10</v>
      </c>
      <c r="N43" s="9">
        <v>5</v>
      </c>
      <c r="O43" s="9">
        <v>50</v>
      </c>
      <c r="P43" s="3">
        <f t="shared" ref="P43:P45" si="6">N43*O43</f>
        <v>250</v>
      </c>
      <c r="Q43" s="24">
        <v>15</v>
      </c>
      <c r="R43" s="26">
        <f t="shared" ref="R43:R45" si="7">P43-(P43*Q43)/100</f>
        <v>212.5</v>
      </c>
      <c r="S43" s="10" t="s">
        <v>11</v>
      </c>
    </row>
    <row r="44" spans="1:19" s="9" customFormat="1" ht="10.8" thickBot="1" x14ac:dyDescent="0.25">
      <c r="A44" s="8"/>
      <c r="B44" s="8" t="s">
        <v>108</v>
      </c>
      <c r="C44" s="8"/>
      <c r="D44" s="8"/>
      <c r="E44" s="8"/>
      <c r="F44" s="8"/>
      <c r="G44" s="8"/>
      <c r="H44" s="8"/>
      <c r="J44" s="33">
        <v>3</v>
      </c>
      <c r="K44" s="3" t="s">
        <v>18</v>
      </c>
      <c r="L44" s="3">
        <v>30</v>
      </c>
      <c r="M44" s="3" t="s">
        <v>10</v>
      </c>
      <c r="N44" s="9">
        <v>15</v>
      </c>
      <c r="O44" s="9">
        <v>50</v>
      </c>
      <c r="P44" s="3">
        <f t="shared" si="6"/>
        <v>750</v>
      </c>
      <c r="Q44" s="24">
        <v>20</v>
      </c>
      <c r="R44" s="26">
        <f t="shared" si="7"/>
        <v>600</v>
      </c>
      <c r="S44" s="10" t="s">
        <v>11</v>
      </c>
    </row>
    <row r="45" spans="1:19" s="9" customFormat="1" ht="10.8" thickBot="1" x14ac:dyDescent="0.25">
      <c r="A45" s="8"/>
      <c r="B45" s="8"/>
      <c r="C45" s="8"/>
      <c r="D45" s="8"/>
      <c r="E45" s="8"/>
      <c r="F45" s="8"/>
      <c r="G45" s="8"/>
      <c r="H45" s="8"/>
      <c r="J45" s="33">
        <v>4</v>
      </c>
      <c r="K45" s="3" t="s">
        <v>18</v>
      </c>
      <c r="L45" s="3">
        <v>30</v>
      </c>
      <c r="M45" s="3" t="s">
        <v>10</v>
      </c>
      <c r="N45" s="9">
        <v>25</v>
      </c>
      <c r="O45" s="9">
        <v>40</v>
      </c>
      <c r="P45" s="3">
        <f t="shared" si="6"/>
        <v>1000</v>
      </c>
      <c r="Q45" s="24">
        <v>25</v>
      </c>
      <c r="R45" s="26">
        <f t="shared" si="7"/>
        <v>750</v>
      </c>
      <c r="S45" s="10" t="s">
        <v>11</v>
      </c>
    </row>
    <row r="46" spans="1:19" s="9" customFormat="1" ht="10.8" thickBot="1" x14ac:dyDescent="0.25">
      <c r="A46" s="8"/>
      <c r="B46" s="8"/>
      <c r="G46" s="8"/>
      <c r="H46" s="8"/>
      <c r="J46" s="33"/>
      <c r="L46" s="3"/>
      <c r="M46" s="3"/>
      <c r="Q46" s="24"/>
    </row>
    <row r="47" spans="1:19" s="9" customFormat="1" ht="10.8" thickBot="1" x14ac:dyDescent="0.25">
      <c r="A47" s="8"/>
      <c r="B47" s="8"/>
      <c r="G47" s="8"/>
      <c r="H47" s="8"/>
      <c r="J47" s="33">
        <v>1</v>
      </c>
      <c r="K47" s="3" t="s">
        <v>19</v>
      </c>
      <c r="L47" s="3">
        <v>30</v>
      </c>
      <c r="M47" s="3" t="s">
        <v>10</v>
      </c>
      <c r="N47" s="3">
        <v>2</v>
      </c>
      <c r="O47" s="3">
        <v>50</v>
      </c>
      <c r="P47" s="3">
        <f>N47*O47</f>
        <v>100</v>
      </c>
      <c r="Q47" s="23">
        <v>10</v>
      </c>
      <c r="R47" s="26">
        <f>P47-(P47*Q47)/100</f>
        <v>90</v>
      </c>
      <c r="S47" s="10" t="s">
        <v>11</v>
      </c>
    </row>
    <row r="48" spans="1:19" s="9" customFormat="1" ht="10.8" thickBot="1" x14ac:dyDescent="0.25">
      <c r="A48" s="8"/>
      <c r="B48" s="8"/>
      <c r="G48" s="8"/>
      <c r="H48" s="8"/>
      <c r="J48" s="33">
        <v>2</v>
      </c>
      <c r="K48" s="3" t="s">
        <v>19</v>
      </c>
      <c r="L48" s="3">
        <v>30</v>
      </c>
      <c r="M48" s="3" t="s">
        <v>10</v>
      </c>
      <c r="N48" s="9">
        <v>5</v>
      </c>
      <c r="O48" s="9">
        <v>50</v>
      </c>
      <c r="P48" s="3">
        <f t="shared" ref="P48:P50" si="8">N48*O48</f>
        <v>250</v>
      </c>
      <c r="Q48" s="24">
        <v>15</v>
      </c>
      <c r="R48" s="26">
        <f t="shared" ref="R48:R50" si="9">P48-(P48*Q48)/100</f>
        <v>212.5</v>
      </c>
      <c r="S48" s="10" t="s">
        <v>11</v>
      </c>
    </row>
    <row r="49" spans="1:19" s="9" customFormat="1" ht="10.8" thickBot="1" x14ac:dyDescent="0.25">
      <c r="A49" s="8"/>
      <c r="B49" s="8"/>
      <c r="G49" s="8"/>
      <c r="H49" s="8"/>
      <c r="J49" s="33">
        <v>3</v>
      </c>
      <c r="K49" s="3" t="s">
        <v>19</v>
      </c>
      <c r="L49" s="3">
        <v>30</v>
      </c>
      <c r="M49" s="3" t="s">
        <v>10</v>
      </c>
      <c r="N49" s="9">
        <v>15</v>
      </c>
      <c r="O49" s="9">
        <v>50</v>
      </c>
      <c r="P49" s="3">
        <f t="shared" si="8"/>
        <v>750</v>
      </c>
      <c r="Q49" s="24">
        <v>20</v>
      </c>
      <c r="R49" s="26">
        <f t="shared" si="9"/>
        <v>600</v>
      </c>
      <c r="S49" s="10" t="s">
        <v>11</v>
      </c>
    </row>
    <row r="50" spans="1:19" s="9" customFormat="1" ht="10.8" thickBot="1" x14ac:dyDescent="0.25">
      <c r="A50" s="8"/>
      <c r="B50" s="8"/>
      <c r="G50" s="8"/>
      <c r="H50" s="8"/>
      <c r="J50" s="33">
        <v>4</v>
      </c>
      <c r="K50" s="3" t="s">
        <v>19</v>
      </c>
      <c r="L50" s="3">
        <v>30</v>
      </c>
      <c r="M50" s="3" t="s">
        <v>10</v>
      </c>
      <c r="N50" s="9">
        <v>25</v>
      </c>
      <c r="O50" s="9">
        <v>40</v>
      </c>
      <c r="P50" s="3">
        <f t="shared" si="8"/>
        <v>1000</v>
      </c>
      <c r="Q50" s="24">
        <v>25</v>
      </c>
      <c r="R50" s="26">
        <f t="shared" si="9"/>
        <v>750</v>
      </c>
      <c r="S50" s="10" t="s">
        <v>11</v>
      </c>
    </row>
    <row r="51" spans="1:19" s="9" customFormat="1" ht="10.8" thickBot="1" x14ac:dyDescent="0.25">
      <c r="A51" s="8"/>
      <c r="B51" s="8"/>
      <c r="G51" s="8"/>
      <c r="H51" s="8"/>
      <c r="J51" s="34"/>
      <c r="K51" s="13"/>
      <c r="L51" s="3"/>
      <c r="M51" s="3"/>
      <c r="N51" s="13"/>
      <c r="O51" s="13"/>
      <c r="P51" s="13"/>
      <c r="Q51" s="25"/>
      <c r="R51" s="13"/>
      <c r="S51" s="21"/>
    </row>
    <row r="52" spans="1:19" s="9" customFormat="1" ht="10.8" thickBot="1" x14ac:dyDescent="0.25">
      <c r="A52" s="8"/>
      <c r="B52" s="8"/>
      <c r="C52" s="29" t="s">
        <v>50</v>
      </c>
      <c r="D52" s="8"/>
      <c r="E52" s="8"/>
      <c r="F52" s="8"/>
      <c r="G52" s="8"/>
      <c r="H52" s="8"/>
      <c r="J52" s="33">
        <v>1</v>
      </c>
      <c r="K52" s="3" t="s">
        <v>20</v>
      </c>
      <c r="L52" s="3">
        <v>30</v>
      </c>
      <c r="M52" s="3" t="s">
        <v>10</v>
      </c>
      <c r="N52" s="3">
        <v>2</v>
      </c>
      <c r="O52" s="3">
        <v>50</v>
      </c>
      <c r="P52" s="3">
        <f>N52*O52</f>
        <v>100</v>
      </c>
      <c r="Q52" s="23">
        <v>10</v>
      </c>
      <c r="R52" s="26">
        <f>P52-(P52*Q52)/100</f>
        <v>90</v>
      </c>
      <c r="S52" s="10" t="s">
        <v>11</v>
      </c>
    </row>
    <row r="53" spans="1:19" s="9" customFormat="1" ht="10.8" thickBot="1" x14ac:dyDescent="0.25">
      <c r="A53" s="8"/>
      <c r="B53" s="8"/>
      <c r="C53" s="8"/>
      <c r="D53" s="8" t="s">
        <v>51</v>
      </c>
      <c r="E53" s="8"/>
      <c r="F53" s="8"/>
      <c r="G53" s="8"/>
      <c r="H53" s="8"/>
      <c r="J53" s="33">
        <v>2</v>
      </c>
      <c r="K53" s="3" t="s">
        <v>20</v>
      </c>
      <c r="L53" s="3">
        <v>30</v>
      </c>
      <c r="M53" s="3" t="s">
        <v>10</v>
      </c>
      <c r="N53" s="9">
        <v>5</v>
      </c>
      <c r="O53" s="9">
        <v>50</v>
      </c>
      <c r="P53" s="3">
        <f t="shared" ref="P53:P55" si="10">N53*O53</f>
        <v>250</v>
      </c>
      <c r="Q53" s="24">
        <v>15</v>
      </c>
      <c r="R53" s="26">
        <f t="shared" ref="R53:R55" si="11">P53-(P53*Q53)/100</f>
        <v>212.5</v>
      </c>
      <c r="S53" s="10" t="s">
        <v>11</v>
      </c>
    </row>
    <row r="54" spans="1:19" s="9" customFormat="1" ht="10.8" thickBot="1" x14ac:dyDescent="0.25">
      <c r="A54" s="8"/>
      <c r="B54" s="8"/>
      <c r="C54" s="8"/>
      <c r="D54" s="41" t="s">
        <v>52</v>
      </c>
      <c r="E54" s="40"/>
      <c r="F54" s="40"/>
      <c r="G54" s="8"/>
      <c r="H54" s="8"/>
      <c r="J54" s="33">
        <v>3</v>
      </c>
      <c r="K54" s="3" t="s">
        <v>20</v>
      </c>
      <c r="L54" s="3">
        <v>30</v>
      </c>
      <c r="M54" s="3" t="s">
        <v>10</v>
      </c>
      <c r="N54" s="9">
        <v>15</v>
      </c>
      <c r="O54" s="9">
        <v>50</v>
      </c>
      <c r="P54" s="3">
        <f t="shared" si="10"/>
        <v>750</v>
      </c>
      <c r="Q54" s="24">
        <v>20</v>
      </c>
      <c r="R54" s="26">
        <f t="shared" si="11"/>
        <v>600</v>
      </c>
      <c r="S54" s="10" t="s">
        <v>11</v>
      </c>
    </row>
    <row r="55" spans="1:19" s="9" customFormat="1" ht="10.8" thickBot="1" x14ac:dyDescent="0.25">
      <c r="A55" s="8"/>
      <c r="B55" s="8"/>
      <c r="G55" s="8"/>
      <c r="H55" s="8"/>
      <c r="J55" s="33">
        <v>4</v>
      </c>
      <c r="K55" s="3" t="s">
        <v>20</v>
      </c>
      <c r="L55" s="3">
        <v>30</v>
      </c>
      <c r="M55" s="3" t="s">
        <v>10</v>
      </c>
      <c r="N55" s="9">
        <v>25</v>
      </c>
      <c r="O55" s="9">
        <v>40</v>
      </c>
      <c r="P55" s="3">
        <f t="shared" si="10"/>
        <v>1000</v>
      </c>
      <c r="Q55" s="24">
        <v>25</v>
      </c>
      <c r="R55" s="26">
        <f t="shared" si="11"/>
        <v>750</v>
      </c>
      <c r="S55" s="10" t="s">
        <v>11</v>
      </c>
    </row>
    <row r="56" spans="1:19" s="9" customFormat="1" ht="10.8" thickBot="1" x14ac:dyDescent="0.25">
      <c r="A56" s="8"/>
      <c r="B56" s="27" t="s">
        <v>112</v>
      </c>
      <c r="G56" s="8"/>
      <c r="H56" s="8"/>
      <c r="J56" s="34"/>
      <c r="K56" s="3"/>
      <c r="L56" s="3"/>
      <c r="M56" s="3"/>
      <c r="N56" s="13"/>
      <c r="O56" s="13"/>
      <c r="P56" s="13"/>
      <c r="Q56" s="25"/>
      <c r="R56" s="13"/>
      <c r="S56" s="21"/>
    </row>
    <row r="57" spans="1:19" s="9" customFormat="1" ht="10.8" thickBot="1" x14ac:dyDescent="0.25">
      <c r="A57" s="8"/>
      <c r="B57" s="27" t="s">
        <v>113</v>
      </c>
      <c r="G57" s="8"/>
      <c r="H57" s="8"/>
      <c r="J57" s="33">
        <v>1</v>
      </c>
      <c r="K57" s="3" t="s">
        <v>21</v>
      </c>
      <c r="L57" s="3">
        <v>30</v>
      </c>
      <c r="M57" s="3" t="s">
        <v>10</v>
      </c>
      <c r="N57" s="3">
        <v>2</v>
      </c>
      <c r="O57" s="3">
        <v>50</v>
      </c>
      <c r="P57" s="3">
        <f>N57*O57</f>
        <v>100</v>
      </c>
      <c r="Q57" s="23">
        <v>10</v>
      </c>
      <c r="R57" s="26">
        <f>P57-(P57*Q57)/100</f>
        <v>90</v>
      </c>
      <c r="S57" s="10" t="s">
        <v>11</v>
      </c>
    </row>
    <row r="58" spans="1:19" s="9" customFormat="1" ht="10.8" thickBot="1" x14ac:dyDescent="0.25">
      <c r="A58" s="8"/>
      <c r="B58" s="27" t="s">
        <v>114</v>
      </c>
      <c r="G58" s="8"/>
      <c r="H58" s="8"/>
      <c r="J58" s="33">
        <v>2</v>
      </c>
      <c r="K58" s="3" t="s">
        <v>21</v>
      </c>
      <c r="L58" s="3">
        <v>30</v>
      </c>
      <c r="M58" s="3" t="s">
        <v>10</v>
      </c>
      <c r="N58" s="9">
        <v>5</v>
      </c>
      <c r="O58" s="9">
        <v>50</v>
      </c>
      <c r="P58" s="3">
        <f t="shared" ref="P58:P60" si="12">N58*O58</f>
        <v>250</v>
      </c>
      <c r="Q58" s="24">
        <v>15</v>
      </c>
      <c r="R58" s="26">
        <f t="shared" ref="R58:R60" si="13">P58-(P58*Q58)/100</f>
        <v>212.5</v>
      </c>
      <c r="S58" s="10" t="s">
        <v>11</v>
      </c>
    </row>
    <row r="59" spans="1:19" s="9" customFormat="1" ht="10.8" thickBot="1" x14ac:dyDescent="0.25">
      <c r="A59" s="8"/>
      <c r="B59" s="8"/>
      <c r="G59" s="8"/>
      <c r="H59" s="8"/>
      <c r="J59" s="33">
        <v>3</v>
      </c>
      <c r="K59" s="3" t="s">
        <v>21</v>
      </c>
      <c r="L59" s="3">
        <v>30</v>
      </c>
      <c r="M59" s="3" t="s">
        <v>10</v>
      </c>
      <c r="N59" s="9">
        <v>15</v>
      </c>
      <c r="O59" s="9">
        <v>50</v>
      </c>
      <c r="P59" s="3">
        <f t="shared" si="12"/>
        <v>750</v>
      </c>
      <c r="Q59" s="24">
        <v>20</v>
      </c>
      <c r="R59" s="26">
        <f t="shared" si="13"/>
        <v>600</v>
      </c>
      <c r="S59" s="10" t="s">
        <v>11</v>
      </c>
    </row>
    <row r="60" spans="1:19" s="9" customFormat="1" ht="10.8" thickBot="1" x14ac:dyDescent="0.25">
      <c r="A60" s="8"/>
      <c r="B60" s="8"/>
      <c r="G60" s="8"/>
      <c r="H60" s="8"/>
      <c r="J60" s="33">
        <v>4</v>
      </c>
      <c r="K60" s="3" t="s">
        <v>21</v>
      </c>
      <c r="L60" s="3">
        <v>30</v>
      </c>
      <c r="M60" s="3" t="s">
        <v>10</v>
      </c>
      <c r="N60" s="9">
        <v>25</v>
      </c>
      <c r="O60" s="9">
        <v>40</v>
      </c>
      <c r="P60" s="3">
        <f t="shared" si="12"/>
        <v>1000</v>
      </c>
      <c r="Q60" s="24">
        <v>25</v>
      </c>
      <c r="R60" s="26">
        <f t="shared" si="13"/>
        <v>750</v>
      </c>
      <c r="S60" s="10" t="s">
        <v>11</v>
      </c>
    </row>
    <row r="61" spans="1:19" s="9" customFormat="1" ht="10.8" thickBot="1" x14ac:dyDescent="0.25">
      <c r="A61" s="8"/>
      <c r="B61" s="8"/>
      <c r="G61" s="8"/>
      <c r="H61" s="8"/>
      <c r="J61" s="34"/>
      <c r="K61" s="3"/>
      <c r="L61" s="3"/>
      <c r="M61" s="3"/>
      <c r="N61" s="13"/>
      <c r="O61" s="13"/>
      <c r="P61" s="13"/>
      <c r="Q61" s="25"/>
      <c r="R61" s="13"/>
      <c r="S61" s="21"/>
    </row>
    <row r="62" spans="1:19" s="9" customFormat="1" ht="10.8" thickBot="1" x14ac:dyDescent="0.25">
      <c r="A62" s="8"/>
      <c r="B62" s="8"/>
      <c r="G62" s="8"/>
      <c r="H62" s="8"/>
      <c r="J62" s="33">
        <v>1</v>
      </c>
      <c r="K62" s="3" t="s">
        <v>22</v>
      </c>
      <c r="L62" s="3">
        <v>30</v>
      </c>
      <c r="M62" s="3" t="s">
        <v>10</v>
      </c>
      <c r="N62" s="3">
        <v>2</v>
      </c>
      <c r="O62" s="3">
        <v>50</v>
      </c>
      <c r="P62" s="3">
        <f>N62*O62</f>
        <v>100</v>
      </c>
      <c r="Q62" s="23">
        <v>10</v>
      </c>
      <c r="R62" s="26">
        <f>P62-(P62*Q62)/100</f>
        <v>90</v>
      </c>
      <c r="S62" s="10" t="s">
        <v>11</v>
      </c>
    </row>
    <row r="63" spans="1:19" s="8" customFormat="1" ht="10.8" thickBot="1" x14ac:dyDescent="0.25">
      <c r="J63" s="33">
        <v>2</v>
      </c>
      <c r="K63" s="3" t="s">
        <v>22</v>
      </c>
      <c r="L63" s="3">
        <v>30</v>
      </c>
      <c r="M63" s="3" t="s">
        <v>10</v>
      </c>
      <c r="N63" s="9">
        <v>5</v>
      </c>
      <c r="O63" s="9">
        <v>50</v>
      </c>
      <c r="P63" s="3">
        <f t="shared" ref="P63:P65" si="14">N63*O63</f>
        <v>250</v>
      </c>
      <c r="Q63" s="24">
        <v>15</v>
      </c>
      <c r="R63" s="26">
        <f t="shared" ref="R63:R65" si="15">P63-(P63*Q63)/100</f>
        <v>212.5</v>
      </c>
      <c r="S63" s="10" t="s">
        <v>11</v>
      </c>
    </row>
    <row r="64" spans="1:19" s="8" customFormat="1" ht="10.8" thickBot="1" x14ac:dyDescent="0.25">
      <c r="J64" s="33">
        <v>3</v>
      </c>
      <c r="K64" s="3" t="s">
        <v>22</v>
      </c>
      <c r="L64" s="3">
        <v>30</v>
      </c>
      <c r="M64" s="3" t="s">
        <v>10</v>
      </c>
      <c r="N64" s="9">
        <v>15</v>
      </c>
      <c r="O64" s="9">
        <v>50</v>
      </c>
      <c r="P64" s="3">
        <f t="shared" si="14"/>
        <v>750</v>
      </c>
      <c r="Q64" s="24">
        <v>20</v>
      </c>
      <c r="R64" s="26">
        <f t="shared" si="15"/>
        <v>600</v>
      </c>
      <c r="S64" s="10" t="s">
        <v>11</v>
      </c>
    </row>
    <row r="65" spans="1:19" s="8" customFormat="1" ht="10.8" thickBot="1" x14ac:dyDescent="0.25">
      <c r="J65" s="33">
        <v>4</v>
      </c>
      <c r="K65" s="3" t="s">
        <v>22</v>
      </c>
      <c r="L65" s="3">
        <v>30</v>
      </c>
      <c r="M65" s="3" t="s">
        <v>10</v>
      </c>
      <c r="N65" s="9">
        <v>25</v>
      </c>
      <c r="O65" s="9">
        <v>40</v>
      </c>
      <c r="P65" s="3">
        <f t="shared" si="14"/>
        <v>1000</v>
      </c>
      <c r="Q65" s="24">
        <v>25</v>
      </c>
      <c r="R65" s="26">
        <f t="shared" si="15"/>
        <v>750</v>
      </c>
      <c r="S65" s="10" t="s">
        <v>11</v>
      </c>
    </row>
    <row r="66" spans="1:19" s="8" customFormat="1" ht="10.8" thickBot="1" x14ac:dyDescent="0.25">
      <c r="J66" s="13"/>
      <c r="K66" s="13"/>
      <c r="L66" s="13"/>
      <c r="M66" s="13"/>
      <c r="N66" s="13"/>
      <c r="O66" s="13"/>
      <c r="P66" s="13"/>
      <c r="Q66" s="20"/>
      <c r="R66" s="13"/>
      <c r="S66" s="21"/>
    </row>
    <row r="67" spans="1:19" ht="15" thickBot="1" x14ac:dyDescent="0.35">
      <c r="J67" s="19" t="s">
        <v>64</v>
      </c>
      <c r="K67" s="13"/>
      <c r="L67" s="13"/>
      <c r="M67" s="13"/>
      <c r="N67" s="13"/>
      <c r="O67" s="13"/>
      <c r="P67" s="13"/>
      <c r="Q67" s="13"/>
      <c r="R67" s="13"/>
      <c r="S67" s="13"/>
    </row>
    <row r="68" spans="1:19" ht="15" thickBot="1" x14ac:dyDescent="0.35">
      <c r="J68" s="2" t="s">
        <v>0</v>
      </c>
      <c r="K68" s="2" t="s">
        <v>1</v>
      </c>
      <c r="L68" s="2" t="s">
        <v>2</v>
      </c>
      <c r="M68" s="2" t="s">
        <v>3</v>
      </c>
      <c r="N68" s="22" t="s">
        <v>47</v>
      </c>
      <c r="O68" s="22" t="s">
        <v>4</v>
      </c>
      <c r="P68" s="22" t="s">
        <v>6</v>
      </c>
      <c r="Q68" s="22" t="s">
        <v>49</v>
      </c>
      <c r="R68" s="22" t="s">
        <v>42</v>
      </c>
      <c r="S68" s="2" t="s">
        <v>8</v>
      </c>
    </row>
    <row r="69" spans="1:19" ht="15" thickBot="1" x14ac:dyDescent="0.35">
      <c r="J69" s="33">
        <v>1</v>
      </c>
      <c r="K69" s="3" t="s">
        <v>20</v>
      </c>
      <c r="L69" s="3">
        <v>30</v>
      </c>
      <c r="M69" s="3" t="s">
        <v>10</v>
      </c>
      <c r="N69" s="3">
        <v>2</v>
      </c>
      <c r="O69" s="3">
        <v>50</v>
      </c>
      <c r="P69" s="3">
        <f>N69*O69</f>
        <v>100</v>
      </c>
      <c r="Q69" s="23">
        <v>10</v>
      </c>
      <c r="R69" s="26">
        <f>P69-(P69*Q69)/100</f>
        <v>90</v>
      </c>
      <c r="S69" s="10" t="s">
        <v>11</v>
      </c>
    </row>
    <row r="70" spans="1:19" ht="15" thickBot="1" x14ac:dyDescent="0.35">
      <c r="J70" s="33">
        <v>2</v>
      </c>
      <c r="K70" s="3" t="s">
        <v>20</v>
      </c>
      <c r="L70" s="3">
        <v>30</v>
      </c>
      <c r="M70" s="3" t="s">
        <v>10</v>
      </c>
      <c r="N70" s="9">
        <v>5</v>
      </c>
      <c r="O70" s="9">
        <v>50</v>
      </c>
      <c r="P70" s="3">
        <f t="shared" ref="P70:P72" si="16">N70*O70</f>
        <v>250</v>
      </c>
      <c r="Q70" s="24">
        <v>15</v>
      </c>
      <c r="R70" s="26">
        <f t="shared" ref="R70:R72" si="17">P70-(P70*Q70)/100</f>
        <v>212.5</v>
      </c>
      <c r="S70" s="10" t="s">
        <v>11</v>
      </c>
    </row>
    <row r="71" spans="1:19" ht="15" thickBot="1" x14ac:dyDescent="0.35">
      <c r="J71" s="33">
        <v>3</v>
      </c>
      <c r="K71" s="3" t="s">
        <v>20</v>
      </c>
      <c r="L71" s="3">
        <v>30</v>
      </c>
      <c r="M71" s="3" t="s">
        <v>10</v>
      </c>
      <c r="N71" s="9">
        <v>15</v>
      </c>
      <c r="O71" s="9">
        <v>50</v>
      </c>
      <c r="P71" s="3">
        <f t="shared" si="16"/>
        <v>750</v>
      </c>
      <c r="Q71" s="24">
        <v>20</v>
      </c>
      <c r="R71" s="26">
        <f t="shared" si="17"/>
        <v>600</v>
      </c>
      <c r="S71" s="10" t="s">
        <v>11</v>
      </c>
    </row>
    <row r="72" spans="1:19" ht="15" thickBot="1" x14ac:dyDescent="0.35">
      <c r="J72" s="33">
        <v>4</v>
      </c>
      <c r="K72" s="3" t="s">
        <v>20</v>
      </c>
      <c r="L72" s="3">
        <v>30</v>
      </c>
      <c r="M72" s="3" t="s">
        <v>10</v>
      </c>
      <c r="N72" s="9">
        <v>25</v>
      </c>
      <c r="O72" s="9">
        <v>40</v>
      </c>
      <c r="P72" s="3">
        <f t="shared" si="16"/>
        <v>1000</v>
      </c>
      <c r="Q72" s="24">
        <v>25</v>
      </c>
      <c r="R72" s="26">
        <f t="shared" si="17"/>
        <v>750</v>
      </c>
      <c r="S72" s="10" t="s">
        <v>11</v>
      </c>
    </row>
    <row r="73" spans="1:19" ht="15" thickBot="1" x14ac:dyDescent="0.35">
      <c r="C73" s="29" t="s">
        <v>53</v>
      </c>
      <c r="D73" s="8"/>
      <c r="E73" s="8"/>
      <c r="F73" s="8"/>
      <c r="J73" s="34"/>
      <c r="K73" s="3"/>
      <c r="L73" s="3"/>
      <c r="M73" s="3"/>
      <c r="N73" s="13"/>
      <c r="O73" s="13"/>
      <c r="P73" s="13"/>
      <c r="Q73" s="25"/>
      <c r="R73" s="13"/>
      <c r="S73" s="21"/>
    </row>
    <row r="74" spans="1:19" ht="15" thickBot="1" x14ac:dyDescent="0.35">
      <c r="C74" s="8"/>
      <c r="D74" s="8" t="s">
        <v>51</v>
      </c>
      <c r="E74" s="8"/>
      <c r="F74" s="8"/>
      <c r="J74" s="33">
        <v>1</v>
      </c>
      <c r="K74" s="3" t="s">
        <v>21</v>
      </c>
      <c r="L74" s="3">
        <v>30</v>
      </c>
      <c r="M74" s="3" t="s">
        <v>10</v>
      </c>
      <c r="N74" s="3">
        <v>2</v>
      </c>
      <c r="O74" s="3">
        <v>50</v>
      </c>
      <c r="P74" s="3">
        <f>N74*O74</f>
        <v>100</v>
      </c>
      <c r="Q74" s="23">
        <v>10</v>
      </c>
      <c r="R74" s="26">
        <f>P74-(P74*Q74)/100</f>
        <v>90</v>
      </c>
      <c r="S74" s="10" t="s">
        <v>11</v>
      </c>
    </row>
    <row r="75" spans="1:19" ht="15" thickBot="1" x14ac:dyDescent="0.35">
      <c r="C75" s="8"/>
      <c r="D75" s="41" t="s">
        <v>52</v>
      </c>
      <c r="E75" s="8"/>
      <c r="F75" s="8"/>
      <c r="J75" s="33">
        <v>2</v>
      </c>
      <c r="K75" s="3" t="s">
        <v>21</v>
      </c>
      <c r="L75" s="3">
        <v>30</v>
      </c>
      <c r="M75" s="3" t="s">
        <v>10</v>
      </c>
      <c r="N75" s="9">
        <v>5</v>
      </c>
      <c r="O75" s="9">
        <v>50</v>
      </c>
      <c r="P75" s="3">
        <f t="shared" ref="P75:P77" si="18">N75*O75</f>
        <v>250</v>
      </c>
      <c r="Q75" s="24">
        <v>15</v>
      </c>
      <c r="R75" s="26">
        <f t="shared" ref="R75:R77" si="19">P75-(P75*Q75)/100</f>
        <v>212.5</v>
      </c>
      <c r="S75" s="10" t="s">
        <v>11</v>
      </c>
    </row>
    <row r="76" spans="1:19" ht="15" thickBot="1" x14ac:dyDescent="0.35">
      <c r="J76" s="33">
        <v>3</v>
      </c>
      <c r="K76" s="3" t="s">
        <v>21</v>
      </c>
      <c r="L76" s="3">
        <v>30</v>
      </c>
      <c r="M76" s="3" t="s">
        <v>10</v>
      </c>
      <c r="N76" s="9">
        <v>15</v>
      </c>
      <c r="O76" s="9">
        <v>50</v>
      </c>
      <c r="P76" s="3">
        <f t="shared" si="18"/>
        <v>750</v>
      </c>
      <c r="Q76" s="24">
        <v>20</v>
      </c>
      <c r="R76" s="26">
        <f t="shared" si="19"/>
        <v>600</v>
      </c>
      <c r="S76" s="10" t="s">
        <v>11</v>
      </c>
    </row>
    <row r="77" spans="1:19" ht="15" thickBot="1" x14ac:dyDescent="0.35">
      <c r="A77" s="27" t="s">
        <v>115</v>
      </c>
      <c r="J77" s="33">
        <v>4</v>
      </c>
      <c r="K77" s="3" t="s">
        <v>21</v>
      </c>
      <c r="L77" s="3">
        <v>30</v>
      </c>
      <c r="M77" s="3" t="s">
        <v>10</v>
      </c>
      <c r="N77" s="9">
        <v>25</v>
      </c>
      <c r="O77" s="9">
        <v>40</v>
      </c>
      <c r="P77" s="3">
        <f t="shared" si="18"/>
        <v>1000</v>
      </c>
      <c r="Q77" s="24">
        <v>25</v>
      </c>
      <c r="R77" s="26">
        <f t="shared" si="19"/>
        <v>750</v>
      </c>
      <c r="S77" s="10" t="s">
        <v>11</v>
      </c>
    </row>
    <row r="78" spans="1:19" ht="15" thickBot="1" x14ac:dyDescent="0.35">
      <c r="A78" s="27" t="s">
        <v>116</v>
      </c>
      <c r="J78" s="34"/>
      <c r="K78" s="3"/>
      <c r="L78" s="3"/>
      <c r="M78" s="3"/>
      <c r="N78" s="13"/>
      <c r="O78" s="13"/>
      <c r="P78" s="13"/>
      <c r="Q78" s="25"/>
      <c r="R78" s="13"/>
      <c r="S78" s="21"/>
    </row>
    <row r="79" spans="1:19" ht="15" thickBot="1" x14ac:dyDescent="0.35">
      <c r="A79" s="27" t="s">
        <v>117</v>
      </c>
      <c r="J79" s="33">
        <v>1</v>
      </c>
      <c r="K79" s="3" t="s">
        <v>22</v>
      </c>
      <c r="L79" s="3">
        <v>30</v>
      </c>
      <c r="M79" s="3" t="s">
        <v>10</v>
      </c>
      <c r="N79" s="3">
        <v>2</v>
      </c>
      <c r="O79" s="3">
        <v>50</v>
      </c>
      <c r="P79" s="3">
        <f>N79*O79</f>
        <v>100</v>
      </c>
      <c r="Q79" s="23">
        <v>10</v>
      </c>
      <c r="R79" s="26">
        <f>P79-(P79*Q79)/100</f>
        <v>90</v>
      </c>
      <c r="S79" s="10" t="s">
        <v>11</v>
      </c>
    </row>
    <row r="80" spans="1:19" ht="15" thickBot="1" x14ac:dyDescent="0.35">
      <c r="J80" s="33">
        <v>2</v>
      </c>
      <c r="K80" s="3" t="s">
        <v>22</v>
      </c>
      <c r="L80" s="3">
        <v>30</v>
      </c>
      <c r="M80" s="3" t="s">
        <v>10</v>
      </c>
      <c r="N80" s="9">
        <v>5</v>
      </c>
      <c r="O80" s="9">
        <v>50</v>
      </c>
      <c r="P80" s="3">
        <f t="shared" ref="P80:P82" si="20">N80*O80</f>
        <v>250</v>
      </c>
      <c r="Q80" s="24">
        <v>15</v>
      </c>
      <c r="R80" s="26">
        <f t="shared" ref="R80:R82" si="21">P80-(P80*Q80)/100</f>
        <v>212.5</v>
      </c>
      <c r="S80" s="10" t="s">
        <v>11</v>
      </c>
    </row>
    <row r="81" spans="3:19" ht="15" thickBot="1" x14ac:dyDescent="0.35">
      <c r="J81" s="33">
        <v>3</v>
      </c>
      <c r="K81" s="3" t="s">
        <v>22</v>
      </c>
      <c r="L81" s="3">
        <v>30</v>
      </c>
      <c r="M81" s="3" t="s">
        <v>10</v>
      </c>
      <c r="N81" s="9">
        <v>15</v>
      </c>
      <c r="O81" s="9">
        <v>50</v>
      </c>
      <c r="P81" s="3">
        <f t="shared" si="20"/>
        <v>750</v>
      </c>
      <c r="Q81" s="24">
        <v>20</v>
      </c>
      <c r="R81" s="26">
        <f t="shared" si="21"/>
        <v>600</v>
      </c>
      <c r="S81" s="10" t="s">
        <v>11</v>
      </c>
    </row>
    <row r="82" spans="3:19" ht="15" thickBot="1" x14ac:dyDescent="0.35">
      <c r="J82" s="33">
        <v>4</v>
      </c>
      <c r="K82" s="3" t="s">
        <v>22</v>
      </c>
      <c r="L82" s="3">
        <v>30</v>
      </c>
      <c r="M82" s="3" t="s">
        <v>10</v>
      </c>
      <c r="N82" s="9">
        <v>25</v>
      </c>
      <c r="O82" s="9">
        <v>40</v>
      </c>
      <c r="P82" s="3">
        <f t="shared" si="20"/>
        <v>1000</v>
      </c>
      <c r="Q82" s="24">
        <v>25</v>
      </c>
      <c r="R82" s="26">
        <f t="shared" si="21"/>
        <v>750</v>
      </c>
      <c r="S82" s="10" t="s">
        <v>11</v>
      </c>
    </row>
    <row r="83" spans="3:19" ht="15" thickBot="1" x14ac:dyDescent="0.35">
      <c r="J83" s="13"/>
      <c r="K83" s="13"/>
      <c r="L83" s="13"/>
      <c r="M83" s="13"/>
      <c r="N83" s="13"/>
      <c r="O83" s="13"/>
      <c r="P83" s="13"/>
      <c r="Q83" s="20"/>
      <c r="R83" s="13"/>
      <c r="S83" s="21"/>
    </row>
    <row r="84" spans="3:19" ht="15" thickBot="1" x14ac:dyDescent="0.35">
      <c r="J84" s="19" t="s">
        <v>65</v>
      </c>
      <c r="K84" s="13"/>
      <c r="L84" s="13"/>
      <c r="M84" s="13"/>
      <c r="N84" s="13"/>
      <c r="O84" s="13"/>
      <c r="P84" s="13"/>
      <c r="Q84" s="13"/>
      <c r="R84" s="13"/>
      <c r="S84" s="13"/>
    </row>
    <row r="85" spans="3:19" ht="15" thickBot="1" x14ac:dyDescent="0.35">
      <c r="J85" s="2" t="s">
        <v>0</v>
      </c>
      <c r="K85" s="2" t="s">
        <v>1</v>
      </c>
      <c r="L85" s="2" t="s">
        <v>2</v>
      </c>
      <c r="M85" s="2" t="s">
        <v>3</v>
      </c>
      <c r="N85" s="22" t="s">
        <v>47</v>
      </c>
      <c r="O85" s="22" t="s">
        <v>4</v>
      </c>
      <c r="P85" s="22" t="s">
        <v>6</v>
      </c>
      <c r="Q85" s="22" t="s">
        <v>49</v>
      </c>
      <c r="R85" s="22" t="s">
        <v>42</v>
      </c>
      <c r="S85" s="2" t="s">
        <v>8</v>
      </c>
    </row>
    <row r="86" spans="3:19" ht="15" thickBot="1" x14ac:dyDescent="0.35">
      <c r="J86" s="33">
        <v>1</v>
      </c>
      <c r="K86" s="3" t="s">
        <v>23</v>
      </c>
      <c r="L86" s="3">
        <v>30</v>
      </c>
      <c r="M86" s="3" t="s">
        <v>10</v>
      </c>
      <c r="N86" s="3">
        <v>20</v>
      </c>
      <c r="O86" s="3">
        <v>50</v>
      </c>
      <c r="P86" s="3">
        <f>N86*O86</f>
        <v>1000</v>
      </c>
      <c r="Q86" s="23">
        <v>10</v>
      </c>
      <c r="R86" s="26">
        <f>P86-(P86*Q86)/100</f>
        <v>900</v>
      </c>
      <c r="S86" s="10" t="s">
        <v>11</v>
      </c>
    </row>
    <row r="87" spans="3:19" ht="15" thickBot="1" x14ac:dyDescent="0.35">
      <c r="J87" s="33">
        <v>2</v>
      </c>
      <c r="K87" s="3" t="s">
        <v>23</v>
      </c>
      <c r="L87" s="3">
        <v>30</v>
      </c>
      <c r="M87" s="3" t="s">
        <v>10</v>
      </c>
      <c r="N87" s="3">
        <v>40</v>
      </c>
      <c r="O87" s="9">
        <v>50</v>
      </c>
      <c r="P87" s="3">
        <f t="shared" ref="P87:P89" si="22">N87*O87</f>
        <v>2000</v>
      </c>
      <c r="Q87" s="24">
        <v>15</v>
      </c>
      <c r="R87" s="26">
        <f t="shared" ref="R87:R89" si="23">P87-(P87*Q87)/100</f>
        <v>1700</v>
      </c>
      <c r="S87" s="10" t="s">
        <v>11</v>
      </c>
    </row>
    <row r="88" spans="3:19" ht="15" thickBot="1" x14ac:dyDescent="0.35">
      <c r="J88" s="33">
        <v>3</v>
      </c>
      <c r="K88" s="3" t="s">
        <v>23</v>
      </c>
      <c r="L88" s="3">
        <v>30</v>
      </c>
      <c r="M88" s="3" t="s">
        <v>10</v>
      </c>
      <c r="N88" s="3">
        <v>60</v>
      </c>
      <c r="O88" s="9">
        <v>50</v>
      </c>
      <c r="P88" s="3">
        <f t="shared" si="22"/>
        <v>3000</v>
      </c>
      <c r="Q88" s="24">
        <v>20</v>
      </c>
      <c r="R88" s="26">
        <f t="shared" si="23"/>
        <v>2400</v>
      </c>
      <c r="S88" s="10" t="s">
        <v>11</v>
      </c>
    </row>
    <row r="89" spans="3:19" ht="15" thickBot="1" x14ac:dyDescent="0.35">
      <c r="J89" s="33">
        <v>4</v>
      </c>
      <c r="K89" s="3" t="s">
        <v>23</v>
      </c>
      <c r="L89" s="3">
        <v>30</v>
      </c>
      <c r="M89" s="3" t="s">
        <v>10</v>
      </c>
      <c r="N89" s="3">
        <v>100</v>
      </c>
      <c r="O89" s="9">
        <v>35</v>
      </c>
      <c r="P89" s="3">
        <f t="shared" si="22"/>
        <v>3500</v>
      </c>
      <c r="Q89" s="24">
        <v>25</v>
      </c>
      <c r="R89" s="26">
        <f t="shared" si="23"/>
        <v>2625</v>
      </c>
      <c r="S89" s="10" t="s">
        <v>11</v>
      </c>
    </row>
    <row r="90" spans="3:19" ht="15" thickBot="1" x14ac:dyDescent="0.35">
      <c r="J90" s="34"/>
      <c r="K90" s="3"/>
      <c r="L90" s="3"/>
      <c r="M90" s="3"/>
      <c r="N90" s="3"/>
      <c r="O90" s="3"/>
      <c r="P90" s="3"/>
      <c r="Q90" s="4"/>
      <c r="R90" s="3"/>
      <c r="S90" s="21"/>
    </row>
    <row r="91" spans="3:19" ht="15" thickBot="1" x14ac:dyDescent="0.35">
      <c r="J91" s="33">
        <v>1</v>
      </c>
      <c r="K91" s="3" t="s">
        <v>24</v>
      </c>
      <c r="L91" s="3">
        <v>30</v>
      </c>
      <c r="M91" s="3" t="s">
        <v>10</v>
      </c>
      <c r="N91" s="3">
        <v>20</v>
      </c>
      <c r="O91" s="3">
        <v>50</v>
      </c>
      <c r="P91" s="3">
        <f>N91*O91</f>
        <v>1000</v>
      </c>
      <c r="Q91" s="23">
        <v>10</v>
      </c>
      <c r="R91" s="26">
        <f>P91-(P91*Q91)/100</f>
        <v>900</v>
      </c>
      <c r="S91" s="10" t="s">
        <v>11</v>
      </c>
    </row>
    <row r="92" spans="3:19" ht="15" thickBot="1" x14ac:dyDescent="0.35">
      <c r="J92" s="33">
        <v>2</v>
      </c>
      <c r="K92" s="3" t="s">
        <v>24</v>
      </c>
      <c r="L92" s="3">
        <v>30</v>
      </c>
      <c r="M92" s="3" t="s">
        <v>10</v>
      </c>
      <c r="N92" s="3">
        <v>40</v>
      </c>
      <c r="O92" s="9">
        <v>50</v>
      </c>
      <c r="P92" s="3">
        <f t="shared" ref="P92:P94" si="24">N92*O92</f>
        <v>2000</v>
      </c>
      <c r="Q92" s="24">
        <v>15</v>
      </c>
      <c r="R92" s="26">
        <f t="shared" ref="R92:R94" si="25">P92-(P92*Q92)/100</f>
        <v>1700</v>
      </c>
      <c r="S92" s="10" t="s">
        <v>11</v>
      </c>
    </row>
    <row r="93" spans="3:19" ht="15" thickBot="1" x14ac:dyDescent="0.35">
      <c r="C93" s="29" t="s">
        <v>54</v>
      </c>
      <c r="D93" s="8"/>
      <c r="E93" s="8"/>
      <c r="F93" s="8"/>
      <c r="J93" s="33">
        <v>3</v>
      </c>
      <c r="K93" s="3" t="s">
        <v>24</v>
      </c>
      <c r="L93" s="3">
        <v>30</v>
      </c>
      <c r="M93" s="3" t="s">
        <v>10</v>
      </c>
      <c r="N93" s="3">
        <v>60</v>
      </c>
      <c r="O93" s="9">
        <v>50</v>
      </c>
      <c r="P93" s="3">
        <f t="shared" si="24"/>
        <v>3000</v>
      </c>
      <c r="Q93" s="24">
        <v>20</v>
      </c>
      <c r="R93" s="26">
        <f t="shared" si="25"/>
        <v>2400</v>
      </c>
      <c r="S93" s="10" t="s">
        <v>11</v>
      </c>
    </row>
    <row r="94" spans="3:19" ht="15" thickBot="1" x14ac:dyDescent="0.35">
      <c r="C94" s="8"/>
      <c r="D94" s="8" t="s">
        <v>51</v>
      </c>
      <c r="E94" s="8"/>
      <c r="F94" s="8"/>
      <c r="J94" s="33">
        <v>4</v>
      </c>
      <c r="K94" s="3" t="s">
        <v>24</v>
      </c>
      <c r="L94" s="3">
        <v>30</v>
      </c>
      <c r="M94" s="3" t="s">
        <v>10</v>
      </c>
      <c r="N94" s="3">
        <v>100</v>
      </c>
      <c r="O94" s="9">
        <v>35</v>
      </c>
      <c r="P94" s="3">
        <f t="shared" si="24"/>
        <v>3500</v>
      </c>
      <c r="Q94" s="24">
        <v>25</v>
      </c>
      <c r="R94" s="26">
        <f t="shared" si="25"/>
        <v>2625</v>
      </c>
      <c r="S94" s="10" t="s">
        <v>11</v>
      </c>
    </row>
    <row r="95" spans="3:19" ht="15" thickBot="1" x14ac:dyDescent="0.35">
      <c r="C95" s="8"/>
      <c r="D95" s="41" t="s">
        <v>55</v>
      </c>
      <c r="E95" s="8"/>
      <c r="F95" s="8"/>
      <c r="J95" s="35"/>
      <c r="K95" s="3"/>
      <c r="L95" s="30"/>
      <c r="M95" s="30"/>
      <c r="N95" s="30"/>
      <c r="O95" s="30"/>
      <c r="P95" s="30"/>
      <c r="Q95" s="31"/>
      <c r="R95" s="30"/>
      <c r="S95" s="32"/>
    </row>
    <row r="96" spans="3:19" ht="15" thickBot="1" x14ac:dyDescent="0.35">
      <c r="J96" s="33">
        <v>1</v>
      </c>
      <c r="K96" s="3" t="s">
        <v>25</v>
      </c>
      <c r="L96" s="3">
        <v>30</v>
      </c>
      <c r="M96" s="3" t="s">
        <v>10</v>
      </c>
      <c r="N96" s="3">
        <v>20</v>
      </c>
      <c r="O96" s="3">
        <v>50</v>
      </c>
      <c r="P96" s="3">
        <f>N96*O96</f>
        <v>1000</v>
      </c>
      <c r="Q96" s="23">
        <v>10</v>
      </c>
      <c r="R96" s="26">
        <f>P96-(P96*Q96)/100</f>
        <v>900</v>
      </c>
      <c r="S96" s="10" t="s">
        <v>11</v>
      </c>
    </row>
    <row r="97" spans="1:19" ht="15" thickBot="1" x14ac:dyDescent="0.35">
      <c r="A97" s="27" t="s">
        <v>118</v>
      </c>
      <c r="J97" s="33">
        <v>2</v>
      </c>
      <c r="K97" s="3" t="s">
        <v>25</v>
      </c>
      <c r="L97" s="3">
        <v>30</v>
      </c>
      <c r="M97" s="3" t="s">
        <v>10</v>
      </c>
      <c r="N97" s="3">
        <v>40</v>
      </c>
      <c r="O97" s="9">
        <v>50</v>
      </c>
      <c r="P97" s="3">
        <f t="shared" ref="P97:P99" si="26">N97*O97</f>
        <v>2000</v>
      </c>
      <c r="Q97" s="24">
        <v>15</v>
      </c>
      <c r="R97" s="26">
        <f t="shared" ref="R97:R99" si="27">P97-(P97*Q97)/100</f>
        <v>1700</v>
      </c>
      <c r="S97" s="10" t="s">
        <v>11</v>
      </c>
    </row>
    <row r="98" spans="1:19" ht="15" thickBot="1" x14ac:dyDescent="0.35">
      <c r="A98" s="27" t="s">
        <v>119</v>
      </c>
      <c r="J98" s="33">
        <v>3</v>
      </c>
      <c r="K98" s="3" t="s">
        <v>25</v>
      </c>
      <c r="L98" s="3">
        <v>30</v>
      </c>
      <c r="M98" s="3" t="s">
        <v>10</v>
      </c>
      <c r="N98" s="3">
        <v>60</v>
      </c>
      <c r="O98" s="9">
        <v>50</v>
      </c>
      <c r="P98" s="3">
        <f t="shared" si="26"/>
        <v>3000</v>
      </c>
      <c r="Q98" s="24">
        <v>20</v>
      </c>
      <c r="R98" s="26">
        <f t="shared" si="27"/>
        <v>2400</v>
      </c>
      <c r="S98" s="10" t="s">
        <v>11</v>
      </c>
    </row>
    <row r="99" spans="1:19" ht="15" thickBot="1" x14ac:dyDescent="0.35">
      <c r="A99" s="27" t="s">
        <v>120</v>
      </c>
      <c r="J99" s="33">
        <v>4</v>
      </c>
      <c r="K99" s="3" t="s">
        <v>25</v>
      </c>
      <c r="L99" s="3">
        <v>30</v>
      </c>
      <c r="M99" s="3" t="s">
        <v>10</v>
      </c>
      <c r="N99" s="3">
        <v>100</v>
      </c>
      <c r="O99" s="9">
        <v>35</v>
      </c>
      <c r="P99" s="3">
        <f t="shared" si="26"/>
        <v>3500</v>
      </c>
      <c r="Q99" s="24">
        <v>25</v>
      </c>
      <c r="R99" s="26">
        <f t="shared" si="27"/>
        <v>2625</v>
      </c>
      <c r="S99" s="10" t="s">
        <v>11</v>
      </c>
    </row>
    <row r="100" spans="1:19" ht="15" thickBot="1" x14ac:dyDescent="0.35">
      <c r="J100" s="36"/>
      <c r="K100" s="3"/>
      <c r="L100" s="3"/>
      <c r="M100" s="3"/>
      <c r="N100" s="3"/>
      <c r="O100" s="3"/>
      <c r="P100" s="3"/>
      <c r="Q100" s="4"/>
      <c r="R100" s="3"/>
      <c r="S100" s="8"/>
    </row>
    <row r="101" spans="1:19" ht="15" thickBot="1" x14ac:dyDescent="0.35">
      <c r="J101" s="33">
        <v>1</v>
      </c>
      <c r="K101" s="3" t="s">
        <v>26</v>
      </c>
      <c r="L101" s="3">
        <v>30</v>
      </c>
      <c r="M101" s="3" t="s">
        <v>10</v>
      </c>
      <c r="N101" s="3">
        <v>20</v>
      </c>
      <c r="O101" s="3">
        <v>50</v>
      </c>
      <c r="P101" s="3">
        <f>N101*O101</f>
        <v>1000</v>
      </c>
      <c r="Q101" s="23">
        <v>10</v>
      </c>
      <c r="R101" s="26">
        <f>P101-(P101*Q101)/100</f>
        <v>900</v>
      </c>
      <c r="S101" s="10" t="s">
        <v>11</v>
      </c>
    </row>
    <row r="102" spans="1:19" ht="15" thickBot="1" x14ac:dyDescent="0.35">
      <c r="J102" s="33">
        <v>2</v>
      </c>
      <c r="K102" s="3" t="s">
        <v>26</v>
      </c>
      <c r="L102" s="3">
        <v>30</v>
      </c>
      <c r="M102" s="3" t="s">
        <v>10</v>
      </c>
      <c r="N102" s="3">
        <v>40</v>
      </c>
      <c r="O102" s="9">
        <v>50</v>
      </c>
      <c r="P102" s="3">
        <f t="shared" ref="P102:P104" si="28">N102*O102</f>
        <v>2000</v>
      </c>
      <c r="Q102" s="24">
        <v>15</v>
      </c>
      <c r="R102" s="26">
        <f t="shared" ref="R102:R104" si="29">P102-(P102*Q102)/100</f>
        <v>1700</v>
      </c>
      <c r="S102" s="10" t="s">
        <v>11</v>
      </c>
    </row>
    <row r="103" spans="1:19" ht="15" thickBot="1" x14ac:dyDescent="0.35">
      <c r="J103" s="33">
        <v>3</v>
      </c>
      <c r="K103" s="3" t="s">
        <v>26</v>
      </c>
      <c r="L103" s="3">
        <v>30</v>
      </c>
      <c r="M103" s="3" t="s">
        <v>10</v>
      </c>
      <c r="N103" s="3">
        <v>60</v>
      </c>
      <c r="O103" s="9">
        <v>50</v>
      </c>
      <c r="P103" s="3">
        <f t="shared" si="28"/>
        <v>3000</v>
      </c>
      <c r="Q103" s="24">
        <v>20</v>
      </c>
      <c r="R103" s="26">
        <f t="shared" si="29"/>
        <v>2400</v>
      </c>
      <c r="S103" s="10" t="s">
        <v>11</v>
      </c>
    </row>
    <row r="104" spans="1:19" ht="15" thickBot="1" x14ac:dyDescent="0.35">
      <c r="J104" s="33">
        <v>4</v>
      </c>
      <c r="K104" s="3" t="s">
        <v>26</v>
      </c>
      <c r="L104" s="3">
        <v>30</v>
      </c>
      <c r="M104" s="3" t="s">
        <v>10</v>
      </c>
      <c r="N104" s="3">
        <v>100</v>
      </c>
      <c r="O104" s="9">
        <v>35</v>
      </c>
      <c r="P104" s="3">
        <f t="shared" si="28"/>
        <v>3500</v>
      </c>
      <c r="Q104" s="24">
        <v>25</v>
      </c>
      <c r="R104" s="26">
        <f t="shared" si="29"/>
        <v>2625</v>
      </c>
      <c r="S104" s="10" t="s">
        <v>11</v>
      </c>
    </row>
    <row r="105" spans="1:19" ht="15" thickBot="1" x14ac:dyDescent="0.35">
      <c r="J105" s="8"/>
      <c r="K105" s="13"/>
      <c r="L105" s="8"/>
      <c r="M105" s="8"/>
      <c r="N105" s="8"/>
      <c r="O105" s="8"/>
      <c r="P105" s="8"/>
      <c r="Q105" s="8"/>
      <c r="R105" s="8"/>
      <c r="S105" s="8"/>
    </row>
    <row r="106" spans="1:19" ht="15" thickBot="1" x14ac:dyDescent="0.35">
      <c r="J106" s="28" t="s">
        <v>62</v>
      </c>
      <c r="K106" s="13"/>
      <c r="L106" s="28"/>
      <c r="M106" s="28"/>
      <c r="N106" s="28"/>
      <c r="O106" s="28"/>
      <c r="P106" s="28"/>
      <c r="Q106" s="28"/>
      <c r="R106" s="28"/>
      <c r="S106" s="28"/>
    </row>
    <row r="107" spans="1:19" ht="15" thickBot="1" x14ac:dyDescent="0.35">
      <c r="J107" s="2" t="s">
        <v>0</v>
      </c>
      <c r="K107" s="2" t="s">
        <v>1</v>
      </c>
      <c r="L107" s="2" t="s">
        <v>2</v>
      </c>
      <c r="M107" s="2" t="s">
        <v>3</v>
      </c>
      <c r="N107" s="22" t="s">
        <v>47</v>
      </c>
      <c r="O107" s="22" t="s">
        <v>4</v>
      </c>
      <c r="P107" s="22" t="s">
        <v>6</v>
      </c>
      <c r="Q107" s="22" t="s">
        <v>49</v>
      </c>
      <c r="R107" s="22" t="s">
        <v>42</v>
      </c>
      <c r="S107" s="2" t="s">
        <v>8</v>
      </c>
    </row>
    <row r="108" spans="1:19" ht="15" thickBot="1" x14ac:dyDescent="0.35">
      <c r="C108" s="29" t="s">
        <v>56</v>
      </c>
      <c r="D108" s="8"/>
      <c r="E108" s="8"/>
      <c r="F108" s="8"/>
      <c r="J108" s="33">
        <v>1</v>
      </c>
      <c r="K108" s="3" t="s">
        <v>27</v>
      </c>
      <c r="L108" s="3">
        <v>30</v>
      </c>
      <c r="M108" s="3" t="s">
        <v>10</v>
      </c>
      <c r="N108" s="3">
        <v>1</v>
      </c>
      <c r="O108" s="3">
        <v>0</v>
      </c>
      <c r="P108" s="3">
        <f>N108*O108</f>
        <v>0</v>
      </c>
      <c r="Q108" s="23">
        <v>0</v>
      </c>
      <c r="R108" s="26">
        <f>P108-(P108*Q108)/100</f>
        <v>0</v>
      </c>
      <c r="S108" s="10" t="s">
        <v>11</v>
      </c>
    </row>
    <row r="109" spans="1:19" ht="15" thickBot="1" x14ac:dyDescent="0.35">
      <c r="C109" s="8"/>
      <c r="D109" s="8" t="s">
        <v>51</v>
      </c>
      <c r="E109" s="8"/>
      <c r="F109" s="8"/>
      <c r="J109" s="33">
        <v>2</v>
      </c>
      <c r="K109" s="3" t="s">
        <v>67</v>
      </c>
      <c r="L109" s="3">
        <v>30</v>
      </c>
      <c r="M109" s="3" t="s">
        <v>10</v>
      </c>
      <c r="N109" s="3">
        <v>1</v>
      </c>
      <c r="O109" s="9">
        <v>40</v>
      </c>
      <c r="P109" s="3">
        <f t="shared" ref="P109:P111" si="30">N109*O109</f>
        <v>40</v>
      </c>
      <c r="Q109" s="24">
        <v>10</v>
      </c>
      <c r="R109" s="26">
        <f t="shared" ref="R109:R111" si="31">P109-(P109*Q109)/100</f>
        <v>36</v>
      </c>
      <c r="S109" s="10" t="s">
        <v>11</v>
      </c>
    </row>
    <row r="110" spans="1:19" ht="15" thickBot="1" x14ac:dyDescent="0.35">
      <c r="C110" s="8"/>
      <c r="D110" s="41" t="s">
        <v>57</v>
      </c>
      <c r="E110" s="8"/>
      <c r="F110" s="8"/>
      <c r="J110" s="33">
        <v>3</v>
      </c>
      <c r="K110" s="3" t="s">
        <v>68</v>
      </c>
      <c r="L110" s="3">
        <v>30</v>
      </c>
      <c r="M110" s="3" t="s">
        <v>10</v>
      </c>
      <c r="N110" s="3">
        <v>1</v>
      </c>
      <c r="O110" s="9">
        <v>40</v>
      </c>
      <c r="P110" s="3">
        <f t="shared" si="30"/>
        <v>40</v>
      </c>
      <c r="Q110" s="24">
        <v>15</v>
      </c>
      <c r="R110" s="26">
        <f t="shared" si="31"/>
        <v>34</v>
      </c>
      <c r="S110" s="10" t="s">
        <v>11</v>
      </c>
    </row>
    <row r="111" spans="1:19" ht="15" thickBot="1" x14ac:dyDescent="0.35">
      <c r="J111" s="33">
        <v>4</v>
      </c>
      <c r="K111" s="3" t="s">
        <v>69</v>
      </c>
      <c r="L111" s="3">
        <v>30</v>
      </c>
      <c r="M111" s="3" t="s">
        <v>10</v>
      </c>
      <c r="N111" s="3">
        <v>1</v>
      </c>
      <c r="O111" s="9">
        <v>40</v>
      </c>
      <c r="P111" s="3">
        <f t="shared" si="30"/>
        <v>40</v>
      </c>
      <c r="Q111" s="24">
        <v>20</v>
      </c>
      <c r="R111" s="26">
        <f t="shared" si="31"/>
        <v>32</v>
      </c>
      <c r="S111" s="10" t="s">
        <v>11</v>
      </c>
    </row>
    <row r="112" spans="1:19" ht="15" thickBot="1" x14ac:dyDescent="0.35">
      <c r="J112" s="3"/>
      <c r="K112" s="3"/>
      <c r="L112" s="3"/>
      <c r="M112" s="3"/>
      <c r="N112" s="3"/>
      <c r="O112" s="3"/>
      <c r="P112" s="3"/>
      <c r="Q112" s="6"/>
      <c r="R112" s="3"/>
      <c r="S112" s="10"/>
    </row>
    <row r="113" spans="3:19" ht="15" thickBot="1" x14ac:dyDescent="0.35">
      <c r="J113" s="28" t="s">
        <v>66</v>
      </c>
      <c r="K113" s="28"/>
      <c r="L113" s="28"/>
      <c r="M113" s="28"/>
      <c r="N113" s="28"/>
      <c r="O113" s="28"/>
      <c r="P113" s="28"/>
      <c r="Q113" s="28"/>
      <c r="R113" s="28"/>
      <c r="S113" s="28"/>
    </row>
    <row r="114" spans="3:19" ht="15" thickBot="1" x14ac:dyDescent="0.35">
      <c r="J114" s="2" t="s">
        <v>0</v>
      </c>
      <c r="K114" s="2" t="s">
        <v>1</v>
      </c>
      <c r="L114" s="2" t="s">
        <v>2</v>
      </c>
      <c r="M114" s="2" t="s">
        <v>3</v>
      </c>
      <c r="N114" s="22" t="s">
        <v>47</v>
      </c>
      <c r="O114" s="22" t="s">
        <v>4</v>
      </c>
      <c r="P114" s="22" t="s">
        <v>6</v>
      </c>
      <c r="Q114" s="22" t="s">
        <v>49</v>
      </c>
      <c r="R114" s="22" t="s">
        <v>42</v>
      </c>
      <c r="S114" s="2" t="s">
        <v>8</v>
      </c>
    </row>
    <row r="115" spans="3:19" ht="15" thickBot="1" x14ac:dyDescent="0.35">
      <c r="C115" s="29" t="s">
        <v>58</v>
      </c>
      <c r="D115" s="8"/>
      <c r="E115" s="8"/>
      <c r="J115" s="33">
        <v>1</v>
      </c>
      <c r="K115" s="3" t="s">
        <v>27</v>
      </c>
      <c r="L115" s="3">
        <v>30</v>
      </c>
      <c r="M115" s="3" t="s">
        <v>10</v>
      </c>
      <c r="N115" s="3">
        <v>1</v>
      </c>
      <c r="O115" s="3">
        <v>0</v>
      </c>
      <c r="P115" s="3">
        <f>N115*O115</f>
        <v>0</v>
      </c>
      <c r="Q115" s="23">
        <v>0</v>
      </c>
      <c r="R115" s="26">
        <f>P115-(P115*Q115)/100</f>
        <v>0</v>
      </c>
      <c r="S115" s="10" t="s">
        <v>11</v>
      </c>
    </row>
    <row r="116" spans="3:19" ht="15" thickBot="1" x14ac:dyDescent="0.35">
      <c r="C116" s="8"/>
      <c r="D116" s="8" t="s">
        <v>51</v>
      </c>
      <c r="E116" s="8"/>
      <c r="F116" s="8"/>
      <c r="J116" s="33">
        <v>2</v>
      </c>
      <c r="K116" s="3" t="s">
        <v>67</v>
      </c>
      <c r="L116" s="3">
        <v>30</v>
      </c>
      <c r="M116" s="3" t="s">
        <v>10</v>
      </c>
      <c r="N116" s="3">
        <v>1</v>
      </c>
      <c r="O116" s="9">
        <v>40</v>
      </c>
      <c r="P116" s="3">
        <f t="shared" ref="P116:P118" si="32">N116*O116</f>
        <v>40</v>
      </c>
      <c r="Q116" s="24">
        <v>10</v>
      </c>
      <c r="R116" s="26">
        <f t="shared" ref="R116:R118" si="33">P116-(P116*Q116)/100</f>
        <v>36</v>
      </c>
      <c r="S116" s="10" t="s">
        <v>11</v>
      </c>
    </row>
    <row r="117" spans="3:19" ht="15" thickBot="1" x14ac:dyDescent="0.35">
      <c r="C117" s="8"/>
      <c r="D117" s="41" t="s">
        <v>52</v>
      </c>
      <c r="E117" s="8"/>
      <c r="F117" s="8"/>
      <c r="J117" s="33">
        <v>3</v>
      </c>
      <c r="K117" s="3" t="s">
        <v>68</v>
      </c>
      <c r="L117" s="3">
        <v>30</v>
      </c>
      <c r="M117" s="3" t="s">
        <v>10</v>
      </c>
      <c r="N117" s="3">
        <v>1</v>
      </c>
      <c r="O117" s="9">
        <v>40</v>
      </c>
      <c r="P117" s="3">
        <f t="shared" si="32"/>
        <v>40</v>
      </c>
      <c r="Q117" s="24">
        <v>15</v>
      </c>
      <c r="R117" s="26">
        <f t="shared" si="33"/>
        <v>34</v>
      </c>
      <c r="S117" s="10" t="s">
        <v>11</v>
      </c>
    </row>
    <row r="118" spans="3:19" ht="15" thickBot="1" x14ac:dyDescent="0.35">
      <c r="F118" s="8"/>
      <c r="J118" s="33">
        <v>4</v>
      </c>
      <c r="K118" s="3" t="s">
        <v>69</v>
      </c>
      <c r="L118" s="3">
        <v>30</v>
      </c>
      <c r="M118" s="3" t="s">
        <v>10</v>
      </c>
      <c r="N118" s="3">
        <v>1</v>
      </c>
      <c r="O118" s="9">
        <v>40</v>
      </c>
      <c r="P118" s="3">
        <f t="shared" si="32"/>
        <v>40</v>
      </c>
      <c r="Q118" s="24">
        <v>20</v>
      </c>
      <c r="R118" s="26">
        <f t="shared" si="33"/>
        <v>32</v>
      </c>
      <c r="S118" s="10" t="s">
        <v>11</v>
      </c>
    </row>
    <row r="119" spans="3:19" ht="15" thickBot="1" x14ac:dyDescent="0.35">
      <c r="J119" s="3"/>
      <c r="K119" s="3"/>
      <c r="L119" s="3"/>
      <c r="M119" s="3"/>
      <c r="N119" s="3"/>
      <c r="O119" s="3"/>
      <c r="P119" s="3"/>
      <c r="Q119" s="6"/>
      <c r="R119" s="3"/>
      <c r="S119" s="10"/>
    </row>
    <row r="120" spans="3:19" ht="15" thickBot="1" x14ac:dyDescent="0.35">
      <c r="J120" s="28" t="s">
        <v>111</v>
      </c>
      <c r="K120" s="28"/>
      <c r="L120" s="28"/>
      <c r="M120" s="28"/>
      <c r="N120" s="28"/>
      <c r="O120" s="28"/>
      <c r="P120" s="28"/>
      <c r="Q120" s="28"/>
      <c r="R120" s="28"/>
      <c r="S120" s="28"/>
    </row>
    <row r="121" spans="3:19" ht="15" thickBot="1" x14ac:dyDescent="0.35">
      <c r="J121" s="2" t="s">
        <v>0</v>
      </c>
      <c r="K121" s="2" t="s">
        <v>1</v>
      </c>
      <c r="L121" s="2" t="s">
        <v>2</v>
      </c>
      <c r="M121" s="2" t="s">
        <v>3</v>
      </c>
      <c r="N121" s="22" t="s">
        <v>47</v>
      </c>
      <c r="O121" s="22" t="s">
        <v>4</v>
      </c>
      <c r="P121" s="22" t="s">
        <v>6</v>
      </c>
      <c r="Q121" s="22" t="s">
        <v>49</v>
      </c>
      <c r="R121" s="22" t="s">
        <v>42</v>
      </c>
      <c r="S121" s="2" t="s">
        <v>8</v>
      </c>
    </row>
    <row r="122" spans="3:19" ht="15" thickBot="1" x14ac:dyDescent="0.35">
      <c r="C122" s="29" t="s">
        <v>59</v>
      </c>
      <c r="D122" s="8"/>
      <c r="E122" s="8"/>
      <c r="J122" s="33">
        <v>1</v>
      </c>
      <c r="K122" s="3" t="s">
        <v>27</v>
      </c>
      <c r="L122" s="3">
        <v>30</v>
      </c>
      <c r="M122" s="3" t="s">
        <v>10</v>
      </c>
      <c r="N122" s="3">
        <v>0</v>
      </c>
      <c r="O122" s="3">
        <v>0</v>
      </c>
      <c r="P122" s="3">
        <f>N122*O122</f>
        <v>0</v>
      </c>
      <c r="Q122" s="23">
        <v>0</v>
      </c>
      <c r="R122" s="26">
        <f>P122-(P122*Q122)/100</f>
        <v>0</v>
      </c>
      <c r="S122" s="10" t="s">
        <v>11</v>
      </c>
    </row>
    <row r="123" spans="3:19" ht="15" thickBot="1" x14ac:dyDescent="0.35">
      <c r="C123" s="8"/>
      <c r="D123" s="8" t="s">
        <v>51</v>
      </c>
      <c r="E123" s="8"/>
      <c r="J123" s="33">
        <v>2</v>
      </c>
      <c r="K123" s="3" t="s">
        <v>67</v>
      </c>
      <c r="L123" s="3">
        <v>30</v>
      </c>
      <c r="M123" s="3" t="s">
        <v>10</v>
      </c>
      <c r="N123" s="3">
        <v>1</v>
      </c>
      <c r="O123" s="9">
        <v>0</v>
      </c>
      <c r="P123" s="3">
        <f t="shared" ref="P123:P125" si="34">N123*O123</f>
        <v>0</v>
      </c>
      <c r="Q123" s="24">
        <v>10</v>
      </c>
      <c r="R123" s="26">
        <f t="shared" ref="R123:R125" si="35">P123-(P123*Q123)/100</f>
        <v>0</v>
      </c>
      <c r="S123" s="10" t="s">
        <v>11</v>
      </c>
    </row>
    <row r="124" spans="3:19" ht="15" thickBot="1" x14ac:dyDescent="0.35">
      <c r="C124" s="8"/>
      <c r="D124" s="41" t="s">
        <v>57</v>
      </c>
      <c r="E124" s="8"/>
      <c r="J124" s="33">
        <v>3</v>
      </c>
      <c r="K124" s="3" t="s">
        <v>68</v>
      </c>
      <c r="L124" s="3">
        <v>30</v>
      </c>
      <c r="M124" s="3" t="s">
        <v>10</v>
      </c>
      <c r="N124" s="3">
        <v>1</v>
      </c>
      <c r="O124" s="9">
        <v>0</v>
      </c>
      <c r="P124" s="3">
        <f t="shared" si="34"/>
        <v>0</v>
      </c>
      <c r="Q124" s="24">
        <v>15</v>
      </c>
      <c r="R124" s="26">
        <f t="shared" si="35"/>
        <v>0</v>
      </c>
      <c r="S124" s="10" t="s">
        <v>11</v>
      </c>
    </row>
    <row r="125" spans="3:19" ht="15" thickBot="1" x14ac:dyDescent="0.35">
      <c r="C125" s="8"/>
      <c r="D125" s="27" t="s">
        <v>60</v>
      </c>
      <c r="E125" s="8"/>
      <c r="J125" s="33">
        <v>4</v>
      </c>
      <c r="K125" s="3" t="s">
        <v>69</v>
      </c>
      <c r="L125" s="3">
        <v>30</v>
      </c>
      <c r="M125" s="3" t="s">
        <v>10</v>
      </c>
      <c r="N125" s="3">
        <v>1</v>
      </c>
      <c r="O125" s="9">
        <v>0</v>
      </c>
      <c r="P125" s="3">
        <f t="shared" si="34"/>
        <v>0</v>
      </c>
      <c r="Q125" s="24">
        <v>20</v>
      </c>
      <c r="R125" s="26">
        <f t="shared" si="35"/>
        <v>0</v>
      </c>
      <c r="S125" s="10" t="s">
        <v>11</v>
      </c>
    </row>
    <row r="126" spans="3:19" ht="15" thickBot="1" x14ac:dyDescent="0.35">
      <c r="D126" s="27" t="s">
        <v>109</v>
      </c>
      <c r="J126" s="3"/>
      <c r="K126" s="3"/>
      <c r="L126" s="3"/>
      <c r="M126" s="3"/>
      <c r="N126" s="3"/>
      <c r="O126" s="3"/>
      <c r="P126" s="3"/>
      <c r="Q126" s="6"/>
      <c r="R126" s="3"/>
      <c r="S126" s="10"/>
    </row>
    <row r="127" spans="3:19" ht="15" thickBot="1" x14ac:dyDescent="0.35">
      <c r="J127" s="28" t="s">
        <v>76</v>
      </c>
      <c r="K127" s="28"/>
      <c r="L127" s="28"/>
      <c r="M127" s="28"/>
      <c r="N127" s="28"/>
      <c r="O127" s="28"/>
      <c r="P127" s="28"/>
      <c r="Q127" s="28"/>
      <c r="R127" s="28"/>
      <c r="S127" s="28"/>
    </row>
    <row r="128" spans="3:19" ht="15" thickBot="1" x14ac:dyDescent="0.35">
      <c r="C128" s="29" t="s">
        <v>59</v>
      </c>
      <c r="D128" s="8"/>
      <c r="E128" s="8"/>
      <c r="J128" s="2" t="s">
        <v>0</v>
      </c>
      <c r="K128" s="2" t="s">
        <v>1</v>
      </c>
      <c r="L128" s="2" t="s">
        <v>2</v>
      </c>
      <c r="M128" s="2" t="s">
        <v>3</v>
      </c>
      <c r="N128" s="22" t="s">
        <v>47</v>
      </c>
      <c r="O128" s="22" t="s">
        <v>4</v>
      </c>
      <c r="P128" s="22" t="s">
        <v>6</v>
      </c>
      <c r="Q128" s="22" t="s">
        <v>49</v>
      </c>
      <c r="R128" s="22" t="s">
        <v>42</v>
      </c>
      <c r="S128" s="2" t="s">
        <v>8</v>
      </c>
    </row>
    <row r="129" spans="3:19" ht="15" thickBot="1" x14ac:dyDescent="0.35">
      <c r="C129" s="8"/>
      <c r="D129" s="8" t="s">
        <v>51</v>
      </c>
      <c r="E129" s="8"/>
      <c r="J129" s="33">
        <v>1</v>
      </c>
      <c r="K129" s="3" t="s">
        <v>27</v>
      </c>
      <c r="L129" s="3">
        <v>30</v>
      </c>
      <c r="M129" s="3" t="s">
        <v>10</v>
      </c>
      <c r="N129" s="3">
        <v>0</v>
      </c>
      <c r="O129" s="3">
        <v>0</v>
      </c>
      <c r="P129" s="3">
        <f>N129*O129</f>
        <v>0</v>
      </c>
      <c r="Q129" s="23">
        <v>0</v>
      </c>
      <c r="R129" s="26">
        <f>P129-(P129*Q129)/100</f>
        <v>0</v>
      </c>
      <c r="S129" s="10" t="s">
        <v>11</v>
      </c>
    </row>
    <row r="130" spans="3:19" ht="15" thickBot="1" x14ac:dyDescent="0.35">
      <c r="C130" s="8"/>
      <c r="D130" s="8" t="s">
        <v>57</v>
      </c>
      <c r="E130" s="8"/>
      <c r="J130" s="33">
        <v>2</v>
      </c>
      <c r="K130" s="3" t="s">
        <v>77</v>
      </c>
      <c r="L130" s="3">
        <v>30</v>
      </c>
      <c r="M130" s="3" t="s">
        <v>10</v>
      </c>
      <c r="N130" s="3">
        <v>1</v>
      </c>
      <c r="O130" s="9">
        <v>25</v>
      </c>
      <c r="P130" s="3">
        <f t="shared" ref="P130:P132" si="36">N130*O130</f>
        <v>25</v>
      </c>
      <c r="Q130" s="24">
        <v>10</v>
      </c>
      <c r="R130" s="26">
        <f t="shared" ref="R130:R132" si="37">P130-(P130*Q130)/100</f>
        <v>22.5</v>
      </c>
      <c r="S130" s="10" t="s">
        <v>11</v>
      </c>
    </row>
    <row r="131" spans="3:19" ht="15" thickBot="1" x14ac:dyDescent="0.35">
      <c r="C131" s="8"/>
      <c r="D131" s="41" t="s">
        <v>60</v>
      </c>
      <c r="E131" s="8"/>
      <c r="J131" s="33">
        <v>3</v>
      </c>
      <c r="K131" s="3" t="s">
        <v>77</v>
      </c>
      <c r="L131" s="3">
        <v>30</v>
      </c>
      <c r="M131" s="3" t="s">
        <v>10</v>
      </c>
      <c r="N131" s="3">
        <v>2</v>
      </c>
      <c r="O131" s="9">
        <v>25</v>
      </c>
      <c r="P131" s="3">
        <f t="shared" si="36"/>
        <v>50</v>
      </c>
      <c r="Q131" s="24">
        <v>15</v>
      </c>
      <c r="R131" s="26">
        <f t="shared" si="37"/>
        <v>42.5</v>
      </c>
      <c r="S131" s="10" t="s">
        <v>11</v>
      </c>
    </row>
    <row r="132" spans="3:19" ht="15" thickBot="1" x14ac:dyDescent="0.35">
      <c r="D132" s="27" t="s">
        <v>110</v>
      </c>
      <c r="F132" s="8"/>
      <c r="J132" s="33">
        <v>4</v>
      </c>
      <c r="K132" s="3" t="s">
        <v>77</v>
      </c>
      <c r="L132" s="3">
        <v>30</v>
      </c>
      <c r="M132" s="3" t="s">
        <v>10</v>
      </c>
      <c r="N132" s="3">
        <v>3</v>
      </c>
      <c r="O132" s="9">
        <v>25</v>
      </c>
      <c r="P132" s="3">
        <f t="shared" si="36"/>
        <v>75</v>
      </c>
      <c r="Q132" s="24">
        <v>20</v>
      </c>
      <c r="R132" s="26">
        <f t="shared" si="37"/>
        <v>60</v>
      </c>
      <c r="S132" s="10" t="s">
        <v>11</v>
      </c>
    </row>
    <row r="133" spans="3:19" ht="15" thickBot="1" x14ac:dyDescent="0.35">
      <c r="F133" s="8"/>
      <c r="J133" s="33">
        <v>5</v>
      </c>
      <c r="K133" s="3" t="s">
        <v>77</v>
      </c>
      <c r="L133" s="3">
        <v>30</v>
      </c>
      <c r="M133" s="3" t="s">
        <v>10</v>
      </c>
      <c r="N133" s="30">
        <v>4</v>
      </c>
      <c r="O133" s="9">
        <v>26</v>
      </c>
      <c r="P133" s="3">
        <f t="shared" ref="P133:P134" si="38">N133*O133</f>
        <v>104</v>
      </c>
      <c r="Q133" s="24">
        <v>21</v>
      </c>
      <c r="R133" s="26">
        <f t="shared" ref="R133:R134" si="39">P133-(P133*Q133)/100</f>
        <v>82.16</v>
      </c>
      <c r="S133" s="10" t="s">
        <v>11</v>
      </c>
    </row>
    <row r="134" spans="3:19" ht="15" thickBot="1" x14ac:dyDescent="0.35">
      <c r="F134" s="8"/>
      <c r="J134" s="33">
        <v>6</v>
      </c>
      <c r="K134" s="3" t="s">
        <v>77</v>
      </c>
      <c r="L134" s="3">
        <v>30</v>
      </c>
      <c r="M134" s="3" t="s">
        <v>10</v>
      </c>
      <c r="N134" s="30">
        <v>5</v>
      </c>
      <c r="O134" s="9">
        <v>27</v>
      </c>
      <c r="P134" s="3">
        <f t="shared" si="38"/>
        <v>135</v>
      </c>
      <c r="Q134" s="24">
        <v>22</v>
      </c>
      <c r="R134" s="26">
        <f t="shared" si="39"/>
        <v>105.3</v>
      </c>
      <c r="S134" s="10" t="s">
        <v>11</v>
      </c>
    </row>
    <row r="135" spans="3:19" x14ac:dyDescent="0.3">
      <c r="C135" s="29" t="s">
        <v>61</v>
      </c>
      <c r="D135" s="8"/>
      <c r="F135" s="8"/>
    </row>
    <row r="136" spans="3:19" ht="15" thickBot="1" x14ac:dyDescent="0.35">
      <c r="C136" s="8"/>
      <c r="D136" s="27" t="s">
        <v>131</v>
      </c>
      <c r="F136" s="8"/>
      <c r="J136" s="27" t="s">
        <v>97</v>
      </c>
      <c r="K136" s="27"/>
      <c r="L136" s="8"/>
      <c r="M136" s="8"/>
      <c r="N136" s="8"/>
      <c r="O136" s="8"/>
      <c r="P136" s="8"/>
      <c r="Q136" s="8"/>
      <c r="R136" s="8"/>
      <c r="S136" s="8"/>
    </row>
    <row r="137" spans="3:19" ht="15" thickBot="1" x14ac:dyDescent="0.35">
      <c r="F137" s="8"/>
      <c r="J137" s="42" t="s">
        <v>79</v>
      </c>
      <c r="K137" s="13"/>
      <c r="L137" s="13"/>
      <c r="M137" s="13"/>
      <c r="N137" s="13"/>
      <c r="O137" s="13"/>
      <c r="P137" s="13"/>
      <c r="Q137" s="13"/>
      <c r="R137" s="13"/>
      <c r="S137" s="13"/>
    </row>
    <row r="138" spans="3:19" ht="15" thickBot="1" x14ac:dyDescent="0.35">
      <c r="G138" s="8"/>
      <c r="J138" s="11" t="s">
        <v>0</v>
      </c>
      <c r="K138" s="11" t="s">
        <v>1</v>
      </c>
      <c r="L138" s="11" t="s">
        <v>2</v>
      </c>
      <c r="M138" s="11" t="s">
        <v>3</v>
      </c>
      <c r="N138" s="37" t="s">
        <v>47</v>
      </c>
      <c r="O138" s="37" t="s">
        <v>4</v>
      </c>
      <c r="P138" s="37" t="s">
        <v>6</v>
      </c>
      <c r="Q138" s="37" t="s">
        <v>49</v>
      </c>
      <c r="R138" s="37" t="s">
        <v>42</v>
      </c>
      <c r="S138" s="11" t="s">
        <v>8</v>
      </c>
    </row>
    <row r="139" spans="3:19" ht="15" thickBot="1" x14ac:dyDescent="0.35">
      <c r="C139" s="27" t="s">
        <v>78</v>
      </c>
      <c r="D139" s="8"/>
      <c r="E139" s="8"/>
      <c r="F139" s="8"/>
      <c r="G139" s="8"/>
      <c r="J139" s="33">
        <v>1</v>
      </c>
      <c r="K139" s="3" t="s">
        <v>9</v>
      </c>
      <c r="L139" s="3">
        <v>30</v>
      </c>
      <c r="M139" s="3" t="s">
        <v>10</v>
      </c>
      <c r="N139" s="3">
        <v>5</v>
      </c>
      <c r="O139" s="3">
        <v>40</v>
      </c>
      <c r="P139" s="3">
        <f>N139*O139</f>
        <v>200</v>
      </c>
      <c r="Q139" s="23">
        <v>10</v>
      </c>
      <c r="R139" s="26">
        <f>P139-(P139*Q139)/100</f>
        <v>180</v>
      </c>
      <c r="S139" s="10" t="s">
        <v>11</v>
      </c>
    </row>
    <row r="140" spans="3:19" ht="15" thickBot="1" x14ac:dyDescent="0.35">
      <c r="C140" s="8"/>
      <c r="D140" s="41" t="s">
        <v>22</v>
      </c>
      <c r="E140" s="8"/>
      <c r="F140" s="8"/>
      <c r="G140" s="8"/>
      <c r="J140" s="33">
        <v>2</v>
      </c>
      <c r="K140" s="3" t="s">
        <v>12</v>
      </c>
      <c r="L140" s="3">
        <v>30</v>
      </c>
      <c r="M140" s="3" t="s">
        <v>10</v>
      </c>
      <c r="N140" s="3">
        <v>10</v>
      </c>
      <c r="O140" s="9">
        <v>40</v>
      </c>
      <c r="P140" s="3">
        <f t="shared" ref="P140:P142" si="40">N140*O140</f>
        <v>400</v>
      </c>
      <c r="Q140" s="24">
        <v>15</v>
      </c>
      <c r="R140" s="26">
        <f t="shared" ref="R140:R142" si="41">P140-(P140*Q140)/100</f>
        <v>340</v>
      </c>
      <c r="S140" s="10" t="s">
        <v>11</v>
      </c>
    </row>
    <row r="141" spans="3:19" ht="15" thickBot="1" x14ac:dyDescent="0.35">
      <c r="C141" s="8"/>
      <c r="D141" s="8" t="s">
        <v>21</v>
      </c>
      <c r="E141" s="8"/>
      <c r="F141" s="8"/>
      <c r="G141" s="8"/>
      <c r="J141" s="33">
        <v>3</v>
      </c>
      <c r="K141" s="3" t="s">
        <v>13</v>
      </c>
      <c r="L141" s="3">
        <v>30</v>
      </c>
      <c r="M141" s="3" t="s">
        <v>10</v>
      </c>
      <c r="N141" s="3">
        <v>15</v>
      </c>
      <c r="O141" s="9">
        <v>40</v>
      </c>
      <c r="P141" s="3">
        <f t="shared" si="40"/>
        <v>600</v>
      </c>
      <c r="Q141" s="24">
        <v>20</v>
      </c>
      <c r="R141" s="26">
        <f t="shared" si="41"/>
        <v>480</v>
      </c>
      <c r="S141" s="10" t="s">
        <v>11</v>
      </c>
    </row>
    <row r="142" spans="3:19" ht="15" thickBot="1" x14ac:dyDescent="0.35">
      <c r="C142" s="8"/>
      <c r="D142" s="8" t="s">
        <v>20</v>
      </c>
      <c r="E142" s="8"/>
      <c r="F142" s="8"/>
      <c r="J142" s="33">
        <v>4</v>
      </c>
      <c r="K142" s="3" t="s">
        <v>14</v>
      </c>
      <c r="L142" s="3">
        <v>30</v>
      </c>
      <c r="M142" s="3" t="s">
        <v>10</v>
      </c>
      <c r="N142" s="3">
        <v>20</v>
      </c>
      <c r="O142" s="9">
        <v>40</v>
      </c>
      <c r="P142" s="3">
        <f t="shared" si="40"/>
        <v>800</v>
      </c>
      <c r="Q142" s="24">
        <v>25</v>
      </c>
      <c r="R142" s="26">
        <f t="shared" si="41"/>
        <v>600</v>
      </c>
      <c r="S142" s="10" t="s">
        <v>11</v>
      </c>
    </row>
    <row r="143" spans="3:19" ht="15" thickBot="1" x14ac:dyDescent="0.35">
      <c r="J143" s="42" t="s">
        <v>80</v>
      </c>
      <c r="K143" s="28"/>
      <c r="L143" s="28"/>
      <c r="M143" s="28"/>
      <c r="N143" s="28"/>
      <c r="O143" s="28"/>
      <c r="P143" s="28"/>
      <c r="Q143" s="28"/>
      <c r="R143" s="28"/>
      <c r="S143" s="28"/>
    </row>
    <row r="144" spans="3:19" ht="15" thickBot="1" x14ac:dyDescent="0.35">
      <c r="J144" s="11" t="s">
        <v>0</v>
      </c>
      <c r="K144" s="11" t="s">
        <v>1</v>
      </c>
      <c r="L144" s="11" t="s">
        <v>2</v>
      </c>
      <c r="M144" s="11" t="s">
        <v>3</v>
      </c>
      <c r="N144" s="37" t="s">
        <v>47</v>
      </c>
      <c r="O144" s="37" t="s">
        <v>4</v>
      </c>
      <c r="P144" s="37" t="s">
        <v>6</v>
      </c>
      <c r="Q144" s="37" t="s">
        <v>49</v>
      </c>
      <c r="R144" s="37" t="s">
        <v>42</v>
      </c>
      <c r="S144" s="11" t="s">
        <v>8</v>
      </c>
    </row>
    <row r="145" spans="1:19" ht="15" thickBot="1" x14ac:dyDescent="0.35">
      <c r="C145" s="27" t="s">
        <v>78</v>
      </c>
      <c r="D145" s="8"/>
      <c r="E145" s="8"/>
      <c r="F145" s="8"/>
      <c r="J145" s="33">
        <v>1</v>
      </c>
      <c r="K145" s="3" t="s">
        <v>9</v>
      </c>
      <c r="L145" s="3">
        <v>30</v>
      </c>
      <c r="M145" s="3" t="s">
        <v>10</v>
      </c>
      <c r="N145" s="3">
        <v>5</v>
      </c>
      <c r="O145" s="3">
        <v>40</v>
      </c>
      <c r="P145" s="3">
        <f>N145*O145</f>
        <v>200</v>
      </c>
      <c r="Q145" s="23">
        <v>10</v>
      </c>
      <c r="R145" s="26">
        <f>P145-(P145*Q145)/100</f>
        <v>180</v>
      </c>
      <c r="S145" s="10" t="s">
        <v>11</v>
      </c>
    </row>
    <row r="146" spans="1:19" ht="15" thickBot="1" x14ac:dyDescent="0.35">
      <c r="C146" s="8"/>
      <c r="D146" s="8" t="s">
        <v>22</v>
      </c>
      <c r="E146" s="8"/>
      <c r="F146" s="8"/>
      <c r="J146" s="33">
        <v>2</v>
      </c>
      <c r="K146" s="3" t="s">
        <v>12</v>
      </c>
      <c r="L146" s="3">
        <v>30</v>
      </c>
      <c r="M146" s="3" t="s">
        <v>10</v>
      </c>
      <c r="N146" s="3">
        <v>10</v>
      </c>
      <c r="O146" s="9">
        <v>40</v>
      </c>
      <c r="P146" s="3">
        <f t="shared" ref="P146:P148" si="42">N146*O146</f>
        <v>400</v>
      </c>
      <c r="Q146" s="24">
        <v>15</v>
      </c>
      <c r="R146" s="26">
        <f t="shared" ref="R146:R148" si="43">P146-(P146*Q146)/100</f>
        <v>340</v>
      </c>
      <c r="S146" s="10" t="s">
        <v>11</v>
      </c>
    </row>
    <row r="147" spans="1:19" ht="15" thickBot="1" x14ac:dyDescent="0.35">
      <c r="C147" s="8"/>
      <c r="D147" s="41" t="s">
        <v>21</v>
      </c>
      <c r="E147" s="8"/>
      <c r="F147" s="8"/>
      <c r="J147" s="33">
        <v>3</v>
      </c>
      <c r="K147" s="3" t="s">
        <v>13</v>
      </c>
      <c r="L147" s="3">
        <v>30</v>
      </c>
      <c r="M147" s="3" t="s">
        <v>10</v>
      </c>
      <c r="N147" s="3">
        <v>15</v>
      </c>
      <c r="O147" s="9">
        <v>40</v>
      </c>
      <c r="P147" s="3">
        <f t="shared" si="42"/>
        <v>600</v>
      </c>
      <c r="Q147" s="24">
        <v>20</v>
      </c>
      <c r="R147" s="26">
        <f t="shared" si="43"/>
        <v>480</v>
      </c>
      <c r="S147" s="10" t="s">
        <v>11</v>
      </c>
    </row>
    <row r="148" spans="1:19" ht="15" thickBot="1" x14ac:dyDescent="0.35">
      <c r="C148" s="8"/>
      <c r="D148" s="8" t="s">
        <v>20</v>
      </c>
      <c r="E148" s="8"/>
      <c r="F148" s="8"/>
      <c r="J148" s="33">
        <v>4</v>
      </c>
      <c r="K148" s="3" t="s">
        <v>14</v>
      </c>
      <c r="L148" s="3">
        <v>30</v>
      </c>
      <c r="M148" s="3" t="s">
        <v>10</v>
      </c>
      <c r="N148" s="3">
        <v>20</v>
      </c>
      <c r="O148" s="9">
        <v>40</v>
      </c>
      <c r="P148" s="3">
        <f t="shared" si="42"/>
        <v>800</v>
      </c>
      <c r="Q148" s="24">
        <v>25</v>
      </c>
      <c r="R148" s="26">
        <f t="shared" si="43"/>
        <v>600</v>
      </c>
      <c r="S148" s="10" t="s">
        <v>11</v>
      </c>
    </row>
    <row r="149" spans="1:19" ht="15" thickBot="1" x14ac:dyDescent="0.35">
      <c r="J149" s="42" t="s">
        <v>81</v>
      </c>
      <c r="K149" s="28"/>
      <c r="L149" s="28"/>
      <c r="M149" s="28"/>
      <c r="N149" s="28"/>
      <c r="O149" s="28"/>
      <c r="P149" s="28"/>
      <c r="Q149" s="28"/>
      <c r="R149" s="28"/>
      <c r="S149" s="28"/>
    </row>
    <row r="150" spans="1:19" ht="15" thickBot="1" x14ac:dyDescent="0.35">
      <c r="C150" s="27" t="s">
        <v>78</v>
      </c>
      <c r="D150" s="8"/>
      <c r="E150" s="8"/>
      <c r="F150" s="8"/>
      <c r="J150" s="11" t="s">
        <v>0</v>
      </c>
      <c r="K150" s="11" t="s">
        <v>1</v>
      </c>
      <c r="L150" s="11" t="s">
        <v>2</v>
      </c>
      <c r="M150" s="11" t="s">
        <v>3</v>
      </c>
      <c r="N150" s="37" t="s">
        <v>47</v>
      </c>
      <c r="O150" s="37" t="s">
        <v>4</v>
      </c>
      <c r="P150" s="37" t="s">
        <v>6</v>
      </c>
      <c r="Q150" s="37" t="s">
        <v>49</v>
      </c>
      <c r="R150" s="37" t="s">
        <v>42</v>
      </c>
      <c r="S150" s="11" t="s">
        <v>8</v>
      </c>
    </row>
    <row r="151" spans="1:19" ht="15" thickBot="1" x14ac:dyDescent="0.35">
      <c r="C151" s="8"/>
      <c r="D151" s="8" t="s">
        <v>22</v>
      </c>
      <c r="E151" s="8"/>
      <c r="F151" s="8"/>
      <c r="J151" s="33">
        <v>1</v>
      </c>
      <c r="K151" s="3" t="s">
        <v>9</v>
      </c>
      <c r="L151" s="3">
        <v>30</v>
      </c>
      <c r="M151" s="3" t="s">
        <v>10</v>
      </c>
      <c r="N151" s="3">
        <v>5</v>
      </c>
      <c r="O151" s="3">
        <v>40</v>
      </c>
      <c r="P151" s="3">
        <f>N151*O151</f>
        <v>200</v>
      </c>
      <c r="Q151" s="23">
        <v>10</v>
      </c>
      <c r="R151" s="26">
        <f>P151-(P151*Q151)/100</f>
        <v>180</v>
      </c>
      <c r="S151" s="10" t="s">
        <v>11</v>
      </c>
    </row>
    <row r="152" spans="1:19" ht="15" thickBot="1" x14ac:dyDescent="0.35">
      <c r="C152" s="8"/>
      <c r="D152" s="8" t="s">
        <v>21</v>
      </c>
      <c r="E152" s="8"/>
      <c r="F152" s="8"/>
      <c r="J152" s="33">
        <v>2</v>
      </c>
      <c r="K152" s="3" t="s">
        <v>12</v>
      </c>
      <c r="L152" s="3">
        <v>30</v>
      </c>
      <c r="M152" s="3" t="s">
        <v>10</v>
      </c>
      <c r="N152" s="3">
        <v>10</v>
      </c>
      <c r="O152" s="9">
        <v>40</v>
      </c>
      <c r="P152" s="3">
        <f t="shared" ref="P152:P154" si="44">N152*O152</f>
        <v>400</v>
      </c>
      <c r="Q152" s="24">
        <v>15</v>
      </c>
      <c r="R152" s="26">
        <f t="shared" ref="R152:R154" si="45">P152-(P152*Q152)/100</f>
        <v>340</v>
      </c>
      <c r="S152" s="10" t="s">
        <v>11</v>
      </c>
    </row>
    <row r="153" spans="1:19" ht="15" thickBot="1" x14ac:dyDescent="0.35">
      <c r="C153" s="8"/>
      <c r="D153" s="41" t="s">
        <v>20</v>
      </c>
      <c r="E153" s="8"/>
      <c r="F153" s="8"/>
      <c r="J153" s="33">
        <v>3</v>
      </c>
      <c r="K153" s="3" t="s">
        <v>13</v>
      </c>
      <c r="L153" s="3">
        <v>30</v>
      </c>
      <c r="M153" s="3" t="s">
        <v>10</v>
      </c>
      <c r="N153" s="3">
        <v>15</v>
      </c>
      <c r="O153" s="9">
        <v>40</v>
      </c>
      <c r="P153" s="3">
        <f t="shared" si="44"/>
        <v>600</v>
      </c>
      <c r="Q153" s="24">
        <v>20</v>
      </c>
      <c r="R153" s="26">
        <f t="shared" si="45"/>
        <v>480</v>
      </c>
      <c r="S153" s="10" t="s">
        <v>11</v>
      </c>
    </row>
    <row r="154" spans="1:19" ht="15" thickBot="1" x14ac:dyDescent="0.35">
      <c r="J154" s="33">
        <v>4</v>
      </c>
      <c r="K154" s="3" t="s">
        <v>14</v>
      </c>
      <c r="L154" s="3">
        <v>30</v>
      </c>
      <c r="M154" s="3" t="s">
        <v>10</v>
      </c>
      <c r="N154" s="3">
        <v>20</v>
      </c>
      <c r="O154" s="9">
        <v>40</v>
      </c>
      <c r="P154" s="3">
        <f t="shared" si="44"/>
        <v>800</v>
      </c>
      <c r="Q154" s="24">
        <v>25</v>
      </c>
      <c r="R154" s="26">
        <f t="shared" si="45"/>
        <v>600</v>
      </c>
      <c r="S154" s="10" t="s">
        <v>11</v>
      </c>
    </row>
    <row r="158" spans="1:19" x14ac:dyDescent="0.3">
      <c r="B158" s="51" t="s">
        <v>82</v>
      </c>
    </row>
    <row r="159" spans="1:19" s="48" customFormat="1" ht="17.399999999999999" customHeight="1" x14ac:dyDescent="0.3">
      <c r="A159" s="52" t="s">
        <v>83</v>
      </c>
      <c r="B159" s="53" t="s">
        <v>98</v>
      </c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</row>
    <row r="160" spans="1:19" s="48" customFormat="1" ht="32.4" customHeight="1" x14ac:dyDescent="0.3">
      <c r="A160" s="52" t="s">
        <v>84</v>
      </c>
      <c r="B160" s="53" t="s">
        <v>99</v>
      </c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</row>
    <row r="161" spans="1:19" s="48" customFormat="1" ht="17.399999999999999" customHeight="1" x14ac:dyDescent="0.3">
      <c r="A161" s="52" t="s">
        <v>85</v>
      </c>
      <c r="B161" s="53" t="s">
        <v>100</v>
      </c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</row>
    <row r="162" spans="1:19" s="48" customFormat="1" ht="33.6" customHeight="1" x14ac:dyDescent="0.3">
      <c r="A162" s="52" t="s">
        <v>86</v>
      </c>
      <c r="B162" s="53" t="s">
        <v>101</v>
      </c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</row>
    <row r="163" spans="1:19" s="48" customFormat="1" ht="18" customHeight="1" x14ac:dyDescent="0.3">
      <c r="A163" s="52" t="s">
        <v>87</v>
      </c>
      <c r="B163" s="53" t="s">
        <v>102</v>
      </c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</row>
    <row r="164" spans="1:19" s="48" customFormat="1" ht="18" customHeight="1" x14ac:dyDescent="0.3">
      <c r="A164" s="52" t="s">
        <v>88</v>
      </c>
      <c r="B164" s="53" t="s">
        <v>103</v>
      </c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</row>
    <row r="165" spans="1:19" s="48" customFormat="1" ht="33.6" customHeight="1" x14ac:dyDescent="0.3">
      <c r="A165" s="52" t="s">
        <v>90</v>
      </c>
      <c r="B165" s="53" t="s">
        <v>104</v>
      </c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</row>
    <row r="166" spans="1:19" s="48" customFormat="1" ht="23.4" customHeight="1" x14ac:dyDescent="0.3">
      <c r="A166" s="52" t="s">
        <v>89</v>
      </c>
      <c r="B166" s="53" t="s">
        <v>105</v>
      </c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</row>
    <row r="167" spans="1:19" s="48" customFormat="1" ht="29.4" customHeight="1" x14ac:dyDescent="0.3">
      <c r="A167" s="52" t="s">
        <v>91</v>
      </c>
      <c r="B167" s="53" t="s">
        <v>106</v>
      </c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</row>
    <row r="168" spans="1:19" s="48" customFormat="1" ht="27.6" customHeight="1" x14ac:dyDescent="0.3">
      <c r="A168" s="52" t="s">
        <v>92</v>
      </c>
      <c r="B168" s="53" t="s">
        <v>107</v>
      </c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</row>
    <row r="169" spans="1:19" s="48" customFormat="1" x14ac:dyDescent="0.3">
      <c r="A169" s="46"/>
      <c r="B169" s="49"/>
      <c r="C169" s="49"/>
      <c r="D169" s="49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</row>
    <row r="170" spans="1:19" s="48" customFormat="1" x14ac:dyDescent="0.3">
      <c r="A170" s="46"/>
      <c r="B170" s="49"/>
      <c r="C170" s="49"/>
      <c r="D170" s="49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</row>
    <row r="171" spans="1:19" s="48" customFormat="1" x14ac:dyDescent="0.3">
      <c r="A171" s="46"/>
      <c r="B171" s="49"/>
      <c r="C171" s="49"/>
      <c r="D171" s="49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</row>
    <row r="172" spans="1:19" s="48" customFormat="1" x14ac:dyDescent="0.3">
      <c r="A172" s="46"/>
      <c r="B172" s="49"/>
      <c r="C172" s="49"/>
      <c r="D172" s="49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</row>
    <row r="173" spans="1:19" s="48" customFormat="1" x14ac:dyDescent="0.3">
      <c r="A173" s="46"/>
      <c r="B173" s="47"/>
      <c r="C173" s="47"/>
      <c r="D173" s="47"/>
    </row>
    <row r="174" spans="1:19" s="48" customFormat="1" x14ac:dyDescent="0.3">
      <c r="A174" s="46"/>
      <c r="B174" s="47"/>
      <c r="C174" s="47"/>
      <c r="D174" s="47"/>
    </row>
    <row r="175" spans="1:19" s="48" customFormat="1" x14ac:dyDescent="0.3">
      <c r="A175" s="46"/>
      <c r="B175" s="47"/>
      <c r="C175" s="47"/>
      <c r="D175" s="47"/>
    </row>
    <row r="176" spans="1:19" x14ac:dyDescent="0.3">
      <c r="A176" s="44"/>
      <c r="B176" s="45"/>
      <c r="C176" s="45"/>
      <c r="D176" s="45"/>
    </row>
    <row r="177" spans="1:4" x14ac:dyDescent="0.3">
      <c r="A177" s="44"/>
      <c r="B177" s="45"/>
      <c r="C177" s="45"/>
      <c r="D177" s="45"/>
    </row>
    <row r="178" spans="1:4" x14ac:dyDescent="0.3">
      <c r="A178" s="44"/>
      <c r="B178" s="45"/>
      <c r="C178" s="45"/>
      <c r="D178" s="45"/>
    </row>
    <row r="179" spans="1:4" x14ac:dyDescent="0.3">
      <c r="A179" s="44"/>
      <c r="B179" s="45"/>
      <c r="C179" s="45"/>
      <c r="D179" s="45"/>
    </row>
    <row r="180" spans="1:4" x14ac:dyDescent="0.3">
      <c r="A180" s="44"/>
      <c r="B180" s="45"/>
      <c r="C180" s="45"/>
      <c r="D180" s="45"/>
    </row>
    <row r="181" spans="1:4" x14ac:dyDescent="0.3">
      <c r="A181" s="44"/>
      <c r="B181" s="45"/>
      <c r="C181" s="45"/>
      <c r="D181" s="45"/>
    </row>
    <row r="182" spans="1:4" x14ac:dyDescent="0.3">
      <c r="A182" s="44"/>
      <c r="B182" s="45"/>
      <c r="C182" s="45"/>
      <c r="D182" s="45"/>
    </row>
    <row r="183" spans="1:4" x14ac:dyDescent="0.3">
      <c r="A183" s="44"/>
      <c r="B183" s="45"/>
      <c r="C183" s="45"/>
      <c r="D183" s="45"/>
    </row>
    <row r="184" spans="1:4" x14ac:dyDescent="0.3">
      <c r="A184" s="44"/>
      <c r="B184" s="45"/>
      <c r="C184" s="45"/>
      <c r="D184" s="45"/>
    </row>
    <row r="185" spans="1:4" x14ac:dyDescent="0.3">
      <c r="A185" s="44"/>
      <c r="B185" s="45"/>
      <c r="C185" s="45"/>
      <c r="D185" s="45"/>
    </row>
    <row r="186" spans="1:4" x14ac:dyDescent="0.3">
      <c r="A186" s="44"/>
      <c r="B186" s="45"/>
      <c r="C186" s="45"/>
      <c r="D186" s="45"/>
    </row>
    <row r="187" spans="1:4" x14ac:dyDescent="0.3">
      <c r="A187" s="44"/>
      <c r="B187" s="45"/>
      <c r="C187" s="45"/>
      <c r="D187" s="45"/>
    </row>
    <row r="188" spans="1:4" x14ac:dyDescent="0.3">
      <c r="A188" s="44"/>
      <c r="B188" s="45"/>
      <c r="C188" s="45"/>
      <c r="D188" s="45"/>
    </row>
    <row r="189" spans="1:4" x14ac:dyDescent="0.3">
      <c r="A189" s="43"/>
    </row>
    <row r="190" spans="1:4" x14ac:dyDescent="0.3">
      <c r="A190" s="43"/>
    </row>
    <row r="191" spans="1:4" x14ac:dyDescent="0.3">
      <c r="A191" s="43"/>
    </row>
    <row r="192" spans="1:4" x14ac:dyDescent="0.3">
      <c r="A192" s="43"/>
    </row>
    <row r="193" spans="1:1" x14ac:dyDescent="0.3">
      <c r="A193" s="43"/>
    </row>
  </sheetData>
  <mergeCells count="15">
    <mergeCell ref="B168:S168"/>
    <mergeCell ref="A3:S3"/>
    <mergeCell ref="A4:S4"/>
    <mergeCell ref="A1:S1"/>
    <mergeCell ref="A2:S2"/>
    <mergeCell ref="B163:S163"/>
    <mergeCell ref="B164:S164"/>
    <mergeCell ref="B165:S165"/>
    <mergeCell ref="B166:S166"/>
    <mergeCell ref="B167:S167"/>
    <mergeCell ref="J40:S40"/>
    <mergeCell ref="B159:S159"/>
    <mergeCell ref="B160:S160"/>
    <mergeCell ref="B161:S161"/>
    <mergeCell ref="B162:S162"/>
  </mergeCells>
  <hyperlinks>
    <hyperlink ref="H10" r:id="rId1" display="http://demo2.lynacarrental.com/system/admin/admin_package/edit.php?edit_id=1"/>
    <hyperlink ref="H11" r:id="rId2" display="http://demo2.lynacarrental.com/system/admin/admin_package/edit.php?edit_id=2"/>
    <hyperlink ref="H12" r:id="rId3" display="http://demo2.lynacarrental.com/system/admin/admin_package/edit.php?edit_id=3"/>
    <hyperlink ref="H15" r:id="rId4" display="http://demo2.lynacarrental.com/system/admin/admin_package/edit.php?edit_id=5"/>
    <hyperlink ref="H16" r:id="rId5" display="http://demo2.lynacarrental.com/system/admin/admin_package/edit.php?edit_id=6"/>
    <hyperlink ref="H17" r:id="rId6" display="http://demo2.lynacarrental.com/system/admin/admin_package/edit.php?edit_id=7"/>
    <hyperlink ref="H20" r:id="rId7" display="http://demo2.lynacarrental.com/system/admin/admin_package/edit.php?edit_id=9"/>
    <hyperlink ref="H21" r:id="rId8" display="http://demo2.lynacarrental.com/system/admin/admin_package/edit.php?edit_id=10"/>
    <hyperlink ref="H22" r:id="rId9" display="http://demo2.lynacarrental.com/system/admin/admin_package/edit.php?edit_id=11"/>
    <hyperlink ref="H25" r:id="rId10" display="http://demo2.lynacarrental.com/system/admin/admin_package/edit.php?edit_id=25"/>
    <hyperlink ref="H26" r:id="rId11" display="http://demo2.lynacarrental.com/system/admin/admin_package/edit.php?edit_id=26"/>
    <hyperlink ref="H27" r:id="rId12" display="http://demo2.lynacarrental.com/system/admin/admin_package/edit.php?edit_id=27"/>
    <hyperlink ref="H30" r:id="rId13" display="http://demo2.lynacarrental.com/system/admin/admin_package/edit.php?edit_id=29"/>
    <hyperlink ref="H31" r:id="rId14" display="http://demo2.lynacarrental.com/system/admin/admin_package/edit.php?edit_id=30"/>
    <hyperlink ref="H32" r:id="rId15" display="http://demo2.lynacarrental.com/system/admin/admin_package/edit.php?edit_id=31"/>
    <hyperlink ref="H35" r:id="rId16" display="http://demo2.lynacarrental.com/system/admin/admin_package/edit.php?edit_id=33"/>
    <hyperlink ref="H36" r:id="rId17" display="http://demo2.lynacarrental.com/system/admin/admin_package/edit.php?edit_id=34"/>
    <hyperlink ref="H37" r:id="rId18" display="http://demo2.lynacarrental.com/system/admin/admin_package/edit.php?edit_id=35"/>
    <hyperlink ref="S86" r:id="rId19" display="http://demo2.lynacarrental.com/system/admin/admin_package/edit.php?edit_id=9"/>
    <hyperlink ref="S87" r:id="rId20" display="http://demo2.lynacarrental.com/system/admin/admin_package/edit.php?edit_id=10"/>
    <hyperlink ref="S88" r:id="rId21" display="http://demo2.lynacarrental.com/system/admin/admin_package/edit.php?edit_id=11"/>
    <hyperlink ref="S89" r:id="rId22" display="http://demo2.lynacarrental.com/system/admin/admin_package/edit.php?edit_id=12"/>
    <hyperlink ref="S139" r:id="rId23" display="http://demo2.lynacarrental.com/system/admin/admin_package/edit.php?edit_id=13"/>
    <hyperlink ref="S140" r:id="rId24" display="http://demo2.lynacarrental.com/system/admin/admin_package/edit.php?edit_id=14"/>
    <hyperlink ref="S141" r:id="rId25" display="http://demo2.lynacarrental.com/system/admin/admin_package/edit.php?edit_id=15"/>
    <hyperlink ref="S142" r:id="rId26" display="http://demo2.lynacarrental.com/system/admin/admin_package/edit.php?edit_id=16"/>
    <hyperlink ref="S145" r:id="rId27" display="http://demo2.lynacarrental.com/system/admin/admin_package/edit.php?edit_id=17"/>
    <hyperlink ref="S146" r:id="rId28" display="http://demo2.lynacarrental.com/system/admin/admin_package/edit.php?edit_id=18"/>
    <hyperlink ref="S147" r:id="rId29" display="http://demo2.lynacarrental.com/system/admin/admin_package/edit.php?edit_id=19"/>
    <hyperlink ref="S148" r:id="rId30" display="http://demo2.lynacarrental.com/system/admin/admin_package/edit.php?edit_id=20"/>
    <hyperlink ref="S151" r:id="rId31" display="http://demo2.lynacarrental.com/system/admin/admin_package/edit.php?edit_id=21"/>
    <hyperlink ref="S152" r:id="rId32" display="http://demo2.lynacarrental.com/system/admin/admin_package/edit.php?edit_id=22"/>
    <hyperlink ref="S153" r:id="rId33" display="http://demo2.lynacarrental.com/system/admin/admin_package/edit.php?edit_id=23"/>
    <hyperlink ref="S154" r:id="rId34" display="http://demo2.lynacarrental.com/system/admin/admin_package/edit.php?edit_id=24"/>
    <hyperlink ref="S108" r:id="rId35" display="http://demo2.lynacarrental.com/system/admin/admin_package/edit.php?edit_id=25"/>
    <hyperlink ref="S109" r:id="rId36" display="http://demo2.lynacarrental.com/system/admin/admin_package/edit.php?edit_id=26"/>
    <hyperlink ref="S110" r:id="rId37" display="http://demo2.lynacarrental.com/system/admin/admin_package/edit.php?edit_id=27"/>
    <hyperlink ref="S115" r:id="rId38" display="http://demo2.lynacarrental.com/system/admin/admin_package/edit.php?edit_id=29"/>
    <hyperlink ref="S42" r:id="rId39" display="http://demo2.lynacarrental.com/system/admin/admin_package/edit.php?edit_id=1"/>
    <hyperlink ref="S43:S45" r:id="rId40" display="http://demo2.lynacarrental.com/system/admin/admin_package/edit.php?edit_id=1"/>
    <hyperlink ref="S47" r:id="rId41" display="http://demo2.lynacarrental.com/system/admin/admin_package/edit.php?edit_id=1"/>
    <hyperlink ref="S48:S50" r:id="rId42" display="http://demo2.lynacarrental.com/system/admin/admin_package/edit.php?edit_id=1"/>
    <hyperlink ref="S52" r:id="rId43" display="http://demo2.lynacarrental.com/system/admin/admin_package/edit.php?edit_id=1"/>
    <hyperlink ref="S53:S55" r:id="rId44" display="http://demo2.lynacarrental.com/system/admin/admin_package/edit.php?edit_id=1"/>
    <hyperlink ref="S57" r:id="rId45" display="http://demo2.lynacarrental.com/system/admin/admin_package/edit.php?edit_id=1"/>
    <hyperlink ref="S58:S60" r:id="rId46" display="http://demo2.lynacarrental.com/system/admin/admin_package/edit.php?edit_id=1"/>
    <hyperlink ref="S62" r:id="rId47" display="http://demo2.lynacarrental.com/system/admin/admin_package/edit.php?edit_id=1"/>
    <hyperlink ref="S63:S65" r:id="rId48" display="http://demo2.lynacarrental.com/system/admin/admin_package/edit.php?edit_id=1"/>
    <hyperlink ref="S69" r:id="rId49" display="http://demo2.lynacarrental.com/system/admin/admin_package/edit.php?edit_id=1"/>
    <hyperlink ref="S70:S72" r:id="rId50" display="http://demo2.lynacarrental.com/system/admin/admin_package/edit.php?edit_id=1"/>
    <hyperlink ref="S74" r:id="rId51" display="http://demo2.lynacarrental.com/system/admin/admin_package/edit.php?edit_id=1"/>
    <hyperlink ref="S75:S77" r:id="rId52" display="http://demo2.lynacarrental.com/system/admin/admin_package/edit.php?edit_id=1"/>
    <hyperlink ref="S79" r:id="rId53" display="http://demo2.lynacarrental.com/system/admin/admin_package/edit.php?edit_id=1"/>
    <hyperlink ref="S80:S82" r:id="rId54" display="http://demo2.lynacarrental.com/system/admin/admin_package/edit.php?edit_id=1"/>
    <hyperlink ref="S91" r:id="rId55" display="http://demo2.lynacarrental.com/system/admin/admin_package/edit.php?edit_id=9"/>
    <hyperlink ref="S92" r:id="rId56" display="http://demo2.lynacarrental.com/system/admin/admin_package/edit.php?edit_id=10"/>
    <hyperlink ref="S93" r:id="rId57" display="http://demo2.lynacarrental.com/system/admin/admin_package/edit.php?edit_id=11"/>
    <hyperlink ref="S94" r:id="rId58" display="http://demo2.lynacarrental.com/system/admin/admin_package/edit.php?edit_id=12"/>
    <hyperlink ref="S96" r:id="rId59" display="http://demo2.lynacarrental.com/system/admin/admin_package/edit.php?edit_id=9"/>
    <hyperlink ref="S97" r:id="rId60" display="http://demo2.lynacarrental.com/system/admin/admin_package/edit.php?edit_id=10"/>
    <hyperlink ref="S98" r:id="rId61" display="http://demo2.lynacarrental.com/system/admin/admin_package/edit.php?edit_id=11"/>
    <hyperlink ref="S99" r:id="rId62" display="http://demo2.lynacarrental.com/system/admin/admin_package/edit.php?edit_id=12"/>
    <hyperlink ref="S101" r:id="rId63" display="http://demo2.lynacarrental.com/system/admin/admin_package/edit.php?edit_id=9"/>
    <hyperlink ref="S102" r:id="rId64" display="http://demo2.lynacarrental.com/system/admin/admin_package/edit.php?edit_id=10"/>
    <hyperlink ref="S103" r:id="rId65" display="http://demo2.lynacarrental.com/system/admin/admin_package/edit.php?edit_id=11"/>
    <hyperlink ref="S104" r:id="rId66" display="http://demo2.lynacarrental.com/system/admin/admin_package/edit.php?edit_id=12"/>
    <hyperlink ref="S111" r:id="rId67" display="http://demo2.lynacarrental.com/system/admin/admin_package/edit.php?edit_id=27"/>
    <hyperlink ref="S116" r:id="rId68" display="http://demo2.lynacarrental.com/system/admin/admin_package/edit.php?edit_id=26"/>
    <hyperlink ref="S117" r:id="rId69" display="http://demo2.lynacarrental.com/system/admin/admin_package/edit.php?edit_id=27"/>
    <hyperlink ref="S118" r:id="rId70" display="http://demo2.lynacarrental.com/system/admin/admin_package/edit.php?edit_id=27"/>
    <hyperlink ref="S122" r:id="rId71" display="http://demo2.lynacarrental.com/system/admin/admin_package/edit.php?edit_id=29"/>
    <hyperlink ref="S123" r:id="rId72" display="http://demo2.lynacarrental.com/system/admin/admin_package/edit.php?edit_id=26"/>
    <hyperlink ref="S124" r:id="rId73" display="http://demo2.lynacarrental.com/system/admin/admin_package/edit.php?edit_id=27"/>
    <hyperlink ref="S125" r:id="rId74" display="http://demo2.lynacarrental.com/system/admin/admin_package/edit.php?edit_id=27"/>
    <hyperlink ref="S129" r:id="rId75" display="http://demo2.lynacarrental.com/system/admin/admin_package/edit.php?edit_id=29"/>
    <hyperlink ref="S130" r:id="rId76" display="http://demo2.lynacarrental.com/system/admin/admin_package/edit.php?edit_id=26"/>
    <hyperlink ref="S131" r:id="rId77" display="http://demo2.lynacarrental.com/system/admin/admin_package/edit.php?edit_id=27"/>
    <hyperlink ref="S132" r:id="rId78" display="http://demo2.lynacarrental.com/system/admin/admin_package/edit.php?edit_id=27"/>
    <hyperlink ref="S133" r:id="rId79" display="http://demo2.lynacarrental.com/system/admin/admin_package/edit.php?edit_id=27"/>
    <hyperlink ref="S134" r:id="rId80" display="http://demo2.lynacarrental.com/system/admin/admin_package/edit.php?edit_id=27"/>
  </hyperlinks>
  <printOptions horizontalCentered="1"/>
  <pageMargins left="0.25" right="0.25" top="0.25" bottom="0.25" header="0.05" footer="0.05"/>
  <pageSetup paperSize="9" orientation="portrait" r:id="rId81"/>
  <rowBreaks count="2" manualBreakCount="2">
    <brk id="65" max="16383" man="1"/>
    <brk id="104" max="16383" man="1"/>
  </rowBreaks>
  <drawing r:id="rId8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4"/>
  <sheetViews>
    <sheetView zoomScale="230" zoomScaleNormal="230" workbookViewId="0">
      <pane ySplit="7" topLeftCell="A8" activePane="bottomLeft" state="frozen"/>
      <selection pane="bottomLeft" activeCell="A8" activeCellId="1" sqref="B8 A8"/>
    </sheetView>
  </sheetViews>
  <sheetFormatPr defaultRowHeight="14.4" x14ac:dyDescent="0.3"/>
  <cols>
    <col min="1" max="1" width="4" customWidth="1"/>
    <col min="2" max="2" width="7.44140625" customWidth="1"/>
    <col min="3" max="3" width="3.5546875" customWidth="1"/>
    <col min="4" max="4" width="5" customWidth="1"/>
    <col min="5" max="5" width="3.88671875" customWidth="1"/>
    <col min="6" max="6" width="4.88671875" customWidth="1"/>
    <col min="7" max="7" width="3.88671875" customWidth="1"/>
    <col min="8" max="8" width="4.109375" customWidth="1"/>
    <col min="9" max="9" width="2" customWidth="1"/>
    <col min="10" max="10" width="3.77734375" customWidth="1"/>
    <col min="11" max="11" width="19.77734375" customWidth="1"/>
    <col min="12" max="15" width="4.21875" customWidth="1"/>
    <col min="16" max="16" width="5.88671875" customWidth="1"/>
    <col min="17" max="18" width="4.21875" customWidth="1"/>
  </cols>
  <sheetData>
    <row r="1" spans="1:18" ht="23.4" x14ac:dyDescent="0.45">
      <c r="A1" s="14" t="s">
        <v>33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</row>
    <row r="2" spans="1:18" x14ac:dyDescent="0.3">
      <c r="A2" s="15" t="s">
        <v>41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4" spans="1:18" s="8" customFormat="1" ht="10.199999999999999" x14ac:dyDescent="0.2">
      <c r="A4" s="8" t="s">
        <v>30</v>
      </c>
      <c r="J4" s="8" t="s">
        <v>40</v>
      </c>
    </row>
    <row r="5" spans="1:18" s="8" customFormat="1" ht="10.199999999999999" x14ac:dyDescent="0.2"/>
    <row r="6" spans="1:18" s="9" customFormat="1" ht="10.8" thickBot="1" x14ac:dyDescent="0.25">
      <c r="A6" s="16" t="s">
        <v>15</v>
      </c>
      <c r="B6" s="17"/>
      <c r="C6" s="17"/>
      <c r="D6" s="8" t="s">
        <v>32</v>
      </c>
      <c r="E6" s="8">
        <v>25</v>
      </c>
      <c r="F6" s="17"/>
      <c r="G6" s="17"/>
      <c r="H6" s="17"/>
      <c r="J6" s="61" t="s">
        <v>15</v>
      </c>
      <c r="K6" s="62"/>
      <c r="L6" s="62"/>
      <c r="M6" s="62"/>
      <c r="N6" s="62"/>
      <c r="O6" s="62"/>
      <c r="P6" s="62"/>
      <c r="Q6" s="62"/>
      <c r="R6" s="62"/>
    </row>
    <row r="7" spans="1:18" s="9" customFormat="1" ht="10.8" thickBot="1" x14ac:dyDescent="0.3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42</v>
      </c>
      <c r="G7" s="1"/>
      <c r="H7" s="1" t="s">
        <v>8</v>
      </c>
      <c r="J7" s="2" t="s">
        <v>0</v>
      </c>
      <c r="K7" s="2" t="s">
        <v>1</v>
      </c>
      <c r="L7" s="2" t="s">
        <v>2</v>
      </c>
      <c r="M7" s="2" t="s">
        <v>3</v>
      </c>
      <c r="N7" s="2" t="s">
        <v>47</v>
      </c>
      <c r="O7" s="2" t="s">
        <v>4</v>
      </c>
      <c r="P7" s="2" t="s">
        <v>48</v>
      </c>
      <c r="Q7" s="2" t="s">
        <v>6</v>
      </c>
      <c r="R7" s="2" t="s">
        <v>8</v>
      </c>
    </row>
    <row r="8" spans="1:18" s="9" customFormat="1" ht="10.8" thickBot="1" x14ac:dyDescent="0.35">
      <c r="A8" s="3">
        <v>1</v>
      </c>
      <c r="B8" s="3" t="s">
        <v>12</v>
      </c>
      <c r="C8" s="3">
        <v>30</v>
      </c>
      <c r="D8" s="3" t="s">
        <v>10</v>
      </c>
      <c r="E8" s="3">
        <v>50</v>
      </c>
      <c r="F8" s="4">
        <f>E8-(E8*$E$6)/100</f>
        <v>37.5</v>
      </c>
      <c r="G8" s="3"/>
      <c r="H8" s="10" t="s">
        <v>11</v>
      </c>
      <c r="J8" s="3">
        <v>1</v>
      </c>
      <c r="K8" s="3" t="s">
        <v>18</v>
      </c>
      <c r="L8" s="3">
        <v>30</v>
      </c>
      <c r="M8" s="3" t="s">
        <v>10</v>
      </c>
      <c r="N8" s="3">
        <v>50</v>
      </c>
      <c r="O8" s="3">
        <v>10</v>
      </c>
      <c r="P8" s="4">
        <f>SUM(N8*Q8)-O8</f>
        <v>90</v>
      </c>
      <c r="Q8" s="3">
        <v>2</v>
      </c>
      <c r="R8" s="10" t="s">
        <v>11</v>
      </c>
    </row>
    <row r="9" spans="1:18" s="9" customFormat="1" ht="10.8" thickBot="1" x14ac:dyDescent="0.35">
      <c r="A9" s="3">
        <v>2</v>
      </c>
      <c r="B9" s="3" t="s">
        <v>13</v>
      </c>
      <c r="C9" s="3">
        <v>30</v>
      </c>
      <c r="D9" s="3" t="s">
        <v>10</v>
      </c>
      <c r="E9" s="3">
        <v>100</v>
      </c>
      <c r="F9" s="4">
        <f>E9-(E9*$E$6)/100</f>
        <v>75</v>
      </c>
      <c r="G9" s="3"/>
      <c r="H9" s="10" t="s">
        <v>11</v>
      </c>
      <c r="J9" s="3">
        <v>2</v>
      </c>
      <c r="K9" s="3" t="s">
        <v>19</v>
      </c>
      <c r="L9" s="3">
        <v>30</v>
      </c>
      <c r="M9" s="3" t="s">
        <v>10</v>
      </c>
      <c r="N9" s="3">
        <v>50</v>
      </c>
      <c r="O9" s="3">
        <v>10</v>
      </c>
      <c r="P9" s="4">
        <f t="shared" ref="P9:P12" si="0">SUM(N9*Q9)-O9</f>
        <v>40</v>
      </c>
      <c r="Q9" s="3">
        <v>1</v>
      </c>
      <c r="R9" s="10" t="s">
        <v>11</v>
      </c>
    </row>
    <row r="10" spans="1:18" s="9" customFormat="1" ht="10.8" thickBot="1" x14ac:dyDescent="0.35">
      <c r="A10" s="3">
        <v>3</v>
      </c>
      <c r="B10" s="3" t="s">
        <v>14</v>
      </c>
      <c r="C10" s="3">
        <v>30</v>
      </c>
      <c r="D10" s="3" t="s">
        <v>10</v>
      </c>
      <c r="E10" s="3">
        <v>200</v>
      </c>
      <c r="F10" s="4">
        <f>E10-(E10*$E$6)/100</f>
        <v>150</v>
      </c>
      <c r="G10" s="3"/>
      <c r="H10" s="10" t="s">
        <v>11</v>
      </c>
      <c r="J10" s="3">
        <v>3</v>
      </c>
      <c r="K10" s="3" t="s">
        <v>20</v>
      </c>
      <c r="L10" s="3">
        <v>30</v>
      </c>
      <c r="M10" s="3" t="s">
        <v>10</v>
      </c>
      <c r="N10" s="3">
        <v>50</v>
      </c>
      <c r="O10" s="3">
        <v>10</v>
      </c>
      <c r="P10" s="4">
        <f t="shared" si="0"/>
        <v>40</v>
      </c>
      <c r="Q10" s="3">
        <v>1</v>
      </c>
      <c r="R10" s="10" t="s">
        <v>11</v>
      </c>
    </row>
    <row r="11" spans="1:18" s="9" customFormat="1" ht="10.8" thickBot="1" x14ac:dyDescent="0.35">
      <c r="A11" s="12" t="s">
        <v>16</v>
      </c>
      <c r="B11" s="13"/>
      <c r="C11" s="13"/>
      <c r="D11" s="13"/>
      <c r="E11" s="13"/>
      <c r="F11" s="13"/>
      <c r="G11" s="13"/>
      <c r="H11" s="13"/>
      <c r="J11" s="3">
        <v>4</v>
      </c>
      <c r="K11" s="3" t="s">
        <v>21</v>
      </c>
      <c r="L11" s="3">
        <v>30</v>
      </c>
      <c r="M11" s="3" t="s">
        <v>10</v>
      </c>
      <c r="N11" s="3">
        <v>50</v>
      </c>
      <c r="O11" s="3">
        <v>10</v>
      </c>
      <c r="P11" s="4">
        <f t="shared" si="0"/>
        <v>40</v>
      </c>
      <c r="Q11" s="3">
        <v>1</v>
      </c>
      <c r="R11" s="10" t="s">
        <v>11</v>
      </c>
    </row>
    <row r="12" spans="1:18" s="9" customFormat="1" ht="10.8" thickBot="1" x14ac:dyDescent="0.35">
      <c r="A12" s="1" t="s">
        <v>0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6</v>
      </c>
      <c r="G12" s="5"/>
      <c r="H12" s="1" t="s">
        <v>8</v>
      </c>
      <c r="J12" s="3">
        <v>5</v>
      </c>
      <c r="K12" s="3" t="s">
        <v>22</v>
      </c>
      <c r="L12" s="3">
        <v>30</v>
      </c>
      <c r="M12" s="3" t="s">
        <v>10</v>
      </c>
      <c r="N12" s="3">
        <v>50</v>
      </c>
      <c r="O12" s="3">
        <v>10</v>
      </c>
      <c r="P12" s="4">
        <f t="shared" si="0"/>
        <v>40</v>
      </c>
      <c r="Q12" s="3">
        <v>1</v>
      </c>
      <c r="R12" s="10" t="s">
        <v>11</v>
      </c>
    </row>
    <row r="13" spans="1:18" s="9" customFormat="1" ht="10.8" thickBot="1" x14ac:dyDescent="0.35">
      <c r="A13" s="3">
        <v>1</v>
      </c>
      <c r="B13" s="3" t="s">
        <v>12</v>
      </c>
      <c r="C13" s="3">
        <v>30</v>
      </c>
      <c r="D13" s="3" t="s">
        <v>10</v>
      </c>
      <c r="E13" s="3">
        <v>35</v>
      </c>
      <c r="F13" s="4">
        <f>E13-(E13*$E$6)/100</f>
        <v>26.25</v>
      </c>
      <c r="G13" s="3"/>
      <c r="H13" s="10" t="s">
        <v>11</v>
      </c>
      <c r="J13" s="59" t="s">
        <v>16</v>
      </c>
      <c r="K13" s="60"/>
      <c r="L13" s="60"/>
      <c r="M13" s="60"/>
      <c r="N13" s="60"/>
      <c r="O13" s="60"/>
      <c r="P13" s="60"/>
      <c r="Q13" s="60"/>
      <c r="R13" s="60"/>
    </row>
    <row r="14" spans="1:18" s="9" customFormat="1" ht="10.8" thickBot="1" x14ac:dyDescent="0.35">
      <c r="A14" s="3">
        <v>2</v>
      </c>
      <c r="B14" s="3" t="s">
        <v>13</v>
      </c>
      <c r="C14" s="3">
        <v>30</v>
      </c>
      <c r="D14" s="3" t="s">
        <v>10</v>
      </c>
      <c r="E14" s="3">
        <v>75</v>
      </c>
      <c r="F14" s="4">
        <f>E14-(E14*$E$6)/100</f>
        <v>56.25</v>
      </c>
      <c r="G14" s="3"/>
      <c r="H14" s="10" t="s">
        <v>11</v>
      </c>
      <c r="J14" s="2" t="s">
        <v>0</v>
      </c>
      <c r="K14" s="2" t="s">
        <v>1</v>
      </c>
      <c r="L14" s="2" t="s">
        <v>2</v>
      </c>
      <c r="M14" s="2" t="s">
        <v>3</v>
      </c>
      <c r="N14" s="2" t="s">
        <v>4</v>
      </c>
      <c r="O14" s="2" t="s">
        <v>5</v>
      </c>
      <c r="P14" s="2" t="s">
        <v>6</v>
      </c>
      <c r="Q14" s="7" t="s">
        <v>7</v>
      </c>
      <c r="R14" s="2" t="s">
        <v>8</v>
      </c>
    </row>
    <row r="15" spans="1:18" s="9" customFormat="1" ht="10.8" thickBot="1" x14ac:dyDescent="0.35">
      <c r="A15" s="3">
        <v>3</v>
      </c>
      <c r="B15" s="3" t="s">
        <v>14</v>
      </c>
      <c r="C15" s="3">
        <v>30</v>
      </c>
      <c r="D15" s="3" t="s">
        <v>10</v>
      </c>
      <c r="E15" s="3">
        <v>150</v>
      </c>
      <c r="F15" s="4">
        <f>E15-(E15*$E$6)/100</f>
        <v>112.5</v>
      </c>
      <c r="G15" s="3"/>
      <c r="H15" s="10" t="s">
        <v>11</v>
      </c>
      <c r="J15" s="3">
        <v>1</v>
      </c>
      <c r="K15" s="3" t="s">
        <v>20</v>
      </c>
      <c r="L15" s="3">
        <v>30</v>
      </c>
      <c r="M15" s="3" t="s">
        <v>10</v>
      </c>
      <c r="N15" s="3">
        <v>50</v>
      </c>
      <c r="O15" s="3">
        <v>10</v>
      </c>
      <c r="P15" s="4">
        <f>SUM(N15*Q15)-O15</f>
        <v>40</v>
      </c>
      <c r="Q15" s="3">
        <v>1</v>
      </c>
      <c r="R15" s="10" t="s">
        <v>11</v>
      </c>
    </row>
    <row r="16" spans="1:18" s="9" customFormat="1" ht="10.8" thickBot="1" x14ac:dyDescent="0.35">
      <c r="A16" s="12" t="s">
        <v>17</v>
      </c>
      <c r="B16" s="13"/>
      <c r="C16" s="13"/>
      <c r="D16" s="13"/>
      <c r="E16" s="13"/>
      <c r="F16" s="13"/>
      <c r="G16" s="13"/>
      <c r="H16" s="13"/>
      <c r="J16" s="3">
        <v>2</v>
      </c>
      <c r="K16" s="3" t="s">
        <v>21</v>
      </c>
      <c r="L16" s="3">
        <v>30</v>
      </c>
      <c r="M16" s="3" t="s">
        <v>10</v>
      </c>
      <c r="N16" s="3">
        <v>50</v>
      </c>
      <c r="O16" s="3">
        <v>10</v>
      </c>
      <c r="P16" s="4">
        <f t="shared" ref="P16:P17" si="1">SUM(N16*Q16)-O16</f>
        <v>40</v>
      </c>
      <c r="Q16" s="3">
        <v>1</v>
      </c>
      <c r="R16" s="10" t="s">
        <v>11</v>
      </c>
    </row>
    <row r="17" spans="1:18" s="9" customFormat="1" ht="10.8" thickBot="1" x14ac:dyDescent="0.35">
      <c r="A17" s="1" t="s">
        <v>0</v>
      </c>
      <c r="B17" s="1" t="s">
        <v>1</v>
      </c>
      <c r="C17" s="1" t="s">
        <v>2</v>
      </c>
      <c r="D17" s="1" t="s">
        <v>3</v>
      </c>
      <c r="E17" s="1" t="s">
        <v>4</v>
      </c>
      <c r="F17" s="1" t="s">
        <v>6</v>
      </c>
      <c r="G17" s="1"/>
      <c r="H17" s="1" t="s">
        <v>8</v>
      </c>
      <c r="J17" s="3">
        <v>3</v>
      </c>
      <c r="K17" s="3" t="s">
        <v>22</v>
      </c>
      <c r="L17" s="3">
        <v>30</v>
      </c>
      <c r="M17" s="3" t="s">
        <v>10</v>
      </c>
      <c r="N17" s="3">
        <v>50</v>
      </c>
      <c r="O17" s="3">
        <v>10</v>
      </c>
      <c r="P17" s="4">
        <f t="shared" si="1"/>
        <v>40</v>
      </c>
      <c r="Q17" s="3">
        <v>1</v>
      </c>
      <c r="R17" s="10" t="s">
        <v>11</v>
      </c>
    </row>
    <row r="18" spans="1:18" s="9" customFormat="1" ht="10.8" thickBot="1" x14ac:dyDescent="0.35">
      <c r="A18" s="3">
        <v>1</v>
      </c>
      <c r="B18" s="3" t="s">
        <v>12</v>
      </c>
      <c r="C18" s="3">
        <v>30</v>
      </c>
      <c r="D18" s="3" t="s">
        <v>10</v>
      </c>
      <c r="E18" s="3">
        <v>50</v>
      </c>
      <c r="F18" s="4">
        <f>E18-(E18*$E$6)/100</f>
        <v>37.5</v>
      </c>
      <c r="G18" s="3"/>
      <c r="H18" s="10" t="s">
        <v>11</v>
      </c>
      <c r="J18" s="59" t="s">
        <v>17</v>
      </c>
      <c r="K18" s="60"/>
      <c r="L18" s="60"/>
      <c r="M18" s="60"/>
      <c r="N18" s="60"/>
      <c r="O18" s="60"/>
      <c r="P18" s="60"/>
      <c r="Q18" s="60"/>
      <c r="R18" s="60"/>
    </row>
    <row r="19" spans="1:18" s="9" customFormat="1" ht="10.8" thickBot="1" x14ac:dyDescent="0.35">
      <c r="A19" s="3">
        <v>2</v>
      </c>
      <c r="B19" s="3" t="s">
        <v>13</v>
      </c>
      <c r="C19" s="3">
        <v>30</v>
      </c>
      <c r="D19" s="3" t="s">
        <v>10</v>
      </c>
      <c r="E19" s="3">
        <v>100</v>
      </c>
      <c r="F19" s="4">
        <f>E19-(E19*$E$6)/100</f>
        <v>75</v>
      </c>
      <c r="G19" s="3"/>
      <c r="H19" s="10" t="s">
        <v>11</v>
      </c>
      <c r="J19" s="2" t="s">
        <v>0</v>
      </c>
      <c r="K19" s="2" t="s">
        <v>1</v>
      </c>
      <c r="L19" s="2" t="s">
        <v>2</v>
      </c>
      <c r="M19" s="2" t="s">
        <v>3</v>
      </c>
      <c r="N19" s="2" t="s">
        <v>4</v>
      </c>
      <c r="O19" s="2" t="s">
        <v>5</v>
      </c>
      <c r="P19" s="2" t="s">
        <v>6</v>
      </c>
      <c r="Q19" s="2" t="s">
        <v>7</v>
      </c>
      <c r="R19" s="2" t="s">
        <v>8</v>
      </c>
    </row>
    <row r="20" spans="1:18" s="9" customFormat="1" ht="10.8" thickBot="1" x14ac:dyDescent="0.35">
      <c r="A20" s="3">
        <v>3</v>
      </c>
      <c r="B20" s="3" t="s">
        <v>14</v>
      </c>
      <c r="C20" s="3">
        <v>30</v>
      </c>
      <c r="D20" s="3" t="s">
        <v>10</v>
      </c>
      <c r="E20" s="3">
        <v>200</v>
      </c>
      <c r="F20" s="4">
        <f>E20-(E20*$E$6)/100</f>
        <v>150</v>
      </c>
      <c r="G20" s="3"/>
      <c r="H20" s="10" t="s">
        <v>11</v>
      </c>
      <c r="J20" s="3">
        <v>1</v>
      </c>
      <c r="K20" s="3" t="s">
        <v>23</v>
      </c>
      <c r="L20" s="3">
        <v>30</v>
      </c>
      <c r="M20" s="3" t="s">
        <v>10</v>
      </c>
      <c r="N20" s="3">
        <v>50</v>
      </c>
      <c r="O20" s="3">
        <v>10</v>
      </c>
      <c r="P20" s="4">
        <f>SUM(N20*Q20)-O20</f>
        <v>40</v>
      </c>
      <c r="Q20" s="3">
        <v>1</v>
      </c>
      <c r="R20" s="10" t="s">
        <v>11</v>
      </c>
    </row>
    <row r="21" spans="1:18" s="9" customFormat="1" ht="10.8" thickBot="1" x14ac:dyDescent="0.35">
      <c r="A21" s="12" t="s">
        <v>34</v>
      </c>
      <c r="B21" s="13"/>
      <c r="C21" s="13"/>
      <c r="D21" s="13"/>
      <c r="E21" s="13"/>
      <c r="F21" s="13"/>
      <c r="G21" s="13"/>
      <c r="H21" s="13"/>
      <c r="J21" s="3">
        <v>2</v>
      </c>
      <c r="K21" s="3" t="s">
        <v>24</v>
      </c>
      <c r="L21" s="3">
        <v>30</v>
      </c>
      <c r="M21" s="3" t="s">
        <v>10</v>
      </c>
      <c r="N21" s="3">
        <v>50</v>
      </c>
      <c r="O21" s="3">
        <v>10</v>
      </c>
      <c r="P21" s="4">
        <f t="shared" ref="P21:P23" si="2">SUM(N21*Q21)-O21</f>
        <v>40</v>
      </c>
      <c r="Q21" s="3">
        <v>1</v>
      </c>
      <c r="R21" s="10" t="s">
        <v>11</v>
      </c>
    </row>
    <row r="22" spans="1:18" s="9" customFormat="1" ht="10.8" thickBot="1" x14ac:dyDescent="0.35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6</v>
      </c>
      <c r="G22" s="1"/>
      <c r="H22" s="1" t="s">
        <v>8</v>
      </c>
      <c r="J22" s="3">
        <v>3</v>
      </c>
      <c r="K22" s="3" t="s">
        <v>25</v>
      </c>
      <c r="L22" s="3">
        <v>30</v>
      </c>
      <c r="M22" s="3" t="s">
        <v>10</v>
      </c>
      <c r="N22" s="3">
        <v>50</v>
      </c>
      <c r="O22" s="3">
        <v>10</v>
      </c>
      <c r="P22" s="4">
        <f t="shared" si="2"/>
        <v>40</v>
      </c>
      <c r="Q22" s="3">
        <v>1</v>
      </c>
      <c r="R22" s="10" t="s">
        <v>11</v>
      </c>
    </row>
    <row r="23" spans="1:18" s="9" customFormat="1" ht="10.8" thickBot="1" x14ac:dyDescent="0.35">
      <c r="A23" s="3">
        <v>1</v>
      </c>
      <c r="B23" s="3" t="s">
        <v>12</v>
      </c>
      <c r="C23" s="3">
        <v>30</v>
      </c>
      <c r="D23" s="3" t="s">
        <v>10</v>
      </c>
      <c r="E23" s="3">
        <v>50</v>
      </c>
      <c r="F23" s="4">
        <f>E23-(E23*$E$6)/100</f>
        <v>37.5</v>
      </c>
      <c r="G23" s="3"/>
      <c r="H23" s="10" t="s">
        <v>11</v>
      </c>
      <c r="J23" s="3">
        <v>4</v>
      </c>
      <c r="K23" s="3" t="s">
        <v>26</v>
      </c>
      <c r="L23" s="3">
        <v>30</v>
      </c>
      <c r="M23" s="3" t="s">
        <v>10</v>
      </c>
      <c r="N23" s="3">
        <v>50</v>
      </c>
      <c r="O23" s="3">
        <v>10</v>
      </c>
      <c r="P23" s="4">
        <f t="shared" si="2"/>
        <v>40</v>
      </c>
      <c r="Q23" s="3">
        <v>1</v>
      </c>
      <c r="R23" s="10" t="s">
        <v>11</v>
      </c>
    </row>
    <row r="24" spans="1:18" s="9" customFormat="1" ht="10.8" thickBot="1" x14ac:dyDescent="0.35">
      <c r="A24" s="3">
        <v>2</v>
      </c>
      <c r="B24" s="3" t="s">
        <v>13</v>
      </c>
      <c r="C24" s="3">
        <v>30</v>
      </c>
      <c r="D24" s="3" t="s">
        <v>10</v>
      </c>
      <c r="E24" s="3">
        <v>75</v>
      </c>
      <c r="F24" s="4">
        <f>E24-(E24*$E$6)/100</f>
        <v>56.25</v>
      </c>
      <c r="G24" s="3"/>
      <c r="H24" s="10" t="s">
        <v>11</v>
      </c>
      <c r="J24" s="59" t="s">
        <v>34</v>
      </c>
      <c r="K24" s="60"/>
      <c r="L24" s="60"/>
      <c r="M24" s="60"/>
      <c r="N24" s="60"/>
      <c r="O24" s="60"/>
      <c r="P24" s="60"/>
      <c r="Q24" s="60"/>
      <c r="R24" s="60"/>
    </row>
    <row r="25" spans="1:18" s="9" customFormat="1" ht="10.8" thickBot="1" x14ac:dyDescent="0.35">
      <c r="A25" s="3">
        <v>3</v>
      </c>
      <c r="B25" s="3" t="s">
        <v>14</v>
      </c>
      <c r="C25" s="3">
        <v>30</v>
      </c>
      <c r="D25" s="3" t="s">
        <v>10</v>
      </c>
      <c r="E25" s="3">
        <v>100</v>
      </c>
      <c r="F25" s="4">
        <f>E25-(E25*$E$6)/100</f>
        <v>75</v>
      </c>
      <c r="G25" s="3"/>
      <c r="H25" s="10" t="s">
        <v>11</v>
      </c>
      <c r="J25" s="2" t="s">
        <v>0</v>
      </c>
      <c r="K25" s="2" t="s">
        <v>1</v>
      </c>
      <c r="L25" s="2" t="s">
        <v>2</v>
      </c>
      <c r="M25" s="2" t="s">
        <v>3</v>
      </c>
      <c r="N25" s="2" t="s">
        <v>4</v>
      </c>
      <c r="O25" s="2" t="s">
        <v>5</v>
      </c>
      <c r="P25" s="2" t="s">
        <v>6</v>
      </c>
      <c r="Q25" s="2" t="s">
        <v>7</v>
      </c>
      <c r="R25" s="2" t="s">
        <v>8</v>
      </c>
    </row>
    <row r="26" spans="1:18" s="9" customFormat="1" ht="10.8" thickBot="1" x14ac:dyDescent="0.35">
      <c r="A26" s="12" t="s">
        <v>35</v>
      </c>
      <c r="B26" s="13"/>
      <c r="C26" s="13"/>
      <c r="D26" s="13"/>
      <c r="E26" s="13"/>
      <c r="F26" s="13"/>
      <c r="G26" s="13"/>
      <c r="H26" s="13"/>
      <c r="J26" s="3">
        <v>1</v>
      </c>
      <c r="K26" s="3" t="s">
        <v>27</v>
      </c>
      <c r="L26" s="3">
        <v>30</v>
      </c>
      <c r="M26" s="3" t="s">
        <v>10</v>
      </c>
      <c r="N26" s="3">
        <v>50</v>
      </c>
      <c r="O26" s="3">
        <v>10</v>
      </c>
      <c r="P26" s="4">
        <f t="shared" ref="P26:P28" si="3">SUM(N26*Q26)-O26</f>
        <v>40</v>
      </c>
      <c r="Q26" s="3">
        <v>1</v>
      </c>
      <c r="R26" s="10" t="s">
        <v>11</v>
      </c>
    </row>
    <row r="27" spans="1:18" s="9" customFormat="1" ht="10.8" thickBot="1" x14ac:dyDescent="0.35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6</v>
      </c>
      <c r="G27" s="1"/>
      <c r="H27" s="1" t="s">
        <v>8</v>
      </c>
      <c r="J27" s="3">
        <v>2</v>
      </c>
      <c r="K27" s="3" t="s">
        <v>28</v>
      </c>
      <c r="L27" s="3">
        <v>30</v>
      </c>
      <c r="M27" s="3" t="s">
        <v>10</v>
      </c>
      <c r="N27" s="3">
        <v>50</v>
      </c>
      <c r="O27" s="3">
        <v>10</v>
      </c>
      <c r="P27" s="4">
        <f t="shared" si="3"/>
        <v>40</v>
      </c>
      <c r="Q27" s="3">
        <v>1</v>
      </c>
      <c r="R27" s="10" t="s">
        <v>11</v>
      </c>
    </row>
    <row r="28" spans="1:18" s="9" customFormat="1" ht="10.8" thickBot="1" x14ac:dyDescent="0.35">
      <c r="A28" s="3">
        <v>1</v>
      </c>
      <c r="B28" s="3" t="s">
        <v>12</v>
      </c>
      <c r="C28" s="3">
        <v>30</v>
      </c>
      <c r="D28" s="3" t="s">
        <v>10</v>
      </c>
      <c r="E28" s="3">
        <v>50</v>
      </c>
      <c r="F28" s="4">
        <f>E28-(E28*$E$6)/100</f>
        <v>37.5</v>
      </c>
      <c r="G28" s="3"/>
      <c r="H28" s="10" t="s">
        <v>11</v>
      </c>
      <c r="J28" s="3">
        <v>3</v>
      </c>
      <c r="K28" s="3" t="s">
        <v>29</v>
      </c>
      <c r="L28" s="3">
        <v>30</v>
      </c>
      <c r="M28" s="3" t="s">
        <v>10</v>
      </c>
      <c r="N28" s="3">
        <v>50</v>
      </c>
      <c r="O28" s="3">
        <v>10</v>
      </c>
      <c r="P28" s="4">
        <f t="shared" si="3"/>
        <v>40</v>
      </c>
      <c r="Q28" s="3">
        <v>1</v>
      </c>
      <c r="R28" s="10" t="s">
        <v>11</v>
      </c>
    </row>
    <row r="29" spans="1:18" s="9" customFormat="1" ht="10.8" thickBot="1" x14ac:dyDescent="0.35">
      <c r="A29" s="3">
        <v>2</v>
      </c>
      <c r="B29" s="3" t="s">
        <v>13</v>
      </c>
      <c r="C29" s="3">
        <v>30</v>
      </c>
      <c r="D29" s="3" t="s">
        <v>10</v>
      </c>
      <c r="E29" s="3">
        <v>75</v>
      </c>
      <c r="F29" s="4">
        <f>E29-(E29*$E$6)/100</f>
        <v>56.25</v>
      </c>
      <c r="G29" s="3"/>
      <c r="H29" s="10" t="s">
        <v>11</v>
      </c>
      <c r="J29" s="3"/>
      <c r="K29" s="3"/>
      <c r="L29" s="3"/>
      <c r="M29" s="3"/>
      <c r="N29" s="3"/>
      <c r="O29" s="3"/>
      <c r="P29" s="6"/>
      <c r="Q29" s="3"/>
      <c r="R29" s="10"/>
    </row>
    <row r="30" spans="1:18" s="9" customFormat="1" ht="10.8" thickBot="1" x14ac:dyDescent="0.35">
      <c r="A30" s="3">
        <v>3</v>
      </c>
      <c r="B30" s="3" t="s">
        <v>14</v>
      </c>
      <c r="C30" s="3">
        <v>30</v>
      </c>
      <c r="D30" s="3" t="s">
        <v>10</v>
      </c>
      <c r="E30" s="3">
        <v>100</v>
      </c>
      <c r="F30" s="4">
        <f>E30-(E30*$E$6)/100</f>
        <v>75</v>
      </c>
      <c r="G30" s="3"/>
      <c r="H30" s="10" t="s">
        <v>11</v>
      </c>
      <c r="J30" s="59" t="s">
        <v>35</v>
      </c>
      <c r="K30" s="60"/>
      <c r="L30" s="60"/>
      <c r="M30" s="60"/>
      <c r="N30" s="60"/>
      <c r="O30" s="60"/>
      <c r="P30" s="60"/>
      <c r="Q30" s="60"/>
      <c r="R30" s="60"/>
    </row>
    <row r="31" spans="1:18" s="9" customFormat="1" ht="10.8" thickBot="1" x14ac:dyDescent="0.35">
      <c r="A31" s="12" t="s">
        <v>36</v>
      </c>
      <c r="B31" s="13"/>
      <c r="C31" s="13"/>
      <c r="D31" s="13"/>
      <c r="E31" s="13"/>
      <c r="F31" s="13"/>
      <c r="G31" s="13"/>
      <c r="H31" s="13"/>
      <c r="J31" s="2" t="s">
        <v>0</v>
      </c>
      <c r="K31" s="2" t="s">
        <v>1</v>
      </c>
      <c r="L31" s="2" t="s">
        <v>2</v>
      </c>
      <c r="M31" s="2" t="s">
        <v>3</v>
      </c>
      <c r="N31" s="2" t="s">
        <v>4</v>
      </c>
      <c r="O31" s="2" t="s">
        <v>5</v>
      </c>
      <c r="P31" s="2" t="s">
        <v>6</v>
      </c>
      <c r="Q31" s="2" t="s">
        <v>7</v>
      </c>
      <c r="R31" s="2" t="s">
        <v>8</v>
      </c>
    </row>
    <row r="32" spans="1:18" s="9" customFormat="1" ht="10.8" thickBot="1" x14ac:dyDescent="0.35">
      <c r="A32" s="1" t="s">
        <v>0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42</v>
      </c>
      <c r="G32" s="1"/>
      <c r="H32" s="1" t="s">
        <v>8</v>
      </c>
      <c r="J32" s="3">
        <v>1</v>
      </c>
      <c r="K32" s="3" t="s">
        <v>27</v>
      </c>
      <c r="L32" s="3">
        <v>30</v>
      </c>
      <c r="M32" s="3" t="s">
        <v>10</v>
      </c>
      <c r="N32" s="3">
        <v>50</v>
      </c>
      <c r="O32" s="3">
        <v>10</v>
      </c>
      <c r="P32" s="4">
        <f t="shared" ref="P32:P34" si="4">SUM(N32*Q32)-O32</f>
        <v>40</v>
      </c>
      <c r="Q32" s="3">
        <v>1</v>
      </c>
      <c r="R32" s="10" t="s">
        <v>11</v>
      </c>
    </row>
    <row r="33" spans="1:18" s="9" customFormat="1" ht="10.8" thickBot="1" x14ac:dyDescent="0.35">
      <c r="A33" s="3">
        <v>1</v>
      </c>
      <c r="B33" s="3" t="s">
        <v>12</v>
      </c>
      <c r="C33" s="3">
        <v>30</v>
      </c>
      <c r="D33" s="3" t="s">
        <v>10</v>
      </c>
      <c r="E33" s="3">
        <v>50</v>
      </c>
      <c r="F33" s="4">
        <f>E33-(E33*$E$6)/100</f>
        <v>37.5</v>
      </c>
      <c r="G33" s="3"/>
      <c r="H33" s="10" t="s">
        <v>11</v>
      </c>
      <c r="J33" s="3">
        <v>2</v>
      </c>
      <c r="K33" s="3" t="s">
        <v>28</v>
      </c>
      <c r="L33" s="3">
        <v>30</v>
      </c>
      <c r="M33" s="3" t="s">
        <v>10</v>
      </c>
      <c r="N33" s="3">
        <v>50</v>
      </c>
      <c r="O33" s="3">
        <v>10</v>
      </c>
      <c r="P33" s="4">
        <f t="shared" si="4"/>
        <v>40</v>
      </c>
      <c r="Q33" s="3">
        <v>1</v>
      </c>
      <c r="R33" s="10" t="s">
        <v>11</v>
      </c>
    </row>
    <row r="34" spans="1:18" s="9" customFormat="1" ht="10.8" thickBot="1" x14ac:dyDescent="0.35">
      <c r="A34" s="3">
        <v>2</v>
      </c>
      <c r="B34" s="3" t="s">
        <v>13</v>
      </c>
      <c r="C34" s="3">
        <v>30</v>
      </c>
      <c r="D34" s="3" t="s">
        <v>10</v>
      </c>
      <c r="E34" s="3">
        <v>75</v>
      </c>
      <c r="F34" s="4">
        <f>E34-(E34*$E$6)/100</f>
        <v>56.25</v>
      </c>
      <c r="G34" s="3"/>
      <c r="H34" s="10" t="s">
        <v>11</v>
      </c>
      <c r="J34" s="3">
        <v>3</v>
      </c>
      <c r="K34" s="3" t="s">
        <v>29</v>
      </c>
      <c r="L34" s="3">
        <v>30</v>
      </c>
      <c r="M34" s="3" t="s">
        <v>10</v>
      </c>
      <c r="N34" s="3">
        <v>50</v>
      </c>
      <c r="O34" s="3">
        <v>10</v>
      </c>
      <c r="P34" s="4">
        <f t="shared" si="4"/>
        <v>40</v>
      </c>
      <c r="Q34" s="3">
        <v>1</v>
      </c>
      <c r="R34" s="10" t="s">
        <v>11</v>
      </c>
    </row>
    <row r="35" spans="1:18" s="9" customFormat="1" ht="10.8" thickBot="1" x14ac:dyDescent="0.35">
      <c r="A35" s="3">
        <v>3</v>
      </c>
      <c r="B35" s="3" t="s">
        <v>14</v>
      </c>
      <c r="C35" s="3">
        <v>30</v>
      </c>
      <c r="D35" s="3" t="s">
        <v>10</v>
      </c>
      <c r="E35" s="3">
        <v>100</v>
      </c>
      <c r="F35" s="4">
        <f>E35-(E35*$E$6)/100</f>
        <v>75</v>
      </c>
      <c r="G35" s="3"/>
      <c r="H35" s="10" t="s">
        <v>11</v>
      </c>
      <c r="J35" s="3"/>
      <c r="K35" s="3"/>
      <c r="L35" s="3"/>
      <c r="M35" s="3"/>
      <c r="N35" s="3"/>
      <c r="O35" s="3"/>
      <c r="P35" s="6"/>
      <c r="Q35" s="3"/>
      <c r="R35" s="10"/>
    </row>
    <row r="36" spans="1:18" s="9" customFormat="1" ht="10.8" thickBot="1" x14ac:dyDescent="0.35">
      <c r="A36" s="3"/>
      <c r="B36" s="3"/>
      <c r="C36" s="3"/>
      <c r="D36" s="3"/>
      <c r="E36" s="3"/>
      <c r="F36" s="4"/>
      <c r="G36" s="3"/>
      <c r="H36" s="10"/>
      <c r="J36" s="59" t="s">
        <v>36</v>
      </c>
      <c r="K36" s="60"/>
      <c r="L36" s="60"/>
      <c r="M36" s="60"/>
      <c r="N36" s="60"/>
      <c r="O36" s="60"/>
      <c r="P36" s="60"/>
      <c r="Q36" s="60"/>
      <c r="R36" s="60"/>
    </row>
    <row r="37" spans="1:18" s="9" customFormat="1" ht="10.8" thickBot="1" x14ac:dyDescent="0.35">
      <c r="J37" s="2" t="s">
        <v>0</v>
      </c>
      <c r="K37" s="2" t="s">
        <v>1</v>
      </c>
      <c r="L37" s="2" t="s">
        <v>2</v>
      </c>
      <c r="M37" s="2" t="s">
        <v>3</v>
      </c>
      <c r="N37" s="2" t="s">
        <v>4</v>
      </c>
      <c r="O37" s="2" t="s">
        <v>5</v>
      </c>
      <c r="P37" s="2" t="s">
        <v>6</v>
      </c>
      <c r="Q37" s="2" t="s">
        <v>7</v>
      </c>
      <c r="R37" s="2" t="s">
        <v>8</v>
      </c>
    </row>
    <row r="38" spans="1:18" s="9" customFormat="1" ht="10.8" thickBot="1" x14ac:dyDescent="0.25">
      <c r="A38" s="8" t="s">
        <v>43</v>
      </c>
      <c r="B38" s="8"/>
      <c r="C38" s="8"/>
      <c r="D38" s="8"/>
      <c r="E38" s="8"/>
      <c r="F38" s="8"/>
      <c r="G38" s="8"/>
      <c r="H38" s="8"/>
      <c r="J38" s="3">
        <v>1</v>
      </c>
      <c r="K38" s="3" t="s">
        <v>27</v>
      </c>
      <c r="L38" s="3">
        <v>30</v>
      </c>
      <c r="M38" s="3" t="s">
        <v>10</v>
      </c>
      <c r="N38" s="3">
        <v>50</v>
      </c>
      <c r="O38" s="3">
        <v>10</v>
      </c>
      <c r="P38" s="4">
        <f t="shared" ref="P38:P40" si="5">SUM(N38*Q38)-O38</f>
        <v>40</v>
      </c>
      <c r="Q38" s="3">
        <v>1</v>
      </c>
      <c r="R38" s="10" t="s">
        <v>11</v>
      </c>
    </row>
    <row r="39" spans="1:18" s="9" customFormat="1" ht="10.8" thickBot="1" x14ac:dyDescent="0.25">
      <c r="A39" s="8"/>
      <c r="B39" s="8" t="s">
        <v>44</v>
      </c>
      <c r="C39" s="8"/>
      <c r="D39" s="8"/>
      <c r="E39" s="8"/>
      <c r="F39" s="8"/>
      <c r="G39" s="8"/>
      <c r="H39" s="8"/>
      <c r="J39" s="3">
        <v>2</v>
      </c>
      <c r="K39" s="3" t="s">
        <v>28</v>
      </c>
      <c r="L39" s="3">
        <v>30</v>
      </c>
      <c r="M39" s="3" t="s">
        <v>10</v>
      </c>
      <c r="N39" s="3">
        <v>50</v>
      </c>
      <c r="O39" s="3">
        <v>10</v>
      </c>
      <c r="P39" s="4">
        <f t="shared" si="5"/>
        <v>40</v>
      </c>
      <c r="Q39" s="3">
        <v>1</v>
      </c>
      <c r="R39" s="10" t="s">
        <v>11</v>
      </c>
    </row>
    <row r="40" spans="1:18" s="9" customFormat="1" ht="10.8" thickBot="1" x14ac:dyDescent="0.25">
      <c r="A40" s="8"/>
      <c r="B40" s="8" t="s">
        <v>45</v>
      </c>
      <c r="C40" s="8"/>
      <c r="D40" s="8"/>
      <c r="E40" s="8"/>
      <c r="F40" s="8"/>
      <c r="G40" s="8"/>
      <c r="H40" s="8"/>
      <c r="J40" s="3">
        <v>3</v>
      </c>
      <c r="K40" s="3" t="s">
        <v>29</v>
      </c>
      <c r="L40" s="3">
        <v>30</v>
      </c>
      <c r="M40" s="3" t="s">
        <v>10</v>
      </c>
      <c r="N40" s="3">
        <v>50</v>
      </c>
      <c r="O40" s="3">
        <v>10</v>
      </c>
      <c r="P40" s="4">
        <f t="shared" si="5"/>
        <v>40</v>
      </c>
      <c r="Q40" s="3">
        <v>1</v>
      </c>
      <c r="R40" s="10" t="s">
        <v>11</v>
      </c>
    </row>
    <row r="41" spans="1:18" s="9" customFormat="1" ht="10.8" thickBot="1" x14ac:dyDescent="0.25">
      <c r="A41" s="8"/>
      <c r="B41" s="8" t="s">
        <v>46</v>
      </c>
      <c r="C41" s="8"/>
      <c r="D41" s="8"/>
      <c r="E41" s="8"/>
      <c r="F41" s="8"/>
      <c r="G41" s="8"/>
      <c r="H41" s="8"/>
      <c r="J41" s="3"/>
      <c r="K41" s="3"/>
      <c r="L41" s="3"/>
      <c r="M41" s="3"/>
      <c r="N41" s="3"/>
      <c r="O41" s="3"/>
      <c r="P41" s="6"/>
      <c r="Q41" s="3"/>
      <c r="R41" s="10"/>
    </row>
    <row r="42" spans="1:18" s="9" customFormat="1" ht="10.8" thickBot="1" x14ac:dyDescent="0.25">
      <c r="A42" s="8"/>
      <c r="B42" s="8"/>
      <c r="C42" s="8"/>
      <c r="D42" s="8"/>
      <c r="E42" s="8"/>
      <c r="F42" s="8"/>
      <c r="G42" s="8"/>
      <c r="H42" s="8"/>
      <c r="J42" s="8" t="s">
        <v>31</v>
      </c>
      <c r="K42" s="8"/>
      <c r="L42" s="8"/>
      <c r="M42" s="8"/>
      <c r="N42" s="8"/>
      <c r="O42" s="8"/>
      <c r="P42" s="8"/>
      <c r="Q42" s="8"/>
      <c r="R42" s="8"/>
    </row>
    <row r="43" spans="1:18" s="9" customFormat="1" ht="10.8" thickBot="1" x14ac:dyDescent="0.25">
      <c r="A43" s="8"/>
      <c r="B43" s="8"/>
      <c r="C43" s="8"/>
      <c r="D43" s="8"/>
      <c r="E43" s="8"/>
      <c r="F43" s="8"/>
      <c r="G43" s="8"/>
      <c r="H43" s="8"/>
      <c r="J43" s="59" t="s">
        <v>37</v>
      </c>
      <c r="K43" s="60"/>
      <c r="L43" s="60"/>
      <c r="M43" s="60"/>
      <c r="N43" s="60"/>
      <c r="O43" s="60"/>
      <c r="P43" s="60"/>
      <c r="Q43" s="60"/>
      <c r="R43" s="60"/>
    </row>
    <row r="44" spans="1:18" s="9" customFormat="1" ht="10.8" thickBot="1" x14ac:dyDescent="0.25">
      <c r="A44" s="8"/>
      <c r="B44" s="8"/>
      <c r="C44" s="8"/>
      <c r="D44" s="8"/>
      <c r="E44" s="8"/>
      <c r="F44" s="8"/>
      <c r="G44" s="8"/>
      <c r="H44" s="8"/>
      <c r="J44" s="11" t="s">
        <v>0</v>
      </c>
      <c r="K44" s="11" t="s">
        <v>1</v>
      </c>
      <c r="L44" s="11" t="s">
        <v>2</v>
      </c>
      <c r="M44" s="11" t="s">
        <v>3</v>
      </c>
      <c r="N44" s="11" t="s">
        <v>4</v>
      </c>
      <c r="O44" s="11" t="s">
        <v>5</v>
      </c>
      <c r="P44" s="11" t="s">
        <v>6</v>
      </c>
      <c r="Q44" s="11" t="s">
        <v>7</v>
      </c>
      <c r="R44" s="11" t="s">
        <v>8</v>
      </c>
    </row>
    <row r="45" spans="1:18" s="9" customFormat="1" ht="10.8" thickBot="1" x14ac:dyDescent="0.25">
      <c r="A45" s="8"/>
      <c r="B45" s="8"/>
      <c r="C45" s="8"/>
      <c r="D45" s="8"/>
      <c r="E45" s="8"/>
      <c r="F45" s="8"/>
      <c r="G45" s="8"/>
      <c r="H45" s="8"/>
      <c r="J45" s="3">
        <v>1</v>
      </c>
      <c r="K45" s="3" t="s">
        <v>9</v>
      </c>
      <c r="L45" s="3">
        <v>30</v>
      </c>
      <c r="M45" s="3" t="s">
        <v>10</v>
      </c>
      <c r="N45" s="3">
        <v>50</v>
      </c>
      <c r="O45" s="3">
        <v>10</v>
      </c>
      <c r="P45" s="4">
        <f t="shared" ref="P45:P48" si="6">SUM(N45*Q45)-O45</f>
        <v>40</v>
      </c>
      <c r="Q45" s="3">
        <v>1</v>
      </c>
      <c r="R45" s="10" t="s">
        <v>11</v>
      </c>
    </row>
    <row r="46" spans="1:18" s="9" customFormat="1" ht="10.8" thickBot="1" x14ac:dyDescent="0.25">
      <c r="A46" s="8"/>
      <c r="B46" s="8"/>
      <c r="C46" s="8"/>
      <c r="D46" s="8"/>
      <c r="E46" s="8"/>
      <c r="F46" s="8"/>
      <c r="G46" s="8"/>
      <c r="H46" s="8"/>
      <c r="J46" s="3">
        <v>2</v>
      </c>
      <c r="K46" s="3" t="s">
        <v>12</v>
      </c>
      <c r="L46" s="3">
        <v>30</v>
      </c>
      <c r="M46" s="3" t="s">
        <v>10</v>
      </c>
      <c r="N46" s="3">
        <v>50</v>
      </c>
      <c r="O46" s="3">
        <v>10</v>
      </c>
      <c r="P46" s="4">
        <f t="shared" si="6"/>
        <v>40</v>
      </c>
      <c r="Q46" s="3">
        <v>1</v>
      </c>
      <c r="R46" s="10" t="s">
        <v>11</v>
      </c>
    </row>
    <row r="47" spans="1:18" s="9" customFormat="1" ht="10.8" thickBot="1" x14ac:dyDescent="0.25">
      <c r="A47" s="8"/>
      <c r="B47" s="8"/>
      <c r="C47" s="8"/>
      <c r="D47" s="8"/>
      <c r="E47" s="8"/>
      <c r="F47" s="8"/>
      <c r="G47" s="8"/>
      <c r="H47" s="8"/>
      <c r="J47" s="3">
        <v>3</v>
      </c>
      <c r="K47" s="3" t="s">
        <v>13</v>
      </c>
      <c r="L47" s="3">
        <v>30</v>
      </c>
      <c r="M47" s="3" t="s">
        <v>10</v>
      </c>
      <c r="N47" s="3">
        <v>50</v>
      </c>
      <c r="O47" s="3">
        <v>10</v>
      </c>
      <c r="P47" s="4">
        <f t="shared" si="6"/>
        <v>40</v>
      </c>
      <c r="Q47" s="3">
        <v>1</v>
      </c>
      <c r="R47" s="10" t="s">
        <v>11</v>
      </c>
    </row>
    <row r="48" spans="1:18" s="9" customFormat="1" ht="10.8" thickBot="1" x14ac:dyDescent="0.25">
      <c r="A48" s="8"/>
      <c r="B48" s="8"/>
      <c r="C48" s="8"/>
      <c r="D48" s="8"/>
      <c r="E48" s="8"/>
      <c r="F48" s="8"/>
      <c r="G48" s="8"/>
      <c r="H48" s="8"/>
      <c r="J48" s="3">
        <v>4</v>
      </c>
      <c r="K48" s="3" t="s">
        <v>14</v>
      </c>
      <c r="L48" s="3">
        <v>30</v>
      </c>
      <c r="M48" s="3" t="s">
        <v>10</v>
      </c>
      <c r="N48" s="3">
        <v>50</v>
      </c>
      <c r="O48" s="3">
        <v>10</v>
      </c>
      <c r="P48" s="4">
        <f t="shared" si="6"/>
        <v>40</v>
      </c>
      <c r="Q48" s="3">
        <v>1</v>
      </c>
      <c r="R48" s="10" t="s">
        <v>11</v>
      </c>
    </row>
    <row r="49" spans="1:18" s="9" customFormat="1" ht="10.8" thickBot="1" x14ac:dyDescent="0.25">
      <c r="A49" s="8"/>
      <c r="B49" s="8"/>
      <c r="C49" s="8"/>
      <c r="D49" s="8"/>
      <c r="E49" s="8"/>
      <c r="F49" s="8"/>
      <c r="G49" s="8"/>
      <c r="H49" s="8"/>
      <c r="J49" s="59" t="s">
        <v>38</v>
      </c>
      <c r="K49" s="60"/>
      <c r="L49" s="60"/>
      <c r="M49" s="60"/>
      <c r="N49" s="60"/>
      <c r="O49" s="60"/>
      <c r="P49" s="60"/>
      <c r="Q49" s="60"/>
      <c r="R49" s="60"/>
    </row>
    <row r="50" spans="1:18" s="9" customFormat="1" ht="10.8" thickBot="1" x14ac:dyDescent="0.25">
      <c r="A50" s="8"/>
      <c r="B50" s="8"/>
      <c r="C50" s="8"/>
      <c r="D50" s="8"/>
      <c r="E50" s="8"/>
      <c r="F50" s="8"/>
      <c r="G50" s="8"/>
      <c r="H50" s="8"/>
      <c r="J50" s="11" t="s">
        <v>0</v>
      </c>
      <c r="K50" s="11" t="s">
        <v>1</v>
      </c>
      <c r="L50" s="11" t="s">
        <v>2</v>
      </c>
      <c r="M50" s="11" t="s">
        <v>3</v>
      </c>
      <c r="N50" s="11" t="s">
        <v>4</v>
      </c>
      <c r="O50" s="11" t="s">
        <v>5</v>
      </c>
      <c r="P50" s="11" t="s">
        <v>6</v>
      </c>
      <c r="Q50" s="11" t="s">
        <v>7</v>
      </c>
      <c r="R50" s="11" t="s">
        <v>8</v>
      </c>
    </row>
    <row r="51" spans="1:18" s="9" customFormat="1" ht="10.8" thickBot="1" x14ac:dyDescent="0.25">
      <c r="A51" s="8"/>
      <c r="B51" s="8"/>
      <c r="C51" s="8"/>
      <c r="D51" s="8"/>
      <c r="E51" s="8"/>
      <c r="F51" s="8"/>
      <c r="G51" s="8"/>
      <c r="H51" s="8"/>
      <c r="J51" s="3">
        <v>1</v>
      </c>
      <c r="K51" s="3" t="s">
        <v>9</v>
      </c>
      <c r="L51" s="3">
        <v>30</v>
      </c>
      <c r="M51" s="3" t="s">
        <v>10</v>
      </c>
      <c r="N51" s="3">
        <v>50</v>
      </c>
      <c r="O51" s="3">
        <v>10</v>
      </c>
      <c r="P51" s="4">
        <f t="shared" ref="P51:P54" si="7">SUM(N51*Q51)-O51</f>
        <v>40</v>
      </c>
      <c r="Q51" s="3">
        <v>1</v>
      </c>
      <c r="R51" s="10" t="s">
        <v>11</v>
      </c>
    </row>
    <row r="52" spans="1:18" s="9" customFormat="1" ht="10.8" thickBot="1" x14ac:dyDescent="0.25">
      <c r="A52" s="8"/>
      <c r="B52" s="8"/>
      <c r="C52" s="8"/>
      <c r="D52" s="8"/>
      <c r="E52" s="8"/>
      <c r="F52" s="8"/>
      <c r="G52" s="8"/>
      <c r="H52" s="8"/>
      <c r="J52" s="3">
        <v>2</v>
      </c>
      <c r="K52" s="3" t="s">
        <v>12</v>
      </c>
      <c r="L52" s="3">
        <v>30</v>
      </c>
      <c r="M52" s="3" t="s">
        <v>10</v>
      </c>
      <c r="N52" s="3">
        <v>50</v>
      </c>
      <c r="O52" s="3">
        <v>10</v>
      </c>
      <c r="P52" s="4">
        <f t="shared" si="7"/>
        <v>40</v>
      </c>
      <c r="Q52" s="3">
        <v>1</v>
      </c>
      <c r="R52" s="10" t="s">
        <v>11</v>
      </c>
    </row>
    <row r="53" spans="1:18" s="9" customFormat="1" ht="10.8" thickBot="1" x14ac:dyDescent="0.25">
      <c r="A53" s="8"/>
      <c r="B53" s="8"/>
      <c r="C53" s="8"/>
      <c r="D53" s="8"/>
      <c r="E53" s="8"/>
      <c r="F53" s="8"/>
      <c r="G53" s="8"/>
      <c r="H53" s="8"/>
      <c r="J53" s="3">
        <v>3</v>
      </c>
      <c r="K53" s="3" t="s">
        <v>13</v>
      </c>
      <c r="L53" s="3">
        <v>30</v>
      </c>
      <c r="M53" s="3" t="s">
        <v>10</v>
      </c>
      <c r="N53" s="3">
        <v>50</v>
      </c>
      <c r="O53" s="3">
        <v>10</v>
      </c>
      <c r="P53" s="4">
        <f t="shared" si="7"/>
        <v>40</v>
      </c>
      <c r="Q53" s="3">
        <v>1</v>
      </c>
      <c r="R53" s="10" t="s">
        <v>11</v>
      </c>
    </row>
    <row r="54" spans="1:18" s="9" customFormat="1" ht="10.8" thickBot="1" x14ac:dyDescent="0.25">
      <c r="A54" s="8"/>
      <c r="B54" s="8"/>
      <c r="C54" s="8"/>
      <c r="D54" s="8"/>
      <c r="E54" s="8"/>
      <c r="F54" s="8"/>
      <c r="G54" s="8"/>
      <c r="H54" s="8"/>
      <c r="J54" s="3">
        <v>4</v>
      </c>
      <c r="K54" s="3" t="s">
        <v>14</v>
      </c>
      <c r="L54" s="3">
        <v>30</v>
      </c>
      <c r="M54" s="3" t="s">
        <v>10</v>
      </c>
      <c r="N54" s="3">
        <v>50</v>
      </c>
      <c r="O54" s="3">
        <v>10</v>
      </c>
      <c r="P54" s="4">
        <f t="shared" si="7"/>
        <v>40</v>
      </c>
      <c r="Q54" s="3">
        <v>1</v>
      </c>
      <c r="R54" s="10" t="s">
        <v>11</v>
      </c>
    </row>
    <row r="55" spans="1:18" s="9" customFormat="1" ht="10.8" thickBot="1" x14ac:dyDescent="0.25">
      <c r="A55" s="8"/>
      <c r="B55" s="8"/>
      <c r="C55" s="8"/>
      <c r="D55" s="8"/>
      <c r="E55" s="8"/>
      <c r="F55" s="8"/>
      <c r="G55" s="8"/>
      <c r="H55" s="8"/>
      <c r="J55" s="59" t="s">
        <v>39</v>
      </c>
      <c r="K55" s="60"/>
      <c r="L55" s="60"/>
      <c r="M55" s="60"/>
      <c r="N55" s="60"/>
      <c r="O55" s="60"/>
      <c r="P55" s="60"/>
      <c r="Q55" s="60"/>
      <c r="R55" s="60"/>
    </row>
    <row r="56" spans="1:18" s="9" customFormat="1" ht="10.8" thickBot="1" x14ac:dyDescent="0.25">
      <c r="A56" s="8"/>
      <c r="B56" s="8"/>
      <c r="C56" s="8"/>
      <c r="D56" s="8"/>
      <c r="E56" s="8"/>
      <c r="F56" s="8"/>
      <c r="G56" s="8"/>
      <c r="H56" s="8"/>
      <c r="J56" s="11" t="s">
        <v>0</v>
      </c>
      <c r="K56" s="11" t="s">
        <v>1</v>
      </c>
      <c r="L56" s="11" t="s">
        <v>2</v>
      </c>
      <c r="M56" s="11" t="s">
        <v>3</v>
      </c>
      <c r="N56" s="11" t="s">
        <v>4</v>
      </c>
      <c r="O56" s="11" t="s">
        <v>5</v>
      </c>
      <c r="P56" s="11" t="s">
        <v>6</v>
      </c>
      <c r="Q56" s="11" t="s">
        <v>7</v>
      </c>
      <c r="R56" s="11" t="s">
        <v>8</v>
      </c>
    </row>
    <row r="57" spans="1:18" s="9" customFormat="1" ht="10.8" thickBot="1" x14ac:dyDescent="0.25">
      <c r="A57" s="8"/>
      <c r="B57" s="8"/>
      <c r="C57" s="8"/>
      <c r="D57" s="8"/>
      <c r="E57" s="8"/>
      <c r="F57" s="8"/>
      <c r="G57" s="8"/>
      <c r="H57" s="8"/>
      <c r="J57" s="3">
        <v>1</v>
      </c>
      <c r="K57" s="3" t="s">
        <v>9</v>
      </c>
      <c r="L57" s="3">
        <v>30</v>
      </c>
      <c r="M57" s="3" t="s">
        <v>10</v>
      </c>
      <c r="N57" s="3">
        <v>50</v>
      </c>
      <c r="O57" s="3">
        <v>10</v>
      </c>
      <c r="P57" s="4">
        <f t="shared" ref="P57:P60" si="8">SUM(N57*Q57)-O57</f>
        <v>40</v>
      </c>
      <c r="Q57" s="3">
        <v>1</v>
      </c>
      <c r="R57" s="10" t="s">
        <v>11</v>
      </c>
    </row>
    <row r="58" spans="1:18" s="9" customFormat="1" ht="10.8" thickBot="1" x14ac:dyDescent="0.25">
      <c r="A58" s="8"/>
      <c r="B58" s="8"/>
      <c r="C58" s="8"/>
      <c r="D58" s="8"/>
      <c r="E58" s="8"/>
      <c r="F58" s="8"/>
      <c r="G58" s="8"/>
      <c r="H58" s="8"/>
      <c r="J58" s="3">
        <v>2</v>
      </c>
      <c r="K58" s="3" t="s">
        <v>12</v>
      </c>
      <c r="L58" s="3">
        <v>30</v>
      </c>
      <c r="M58" s="3" t="s">
        <v>10</v>
      </c>
      <c r="N58" s="3">
        <v>50</v>
      </c>
      <c r="O58" s="3">
        <v>10</v>
      </c>
      <c r="P58" s="4">
        <f t="shared" si="8"/>
        <v>40</v>
      </c>
      <c r="Q58" s="3">
        <v>1</v>
      </c>
      <c r="R58" s="10" t="s">
        <v>11</v>
      </c>
    </row>
    <row r="59" spans="1:18" s="9" customFormat="1" ht="10.8" thickBot="1" x14ac:dyDescent="0.25">
      <c r="A59" s="8"/>
      <c r="B59" s="8"/>
      <c r="C59" s="8"/>
      <c r="D59" s="8"/>
      <c r="E59" s="8"/>
      <c r="F59" s="8"/>
      <c r="G59" s="8"/>
      <c r="H59" s="8"/>
      <c r="J59" s="3">
        <v>3</v>
      </c>
      <c r="K59" s="3" t="s">
        <v>13</v>
      </c>
      <c r="L59" s="3">
        <v>30</v>
      </c>
      <c r="M59" s="3" t="s">
        <v>10</v>
      </c>
      <c r="N59" s="3">
        <v>50</v>
      </c>
      <c r="O59" s="3">
        <v>10</v>
      </c>
      <c r="P59" s="4">
        <f t="shared" si="8"/>
        <v>40</v>
      </c>
      <c r="Q59" s="3">
        <v>1</v>
      </c>
      <c r="R59" s="10" t="s">
        <v>11</v>
      </c>
    </row>
    <row r="60" spans="1:18" s="9" customFormat="1" ht="10.8" thickBot="1" x14ac:dyDescent="0.25">
      <c r="A60" s="8"/>
      <c r="B60" s="8"/>
      <c r="C60" s="8"/>
      <c r="D60" s="8"/>
      <c r="E60" s="8"/>
      <c r="F60" s="8"/>
      <c r="G60" s="8"/>
      <c r="H60" s="8"/>
      <c r="J60" s="3">
        <v>4</v>
      </c>
      <c r="K60" s="3" t="s">
        <v>14</v>
      </c>
      <c r="L60" s="3">
        <v>30</v>
      </c>
      <c r="M60" s="3" t="s">
        <v>10</v>
      </c>
      <c r="N60" s="3">
        <v>50</v>
      </c>
      <c r="O60" s="3">
        <v>10</v>
      </c>
      <c r="P60" s="4">
        <f t="shared" si="8"/>
        <v>40</v>
      </c>
      <c r="Q60" s="3">
        <v>1</v>
      </c>
      <c r="R60" s="10" t="s">
        <v>11</v>
      </c>
    </row>
    <row r="61" spans="1:18" s="8" customFormat="1" ht="10.199999999999999" x14ac:dyDescent="0.2"/>
    <row r="62" spans="1:18" s="8" customFormat="1" ht="10.199999999999999" x14ac:dyDescent="0.2"/>
    <row r="63" spans="1:18" s="8" customFormat="1" ht="10.199999999999999" x14ac:dyDescent="0.2"/>
    <row r="64" spans="1:18" s="8" customFormat="1" ht="10.199999999999999" x14ac:dyDescent="0.2"/>
    <row r="65" s="8" customFormat="1" ht="10.199999999999999" x14ac:dyDescent="0.2"/>
    <row r="66" s="8" customFormat="1" ht="10.199999999999999" x14ac:dyDescent="0.2"/>
    <row r="67" s="8" customFormat="1" ht="10.199999999999999" x14ac:dyDescent="0.2"/>
    <row r="68" s="8" customFormat="1" ht="10.199999999999999" x14ac:dyDescent="0.2"/>
    <row r="69" s="8" customFormat="1" ht="10.199999999999999" x14ac:dyDescent="0.2"/>
    <row r="70" s="8" customFormat="1" ht="10.199999999999999" x14ac:dyDescent="0.2"/>
    <row r="71" s="8" customFormat="1" ht="10.199999999999999" x14ac:dyDescent="0.2"/>
    <row r="72" s="8" customFormat="1" ht="10.199999999999999" x14ac:dyDescent="0.2"/>
    <row r="73" s="8" customFormat="1" ht="10.199999999999999" x14ac:dyDescent="0.2"/>
    <row r="74" s="8" customFormat="1" ht="10.199999999999999" x14ac:dyDescent="0.2"/>
    <row r="75" s="8" customFormat="1" ht="10.199999999999999" x14ac:dyDescent="0.2"/>
    <row r="76" s="8" customFormat="1" ht="10.199999999999999" x14ac:dyDescent="0.2"/>
    <row r="77" s="8" customFormat="1" ht="10.199999999999999" x14ac:dyDescent="0.2"/>
    <row r="78" s="8" customFormat="1" ht="10.199999999999999" x14ac:dyDescent="0.2"/>
    <row r="79" s="8" customFormat="1" ht="10.199999999999999" x14ac:dyDescent="0.2"/>
    <row r="80" s="8" customFormat="1" ht="10.199999999999999" x14ac:dyDescent="0.2"/>
    <row r="81" s="8" customFormat="1" ht="10.199999999999999" x14ac:dyDescent="0.2"/>
    <row r="82" s="8" customFormat="1" ht="10.199999999999999" x14ac:dyDescent="0.2"/>
    <row r="83" s="8" customFormat="1" ht="10.199999999999999" x14ac:dyDescent="0.2"/>
    <row r="84" s="8" customFormat="1" ht="10.199999999999999" x14ac:dyDescent="0.2"/>
    <row r="85" s="8" customFormat="1" ht="10.199999999999999" x14ac:dyDescent="0.2"/>
    <row r="86" s="8" customFormat="1" ht="10.199999999999999" x14ac:dyDescent="0.2"/>
    <row r="87" s="8" customFormat="1" ht="10.199999999999999" x14ac:dyDescent="0.2"/>
    <row r="88" s="8" customFormat="1" ht="10.199999999999999" x14ac:dyDescent="0.2"/>
    <row r="89" s="8" customFormat="1" ht="10.199999999999999" x14ac:dyDescent="0.2"/>
    <row r="90" s="8" customFormat="1" ht="10.199999999999999" x14ac:dyDescent="0.2"/>
    <row r="91" s="8" customFormat="1" ht="10.199999999999999" x14ac:dyDescent="0.2"/>
    <row r="92" s="8" customFormat="1" ht="10.199999999999999" x14ac:dyDescent="0.2"/>
    <row r="93" s="8" customFormat="1" ht="10.199999999999999" x14ac:dyDescent="0.2"/>
    <row r="94" s="8" customFormat="1" ht="10.199999999999999" x14ac:dyDescent="0.2"/>
    <row r="95" s="8" customFormat="1" ht="10.199999999999999" x14ac:dyDescent="0.2"/>
    <row r="96" s="8" customFormat="1" ht="10.199999999999999" x14ac:dyDescent="0.2"/>
    <row r="97" s="8" customFormat="1" ht="10.199999999999999" x14ac:dyDescent="0.2"/>
    <row r="98" s="8" customFormat="1" ht="10.199999999999999" x14ac:dyDescent="0.2"/>
    <row r="99" s="8" customFormat="1" ht="10.199999999999999" x14ac:dyDescent="0.2"/>
    <row r="100" s="8" customFormat="1" ht="10.199999999999999" x14ac:dyDescent="0.2"/>
    <row r="101" s="8" customFormat="1" ht="10.199999999999999" x14ac:dyDescent="0.2"/>
    <row r="102" s="8" customFormat="1" ht="10.199999999999999" x14ac:dyDescent="0.2"/>
    <row r="103" s="8" customFormat="1" ht="10.199999999999999" x14ac:dyDescent="0.2"/>
    <row r="104" s="8" customFormat="1" ht="10.199999999999999" x14ac:dyDescent="0.2"/>
    <row r="105" s="8" customFormat="1" ht="10.199999999999999" x14ac:dyDescent="0.2"/>
    <row r="106" s="8" customFormat="1" ht="10.199999999999999" x14ac:dyDescent="0.2"/>
    <row r="107" s="8" customFormat="1" ht="10.199999999999999" x14ac:dyDescent="0.2"/>
    <row r="108" s="8" customFormat="1" ht="10.199999999999999" x14ac:dyDescent="0.2"/>
    <row r="109" s="8" customFormat="1" ht="10.199999999999999" x14ac:dyDescent="0.2"/>
    <row r="110" s="8" customFormat="1" ht="10.199999999999999" x14ac:dyDescent="0.2"/>
    <row r="111" s="8" customFormat="1" ht="10.199999999999999" x14ac:dyDescent="0.2"/>
    <row r="112" s="8" customFormat="1" ht="10.199999999999999" x14ac:dyDescent="0.2"/>
    <row r="113" spans="1:8" s="8" customFormat="1" ht="10.199999999999999" x14ac:dyDescent="0.2"/>
    <row r="114" spans="1:8" s="8" customFormat="1" ht="10.199999999999999" x14ac:dyDescent="0.2"/>
    <row r="115" spans="1:8" s="8" customFormat="1" ht="10.199999999999999" x14ac:dyDescent="0.2"/>
    <row r="116" spans="1:8" s="8" customFormat="1" ht="10.199999999999999" x14ac:dyDescent="0.2"/>
    <row r="117" spans="1:8" s="8" customFormat="1" ht="10.199999999999999" x14ac:dyDescent="0.2"/>
    <row r="118" spans="1:8" s="8" customFormat="1" ht="10.199999999999999" x14ac:dyDescent="0.2"/>
    <row r="119" spans="1:8" s="8" customFormat="1" ht="10.199999999999999" x14ac:dyDescent="0.2"/>
    <row r="120" spans="1:8" s="8" customFormat="1" ht="10.199999999999999" x14ac:dyDescent="0.2"/>
    <row r="121" spans="1:8" s="8" customFormat="1" ht="10.199999999999999" x14ac:dyDescent="0.2"/>
    <row r="122" spans="1:8" s="8" customFormat="1" x14ac:dyDescent="0.3">
      <c r="A122"/>
      <c r="B122"/>
      <c r="C122"/>
      <c r="D122"/>
      <c r="E122"/>
      <c r="F122"/>
      <c r="G122"/>
      <c r="H122"/>
    </row>
    <row r="123" spans="1:8" s="8" customFormat="1" x14ac:dyDescent="0.3">
      <c r="A123"/>
      <c r="B123"/>
      <c r="C123"/>
      <c r="D123"/>
      <c r="E123"/>
      <c r="F123"/>
      <c r="G123"/>
      <c r="H123"/>
    </row>
    <row r="124" spans="1:8" s="8" customFormat="1" x14ac:dyDescent="0.3">
      <c r="A124"/>
      <c r="B124"/>
      <c r="C124"/>
      <c r="D124"/>
      <c r="E124"/>
      <c r="F124"/>
      <c r="G124"/>
      <c r="H124"/>
    </row>
    <row r="125" spans="1:8" s="8" customFormat="1" x14ac:dyDescent="0.3">
      <c r="A125"/>
      <c r="B125"/>
      <c r="C125"/>
      <c r="D125"/>
      <c r="E125"/>
      <c r="F125"/>
      <c r="G125"/>
      <c r="H125"/>
    </row>
    <row r="126" spans="1:8" s="8" customFormat="1" x14ac:dyDescent="0.3">
      <c r="A126"/>
      <c r="B126"/>
      <c r="C126"/>
      <c r="D126"/>
      <c r="E126"/>
      <c r="F126"/>
      <c r="G126"/>
      <c r="H126"/>
    </row>
    <row r="127" spans="1:8" s="8" customFormat="1" x14ac:dyDescent="0.3">
      <c r="A127"/>
      <c r="B127"/>
      <c r="C127"/>
      <c r="D127"/>
      <c r="E127"/>
      <c r="F127"/>
      <c r="G127"/>
      <c r="H127"/>
    </row>
    <row r="128" spans="1:8" s="8" customFormat="1" x14ac:dyDescent="0.3">
      <c r="A128"/>
      <c r="B128"/>
      <c r="C128"/>
      <c r="D128"/>
      <c r="E128"/>
      <c r="F128"/>
      <c r="G128"/>
      <c r="H128"/>
    </row>
    <row r="129" spans="1:8" s="8" customFormat="1" x14ac:dyDescent="0.3">
      <c r="A129"/>
      <c r="B129"/>
      <c r="C129"/>
      <c r="D129"/>
      <c r="E129"/>
      <c r="F129"/>
      <c r="G129"/>
      <c r="H129"/>
    </row>
    <row r="130" spans="1:8" s="8" customFormat="1" x14ac:dyDescent="0.3">
      <c r="A130"/>
      <c r="B130"/>
      <c r="C130"/>
      <c r="D130"/>
      <c r="E130"/>
      <c r="F130"/>
      <c r="G130"/>
      <c r="H130"/>
    </row>
    <row r="131" spans="1:8" s="8" customFormat="1" x14ac:dyDescent="0.3">
      <c r="A131"/>
      <c r="B131"/>
      <c r="C131"/>
      <c r="D131"/>
      <c r="E131"/>
      <c r="F131"/>
      <c r="G131"/>
      <c r="H131"/>
    </row>
    <row r="132" spans="1:8" s="8" customFormat="1" x14ac:dyDescent="0.3">
      <c r="A132"/>
      <c r="B132"/>
      <c r="C132"/>
      <c r="D132"/>
      <c r="E132"/>
      <c r="F132"/>
      <c r="G132"/>
      <c r="H132"/>
    </row>
    <row r="133" spans="1:8" s="8" customFormat="1" x14ac:dyDescent="0.3">
      <c r="A133"/>
      <c r="B133"/>
      <c r="C133"/>
      <c r="D133"/>
      <c r="E133"/>
      <c r="F133"/>
      <c r="G133"/>
      <c r="H133"/>
    </row>
    <row r="134" spans="1:8" s="8" customFormat="1" x14ac:dyDescent="0.3">
      <c r="A134"/>
      <c r="B134"/>
      <c r="C134"/>
      <c r="D134"/>
      <c r="E134"/>
      <c r="F134"/>
      <c r="G134"/>
      <c r="H134"/>
    </row>
    <row r="135" spans="1:8" s="8" customFormat="1" x14ac:dyDescent="0.3">
      <c r="A135"/>
      <c r="B135"/>
      <c r="C135"/>
      <c r="D135"/>
      <c r="E135"/>
      <c r="F135"/>
      <c r="G135"/>
      <c r="H135"/>
    </row>
    <row r="136" spans="1:8" s="8" customFormat="1" x14ac:dyDescent="0.3">
      <c r="A136"/>
      <c r="B136"/>
      <c r="C136"/>
      <c r="D136"/>
      <c r="E136"/>
      <c r="F136"/>
      <c r="G136"/>
      <c r="H136"/>
    </row>
    <row r="137" spans="1:8" s="8" customFormat="1" x14ac:dyDescent="0.3">
      <c r="A137"/>
      <c r="B137"/>
      <c r="C137"/>
      <c r="D137"/>
      <c r="E137"/>
      <c r="F137"/>
      <c r="G137"/>
      <c r="H137"/>
    </row>
    <row r="138" spans="1:8" s="8" customFormat="1" x14ac:dyDescent="0.3">
      <c r="A138"/>
      <c r="B138"/>
      <c r="C138"/>
      <c r="D138"/>
      <c r="E138"/>
      <c r="F138"/>
      <c r="G138"/>
      <c r="H138"/>
    </row>
    <row r="139" spans="1:8" s="8" customFormat="1" x14ac:dyDescent="0.3">
      <c r="A139"/>
      <c r="B139"/>
      <c r="C139"/>
      <c r="D139"/>
      <c r="E139"/>
      <c r="F139"/>
      <c r="G139"/>
      <c r="H139"/>
    </row>
    <row r="140" spans="1:8" s="8" customFormat="1" x14ac:dyDescent="0.3">
      <c r="A140"/>
      <c r="B140"/>
      <c r="C140"/>
      <c r="D140"/>
      <c r="E140"/>
      <c r="F140"/>
      <c r="G140"/>
      <c r="H140"/>
    </row>
    <row r="141" spans="1:8" s="8" customFormat="1" x14ac:dyDescent="0.3">
      <c r="A141"/>
      <c r="B141"/>
      <c r="C141"/>
      <c r="D141"/>
      <c r="E141"/>
      <c r="F141"/>
      <c r="G141"/>
      <c r="H141"/>
    </row>
    <row r="142" spans="1:8" s="8" customFormat="1" x14ac:dyDescent="0.3">
      <c r="A142"/>
      <c r="B142"/>
      <c r="C142"/>
      <c r="D142"/>
      <c r="E142"/>
      <c r="F142"/>
      <c r="G142"/>
      <c r="H142"/>
    </row>
    <row r="143" spans="1:8" s="8" customFormat="1" x14ac:dyDescent="0.3">
      <c r="A143"/>
      <c r="B143"/>
      <c r="C143"/>
      <c r="D143"/>
      <c r="E143"/>
      <c r="F143"/>
      <c r="G143"/>
      <c r="H143"/>
    </row>
    <row r="144" spans="1:8" s="8" customFormat="1" x14ac:dyDescent="0.3">
      <c r="A144"/>
      <c r="B144"/>
      <c r="C144"/>
      <c r="D144"/>
      <c r="E144"/>
      <c r="F144"/>
      <c r="G144"/>
      <c r="H144"/>
    </row>
  </sheetData>
  <mergeCells count="9">
    <mergeCell ref="J43:R43"/>
    <mergeCell ref="J49:R49"/>
    <mergeCell ref="J55:R55"/>
    <mergeCell ref="J6:R6"/>
    <mergeCell ref="J13:R13"/>
    <mergeCell ref="J18:R18"/>
    <mergeCell ref="J24:R24"/>
    <mergeCell ref="J30:R30"/>
    <mergeCell ref="J36:R36"/>
  </mergeCells>
  <hyperlinks>
    <hyperlink ref="H8" r:id="rId1" display="http://demo2.lynacarrental.com/system/admin/admin_package/edit.php?edit_id=1"/>
    <hyperlink ref="H9" r:id="rId2" display="http://demo2.lynacarrental.com/system/admin/admin_package/edit.php?edit_id=2"/>
    <hyperlink ref="H10" r:id="rId3" display="http://demo2.lynacarrental.com/system/admin/admin_package/edit.php?edit_id=3"/>
    <hyperlink ref="H13" r:id="rId4" display="http://demo2.lynacarrental.com/system/admin/admin_package/edit.php?edit_id=5"/>
    <hyperlink ref="H14" r:id="rId5" display="http://demo2.lynacarrental.com/system/admin/admin_package/edit.php?edit_id=6"/>
    <hyperlink ref="H15" r:id="rId6" display="http://demo2.lynacarrental.com/system/admin/admin_package/edit.php?edit_id=7"/>
    <hyperlink ref="H18" r:id="rId7" display="http://demo2.lynacarrental.com/system/admin/admin_package/edit.php?edit_id=9"/>
    <hyperlink ref="H19" r:id="rId8" display="http://demo2.lynacarrental.com/system/admin/admin_package/edit.php?edit_id=10"/>
    <hyperlink ref="H20" r:id="rId9" display="http://demo2.lynacarrental.com/system/admin/admin_package/edit.php?edit_id=11"/>
    <hyperlink ref="H23" r:id="rId10" display="http://demo2.lynacarrental.com/system/admin/admin_package/edit.php?edit_id=25"/>
    <hyperlink ref="H24" r:id="rId11" display="http://demo2.lynacarrental.com/system/admin/admin_package/edit.php?edit_id=26"/>
    <hyperlink ref="H25" r:id="rId12" display="http://demo2.lynacarrental.com/system/admin/admin_package/edit.php?edit_id=27"/>
    <hyperlink ref="H28" r:id="rId13" display="http://demo2.lynacarrental.com/system/admin/admin_package/edit.php?edit_id=29"/>
    <hyperlink ref="H29" r:id="rId14" display="http://demo2.lynacarrental.com/system/admin/admin_package/edit.php?edit_id=30"/>
    <hyperlink ref="H30" r:id="rId15" display="http://demo2.lynacarrental.com/system/admin/admin_package/edit.php?edit_id=31"/>
    <hyperlink ref="H33" r:id="rId16" display="http://demo2.lynacarrental.com/system/admin/admin_package/edit.php?edit_id=33"/>
    <hyperlink ref="H34" r:id="rId17" display="http://demo2.lynacarrental.com/system/admin/admin_package/edit.php?edit_id=34"/>
    <hyperlink ref="H35" r:id="rId18" display="http://demo2.lynacarrental.com/system/admin/admin_package/edit.php?edit_id=35"/>
    <hyperlink ref="R16" r:id="rId19" display="http://demo2.lynacarrental.com/system/admin/admin_package/edit.php?edit_id=6"/>
    <hyperlink ref="R17" r:id="rId20" display="http://demo2.lynacarrental.com/system/admin/admin_package/edit.php?edit_id=7"/>
    <hyperlink ref="R20" r:id="rId21" display="http://demo2.lynacarrental.com/system/admin/admin_package/edit.php?edit_id=9"/>
    <hyperlink ref="R21" r:id="rId22" display="http://demo2.lynacarrental.com/system/admin/admin_package/edit.php?edit_id=10"/>
    <hyperlink ref="R22" r:id="rId23" display="http://demo2.lynacarrental.com/system/admin/admin_package/edit.php?edit_id=11"/>
    <hyperlink ref="R23" r:id="rId24" display="http://demo2.lynacarrental.com/system/admin/admin_package/edit.php?edit_id=12"/>
    <hyperlink ref="R45" r:id="rId25" display="http://demo2.lynacarrental.com/system/admin/admin_package/edit.php?edit_id=13"/>
    <hyperlink ref="R46" r:id="rId26" display="http://demo2.lynacarrental.com/system/admin/admin_package/edit.php?edit_id=14"/>
    <hyperlink ref="R47" r:id="rId27" display="http://demo2.lynacarrental.com/system/admin/admin_package/edit.php?edit_id=15"/>
    <hyperlink ref="R48" r:id="rId28" display="http://demo2.lynacarrental.com/system/admin/admin_package/edit.php?edit_id=16"/>
    <hyperlink ref="R51" r:id="rId29" display="http://demo2.lynacarrental.com/system/admin/admin_package/edit.php?edit_id=17"/>
    <hyperlink ref="R52" r:id="rId30" display="http://demo2.lynacarrental.com/system/admin/admin_package/edit.php?edit_id=18"/>
    <hyperlink ref="R53" r:id="rId31" display="http://demo2.lynacarrental.com/system/admin/admin_package/edit.php?edit_id=19"/>
    <hyperlink ref="R54" r:id="rId32" display="http://demo2.lynacarrental.com/system/admin/admin_package/edit.php?edit_id=20"/>
    <hyperlink ref="R57" r:id="rId33" display="http://demo2.lynacarrental.com/system/admin/admin_package/edit.php?edit_id=21"/>
    <hyperlink ref="R58" r:id="rId34" display="http://demo2.lynacarrental.com/system/admin/admin_package/edit.php?edit_id=22"/>
    <hyperlink ref="R59" r:id="rId35" display="http://demo2.lynacarrental.com/system/admin/admin_package/edit.php?edit_id=23"/>
    <hyperlink ref="R60" r:id="rId36" display="http://demo2.lynacarrental.com/system/admin/admin_package/edit.php?edit_id=24"/>
    <hyperlink ref="R26" r:id="rId37" display="http://demo2.lynacarrental.com/system/admin/admin_package/edit.php?edit_id=25"/>
    <hyperlink ref="R27" r:id="rId38" display="http://demo2.lynacarrental.com/system/admin/admin_package/edit.php?edit_id=26"/>
    <hyperlink ref="R28" r:id="rId39" display="http://demo2.lynacarrental.com/system/admin/admin_package/edit.php?edit_id=27"/>
    <hyperlink ref="R32" r:id="rId40" display="http://demo2.lynacarrental.com/system/admin/admin_package/edit.php?edit_id=29"/>
    <hyperlink ref="R33" r:id="rId41" display="http://demo2.lynacarrental.com/system/admin/admin_package/edit.php?edit_id=30"/>
    <hyperlink ref="R34" r:id="rId42" display="http://demo2.lynacarrental.com/system/admin/admin_package/edit.php?edit_id=31"/>
    <hyperlink ref="R8" r:id="rId43" display="http://demo2.lynacarrental.com/system/admin/admin_package/edit.php?edit_id=1"/>
    <hyperlink ref="R9" r:id="rId44" display="http://demo2.lynacarrental.com/system/admin/admin_package/edit.php?edit_id=2"/>
    <hyperlink ref="R10" r:id="rId45" display="http://demo2.lynacarrental.com/system/admin/admin_package/edit.php?edit_id=3"/>
    <hyperlink ref="R12" r:id="rId46" display="http://demo2.lynacarrental.com/system/admin/admin_package/edit.php?edit_id=4"/>
    <hyperlink ref="R15" r:id="rId47" display="http://demo2.lynacarrental.com/system/admin/admin_package/edit.php?edit_id=5"/>
    <hyperlink ref="R11" r:id="rId48" display="http://demo2.lynacarrental.com/system/admin/admin_package/edit.php?edit_id=4"/>
    <hyperlink ref="R38" r:id="rId49" display="http://demo2.lynacarrental.com/system/admin/admin_package/edit.php?edit_id=29"/>
    <hyperlink ref="R39" r:id="rId50" display="http://demo2.lynacarrental.com/system/admin/admin_package/edit.php?edit_id=30"/>
    <hyperlink ref="R40" r:id="rId51" display="http://demo2.lynacarrental.com/system/admin/admin_package/edit.php?edit_id=31"/>
  </hyperlinks>
  <printOptions horizontalCentered="1"/>
  <pageMargins left="0.25" right="0.25" top="0.25" bottom="0.25" header="0.05" footer="0.05"/>
  <pageSetup paperSize="9" orientation="portrait" horizontalDpi="0" verticalDpi="0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USED SHEET</vt:lpstr>
      <vt:lpstr>Sheet1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SAVONGZ MEAS</dc:creator>
  <cp:lastModifiedBy>SAVONGZ MEAS</cp:lastModifiedBy>
  <cp:lastPrinted>2020-01-29T04:48:32Z</cp:lastPrinted>
  <dcterms:created xsi:type="dcterms:W3CDTF">2020-01-28T02:25:54Z</dcterms:created>
  <dcterms:modified xsi:type="dcterms:W3CDTF">2020-01-29T08:10:14Z</dcterms:modified>
</cp:coreProperties>
</file>