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iphe\Downloads\"/>
    </mc:Choice>
  </mc:AlternateContent>
  <xr:revisionPtr revIDLastSave="0" documentId="13_ncr:1_{6D87C152-049C-4A63-A695-A7651E7433B5}" xr6:coauthVersionLast="47" xr6:coauthVersionMax="47" xr10:uidLastSave="{00000000-0000-0000-0000-000000000000}"/>
  <bookViews>
    <workbookView xWindow="17940" yWindow="780" windowWidth="20550" windowHeight="17475" xr2:uid="{00000000-000D-0000-FFFF-FFFF00000000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J50" i="1"/>
  <c r="K50" i="1"/>
  <c r="L50" i="1"/>
  <c r="M50" i="1"/>
  <c r="N50" i="1"/>
  <c r="C50" i="1"/>
  <c r="C49" i="1"/>
  <c r="O49" i="1"/>
  <c r="O47" i="1"/>
  <c r="D49" i="1"/>
  <c r="E49" i="1"/>
  <c r="F49" i="1"/>
  <c r="G49" i="1"/>
  <c r="H49" i="1"/>
  <c r="I49" i="1"/>
  <c r="J49" i="1"/>
  <c r="K49" i="1"/>
  <c r="L49" i="1"/>
  <c r="M49" i="1"/>
  <c r="N49" i="1"/>
  <c r="D47" i="1"/>
  <c r="E47" i="1"/>
  <c r="F47" i="1"/>
  <c r="G47" i="1"/>
  <c r="H47" i="1"/>
  <c r="I47" i="1"/>
  <c r="J47" i="1"/>
  <c r="K47" i="1"/>
  <c r="L47" i="1"/>
  <c r="M47" i="1"/>
  <c r="N47" i="1"/>
  <c r="C47" i="1"/>
  <c r="O45" i="1"/>
  <c r="D45" i="1"/>
  <c r="E45" i="1"/>
  <c r="F45" i="1"/>
  <c r="G45" i="1"/>
  <c r="H45" i="1"/>
  <c r="I45" i="1"/>
  <c r="J45" i="1"/>
  <c r="K45" i="1"/>
  <c r="L45" i="1"/>
  <c r="M45" i="1"/>
  <c r="N45" i="1"/>
  <c r="C45" i="1"/>
  <c r="D37" i="1"/>
  <c r="E37" i="1"/>
  <c r="F37" i="1"/>
  <c r="G37" i="1"/>
  <c r="H37" i="1"/>
  <c r="I37" i="1"/>
  <c r="J37" i="1"/>
  <c r="O37" i="1" s="1"/>
  <c r="K37" i="1"/>
  <c r="L37" i="1"/>
  <c r="M37" i="1"/>
  <c r="N37" i="1"/>
  <c r="C37" i="1"/>
  <c r="D31" i="1"/>
  <c r="O31" i="1" s="1"/>
  <c r="E31" i="1"/>
  <c r="F31" i="1"/>
  <c r="G31" i="1"/>
  <c r="H31" i="1"/>
  <c r="I31" i="1"/>
  <c r="J31" i="1"/>
  <c r="K31" i="1"/>
  <c r="L31" i="1"/>
  <c r="M31" i="1"/>
  <c r="N31" i="1"/>
  <c r="C31" i="1"/>
  <c r="D23" i="1"/>
  <c r="E23" i="1"/>
  <c r="F23" i="1"/>
  <c r="G23" i="1"/>
  <c r="H23" i="1"/>
  <c r="I23" i="1"/>
  <c r="J23" i="1"/>
  <c r="K23" i="1"/>
  <c r="L23" i="1"/>
  <c r="M23" i="1"/>
  <c r="N23" i="1"/>
  <c r="C23" i="1"/>
  <c r="C16" i="1"/>
  <c r="D16" i="1"/>
  <c r="E16" i="1"/>
  <c r="F16" i="1"/>
  <c r="O16" i="1" s="1"/>
  <c r="G16" i="1"/>
  <c r="H16" i="1"/>
  <c r="I16" i="1"/>
  <c r="J16" i="1"/>
  <c r="K16" i="1"/>
  <c r="L16" i="1"/>
  <c r="M16" i="1"/>
  <c r="N16" i="1"/>
  <c r="C6" i="1"/>
  <c r="O6" i="1" s="1"/>
  <c r="D6" i="1"/>
  <c r="E6" i="1"/>
  <c r="F6" i="1"/>
  <c r="G6" i="1"/>
  <c r="H6" i="1"/>
  <c r="I6" i="1"/>
  <c r="J6" i="1"/>
  <c r="K6" i="1"/>
  <c r="L6" i="1"/>
  <c r="M6" i="1"/>
  <c r="N6" i="1"/>
  <c r="O4" i="1"/>
  <c r="O5" i="1"/>
  <c r="O8" i="1"/>
  <c r="O9" i="1"/>
  <c r="O10" i="1"/>
  <c r="O11" i="1"/>
  <c r="O12" i="1"/>
  <c r="O13" i="1"/>
  <c r="O14" i="1"/>
  <c r="O15" i="1"/>
  <c r="O18" i="1"/>
  <c r="O19" i="1"/>
  <c r="O20" i="1"/>
  <c r="O21" i="1"/>
  <c r="O22" i="1"/>
  <c r="O25" i="1"/>
  <c r="O26" i="1"/>
  <c r="O27" i="1"/>
  <c r="O28" i="1"/>
  <c r="O29" i="1"/>
  <c r="O30" i="1"/>
  <c r="O33" i="1"/>
  <c r="O34" i="1"/>
  <c r="O35" i="1"/>
  <c r="O36" i="1"/>
  <c r="O39" i="1"/>
  <c r="O40" i="1"/>
  <c r="O41" i="1"/>
  <c r="O42" i="1"/>
  <c r="O43" i="1"/>
  <c r="O44" i="1"/>
  <c r="O3" i="1"/>
  <c r="O23" i="1" l="1"/>
</calcChain>
</file>

<file path=xl/sharedStrings.xml><?xml version="1.0" encoding="utf-8"?>
<sst xmlns="http://schemas.openxmlformats.org/spreadsheetml/2006/main" count="63" uniqueCount="63">
  <si>
    <t>Mortgage/Rent</t>
  </si>
  <si>
    <t>Homeowners/Rent Insurance</t>
  </si>
  <si>
    <t>Cable/Internet</t>
  </si>
  <si>
    <t>Car Insurance</t>
  </si>
  <si>
    <t>Subscriptions</t>
  </si>
  <si>
    <t>Groceries</t>
  </si>
  <si>
    <t>Gas (Car)</t>
  </si>
  <si>
    <t>Income #1</t>
  </si>
  <si>
    <t>Income #2</t>
  </si>
  <si>
    <t>Movies</t>
  </si>
  <si>
    <t>Trash</t>
  </si>
  <si>
    <t>Lawn/Garden</t>
  </si>
  <si>
    <t>Home Maintenance</t>
  </si>
  <si>
    <t>Car Payments</t>
  </si>
  <si>
    <t>Clothing</t>
  </si>
  <si>
    <t>Other Income</t>
  </si>
  <si>
    <t>Travel</t>
  </si>
  <si>
    <t>Eating Out</t>
  </si>
  <si>
    <t>Pets</t>
  </si>
  <si>
    <t>Parking</t>
  </si>
  <si>
    <t>Gifts</t>
  </si>
  <si>
    <t>Gym Fees/Memberships</t>
  </si>
  <si>
    <t>Bus/Train Fair</t>
  </si>
  <si>
    <t>Income</t>
  </si>
  <si>
    <t>Home</t>
  </si>
  <si>
    <t>Daily Living</t>
  </si>
  <si>
    <t>Transportation</t>
  </si>
  <si>
    <t>Entertainment</t>
  </si>
  <si>
    <t>Personal</t>
  </si>
  <si>
    <t>Car Maintenance</t>
  </si>
  <si>
    <t>Special  Occasions</t>
  </si>
  <si>
    <t>Salon/Barber</t>
  </si>
  <si>
    <t>Misc. House Stuff</t>
  </si>
  <si>
    <t>Total Income</t>
  </si>
  <si>
    <t>Total Home Expenses</t>
  </si>
  <si>
    <t>Child Care</t>
  </si>
  <si>
    <t>Total Daily Living Expenses</t>
  </si>
  <si>
    <t>Total Transportation Expenses</t>
  </si>
  <si>
    <t>Total Entertainment Expenses</t>
  </si>
  <si>
    <t>Total Personal Expenses</t>
  </si>
  <si>
    <t>Utilities</t>
  </si>
  <si>
    <t>Phone</t>
  </si>
  <si>
    <t>Books &amp; Supplies</t>
  </si>
  <si>
    <t>Miscellaneous</t>
  </si>
  <si>
    <t>Category</t>
  </si>
  <si>
    <t>Item</t>
  </si>
  <si>
    <t>January</t>
  </si>
  <si>
    <t>Yearly Total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</si>
  <si>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</si>
  <si>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</si>
  <si>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</si>
  <si>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</si>
  <si>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</si>
  <si>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</si>
  <si>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</si>
  <si>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</si>
  <si>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</si>
  <si>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</si>
  <si>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</si>
  <si>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Redding Family Budget</t>
  </si>
  <si>
    <t>Total Expenses</t>
  </si>
  <si>
    <t>Net Income</t>
  </si>
  <si>
    <t>New Home?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</si>
</sst>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&quot;$&quot;#,##0"/>
    <numFmt numFmtId="170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0" applyNumberFormat="1"/>
    <xf numFmtId="170" fontId="0" fillId="0" borderId="0" xfId="1" applyNumberFormat="1" applyFont="1"/>
    <xf numFmtId="168" fontId="0" fillId="0" borderId="1" xfId="0" applyNumberFormat="1" applyBorder="1"/>
    <xf numFmtId="0" fontId="2" fillId="0" borderId="0" xfId="0" applyFont="1" applyAlignment="1">
      <alignment horizontal="left" indent="2"/>
    </xf>
    <xf numFmtId="168" fontId="2" fillId="0" borderId="0" xfId="0" applyNumberFormat="1" applyFont="1"/>
    <xf numFmtId="168" fontId="2" fillId="0" borderId="2" xfId="0" applyNumberFormat="1" applyFont="1" applyBorder="1"/>
    <xf numFmtId="0" fontId="0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O50"/>
  <sheetViews>
    <sheetView tabSelected="1" topLeftCell="A18" zoomScale="80" zoomScaleNormal="80" workbookViewId="0">
      <selection activeCell="C2" sqref="C2:O2"/>
    </sheetView>
  </sheetViews>
  <sheetFormatPr defaultRowHeight="15" x14ac:dyDescent="0.25"/>
  <cols>
    <col min="1" max="1" width="32.85546875" bestFit="1" customWidth="1"/>
    <col min="2" max="2" width="27.42578125" bestFit="1" customWidth="1"/>
    <col min="3" max="15" width="12.5703125" customWidth="1"/>
  </cols>
  <sheetData>
    <row r="1" spans="1:15" ht="28.5" x14ac:dyDescent="0.45">
      <c r="A1" s="3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1" customFormat="1" x14ac:dyDescent="0.25">
      <c r="A2" s="1" t="s">
        <v>44</v>
      </c>
      <c r="B2" s="1" t="s">
        <v>45</v>
      </c>
      <c r="C2" s="11" t="s">
        <v>46</v>
      </c>
      <c r="D2" s="11" t="s">
        <v>48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56</v>
      </c>
      <c r="M2" s="11" t="s">
        <v>57</v>
      </c>
      <c r="N2" s="11" t="s">
        <v>58</v>
      </c>
      <c r="O2" s="11" t="s">
        <v>47</v>
      </c>
    </row>
    <row r="3" spans="1:15" x14ac:dyDescent="0.25">
      <c r="A3" t="s">
        <v>23</v>
      </c>
      <c r="B3" t="s">
        <v>7</v>
      </c>
      <c r="C3" s="4">
        <v>1645</v>
      </c>
      <c r="D3" s="4">
        <v>1645</v>
      </c>
      <c r="E3" s="4">
        <v>1645</v>
      </c>
      <c r="F3" s="4">
        <v>1645</v>
      </c>
      <c r="G3" s="4">
        <v>1645</v>
      </c>
      <c r="H3" s="4">
        <v>1645</v>
      </c>
      <c r="I3" s="4">
        <v>1645</v>
      </c>
      <c r="J3" s="4">
        <v>1645</v>
      </c>
      <c r="K3" s="4">
        <v>1645</v>
      </c>
      <c r="L3" s="4">
        <v>1645</v>
      </c>
      <c r="M3" s="4">
        <v>1645</v>
      </c>
      <c r="N3" s="4">
        <v>1645</v>
      </c>
      <c r="O3" s="4">
        <f>SUM(C3:N3)</f>
        <v>19740</v>
      </c>
    </row>
    <row r="4" spans="1:15" x14ac:dyDescent="0.25">
      <c r="B4" t="s">
        <v>8</v>
      </c>
      <c r="C4" s="5">
        <v>2010</v>
      </c>
      <c r="D4" s="5">
        <v>2010</v>
      </c>
      <c r="E4" s="5">
        <v>2010</v>
      </c>
      <c r="F4" s="5">
        <v>2010</v>
      </c>
      <c r="G4" s="5">
        <v>2010</v>
      </c>
      <c r="H4" s="5">
        <v>2010</v>
      </c>
      <c r="I4" s="5">
        <v>2010</v>
      </c>
      <c r="J4" s="5">
        <v>2010</v>
      </c>
      <c r="K4" s="5">
        <v>2010</v>
      </c>
      <c r="L4" s="5">
        <v>2010</v>
      </c>
      <c r="M4" s="5">
        <v>2010</v>
      </c>
      <c r="N4" s="5">
        <v>2010</v>
      </c>
      <c r="O4" s="5">
        <f t="shared" ref="O4:O44" si="0">SUM(C4:N4)</f>
        <v>24120</v>
      </c>
    </row>
    <row r="5" spans="1:15" x14ac:dyDescent="0.25">
      <c r="B5" t="s">
        <v>15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>
        <f t="shared" si="0"/>
        <v>0</v>
      </c>
    </row>
    <row r="6" spans="1:15" x14ac:dyDescent="0.25">
      <c r="A6" t="s">
        <v>33</v>
      </c>
      <c r="C6" s="6">
        <f t="shared" ref="C6:N6" si="1">SUM(C3:C5)</f>
        <v>3655</v>
      </c>
      <c r="D6" s="6">
        <f t="shared" si="1"/>
        <v>3655</v>
      </c>
      <c r="E6" s="6">
        <f t="shared" si="1"/>
        <v>3655</v>
      </c>
      <c r="F6" s="6">
        <f t="shared" si="1"/>
        <v>3655</v>
      </c>
      <c r="G6" s="6">
        <f t="shared" si="1"/>
        <v>3655</v>
      </c>
      <c r="H6" s="6">
        <f t="shared" si="1"/>
        <v>3655</v>
      </c>
      <c r="I6" s="6">
        <f t="shared" si="1"/>
        <v>3655</v>
      </c>
      <c r="J6" s="6">
        <f t="shared" si="1"/>
        <v>3655</v>
      </c>
      <c r="K6" s="6">
        <f t="shared" si="1"/>
        <v>3655</v>
      </c>
      <c r="L6" s="6">
        <f t="shared" si="1"/>
        <v>3655</v>
      </c>
      <c r="M6" s="6">
        <f t="shared" si="1"/>
        <v>3655</v>
      </c>
      <c r="N6" s="6">
        <f t="shared" si="1"/>
        <v>3655</v>
      </c>
      <c r="O6" s="6">
        <f t="shared" si="0"/>
        <v>43860</v>
      </c>
    </row>
    <row r="8" spans="1:15" x14ac:dyDescent="0.25">
      <c r="A8" t="s">
        <v>24</v>
      </c>
      <c r="B8" t="s">
        <v>0</v>
      </c>
      <c r="C8" s="5">
        <v>920</v>
      </c>
      <c r="D8" s="5">
        <v>920</v>
      </c>
      <c r="E8" s="5">
        <v>920</v>
      </c>
      <c r="F8" s="5">
        <v>920</v>
      </c>
      <c r="G8" s="5">
        <v>920</v>
      </c>
      <c r="H8" s="5">
        <v>920</v>
      </c>
      <c r="I8" s="5">
        <v>920</v>
      </c>
      <c r="J8" s="5">
        <v>920</v>
      </c>
      <c r="K8" s="5">
        <v>920</v>
      </c>
      <c r="L8" s="5">
        <v>920</v>
      </c>
      <c r="M8" s="5">
        <v>920</v>
      </c>
      <c r="N8" s="5">
        <v>920</v>
      </c>
      <c r="O8" s="5">
        <f t="shared" si="0"/>
        <v>11040</v>
      </c>
    </row>
    <row r="9" spans="1:15" x14ac:dyDescent="0.25">
      <c r="B9" t="s">
        <v>1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5">
        <v>8</v>
      </c>
      <c r="I9" s="5">
        <v>8</v>
      </c>
      <c r="J9" s="5">
        <v>8</v>
      </c>
      <c r="K9" s="5">
        <v>8</v>
      </c>
      <c r="L9" s="5">
        <v>8</v>
      </c>
      <c r="M9" s="5">
        <v>8</v>
      </c>
      <c r="N9" s="5">
        <v>8</v>
      </c>
      <c r="O9" s="5">
        <f t="shared" si="0"/>
        <v>96</v>
      </c>
    </row>
    <row r="10" spans="1:15" x14ac:dyDescent="0.25">
      <c r="B10" t="s">
        <v>40</v>
      </c>
      <c r="C10" s="5">
        <v>255</v>
      </c>
      <c r="D10" s="5">
        <v>230</v>
      </c>
      <c r="E10" s="5">
        <v>200</v>
      </c>
      <c r="F10" s="5">
        <v>195</v>
      </c>
      <c r="G10" s="5">
        <v>150</v>
      </c>
      <c r="H10" s="5">
        <v>165</v>
      </c>
      <c r="I10" s="5">
        <v>175</v>
      </c>
      <c r="J10" s="5">
        <v>165</v>
      </c>
      <c r="K10" s="5">
        <v>160</v>
      </c>
      <c r="L10" s="5">
        <v>160</v>
      </c>
      <c r="M10" s="5">
        <v>200</v>
      </c>
      <c r="N10" s="5">
        <v>235</v>
      </c>
      <c r="O10" s="5">
        <f t="shared" si="0"/>
        <v>2290</v>
      </c>
    </row>
    <row r="11" spans="1:15" x14ac:dyDescent="0.25">
      <c r="B11" t="s">
        <v>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f t="shared" si="0"/>
        <v>0</v>
      </c>
    </row>
    <row r="12" spans="1:15" x14ac:dyDescent="0.25">
      <c r="B12" t="s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f t="shared" si="0"/>
        <v>0</v>
      </c>
    </row>
    <row r="13" spans="1:15" x14ac:dyDescent="0.25">
      <c r="B13" t="s">
        <v>12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f t="shared" si="0"/>
        <v>0</v>
      </c>
    </row>
    <row r="14" spans="1:15" x14ac:dyDescent="0.25">
      <c r="B14" t="s">
        <v>32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f t="shared" si="0"/>
        <v>0</v>
      </c>
    </row>
    <row r="15" spans="1:15" x14ac:dyDescent="0.25">
      <c r="B15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f t="shared" si="0"/>
        <v>0</v>
      </c>
    </row>
    <row r="16" spans="1:15" x14ac:dyDescent="0.25">
      <c r="A16" t="s">
        <v>34</v>
      </c>
      <c r="C16" s="6">
        <f t="shared" ref="C16:N16" si="2">SUM(C8:C15)</f>
        <v>1183</v>
      </c>
      <c r="D16" s="6">
        <f t="shared" si="2"/>
        <v>1158</v>
      </c>
      <c r="E16" s="6">
        <f t="shared" si="2"/>
        <v>1128</v>
      </c>
      <c r="F16" s="6">
        <f t="shared" si="2"/>
        <v>1123</v>
      </c>
      <c r="G16" s="6">
        <f t="shared" si="2"/>
        <v>1078</v>
      </c>
      <c r="H16" s="6">
        <f t="shared" si="2"/>
        <v>1093</v>
      </c>
      <c r="I16" s="6">
        <f t="shared" si="2"/>
        <v>1103</v>
      </c>
      <c r="J16" s="6">
        <f t="shared" si="2"/>
        <v>1093</v>
      </c>
      <c r="K16" s="6">
        <f t="shared" si="2"/>
        <v>1088</v>
      </c>
      <c r="L16" s="6">
        <f t="shared" si="2"/>
        <v>1088</v>
      </c>
      <c r="M16" s="6">
        <f t="shared" si="2"/>
        <v>1128</v>
      </c>
      <c r="N16" s="6">
        <f t="shared" si="2"/>
        <v>1163</v>
      </c>
      <c r="O16" s="6">
        <f t="shared" si="0"/>
        <v>13426</v>
      </c>
    </row>
    <row r="18" spans="1:15" x14ac:dyDescent="0.25">
      <c r="A18" t="s">
        <v>25</v>
      </c>
      <c r="B18" t="s">
        <v>5</v>
      </c>
      <c r="C18" s="5">
        <v>875</v>
      </c>
      <c r="D18" s="5">
        <v>730</v>
      </c>
      <c r="E18" s="5">
        <v>795</v>
      </c>
      <c r="F18" s="5">
        <v>825</v>
      </c>
      <c r="G18" s="5">
        <v>855</v>
      </c>
      <c r="H18" s="5">
        <v>815</v>
      </c>
      <c r="I18" s="5">
        <v>885</v>
      </c>
      <c r="J18" s="5">
        <v>920</v>
      </c>
      <c r="K18" s="5">
        <v>942</v>
      </c>
      <c r="L18" s="5">
        <v>875</v>
      </c>
      <c r="M18" s="5">
        <v>975</v>
      </c>
      <c r="N18" s="5">
        <v>1050</v>
      </c>
      <c r="O18" s="5">
        <f t="shared" si="0"/>
        <v>10542</v>
      </c>
    </row>
    <row r="19" spans="1:15" x14ac:dyDescent="0.25">
      <c r="B19" t="s">
        <v>14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f t="shared" si="0"/>
        <v>0</v>
      </c>
    </row>
    <row r="20" spans="1:15" x14ac:dyDescent="0.25">
      <c r="B20" t="s">
        <v>42</v>
      </c>
      <c r="C20" s="5">
        <v>2115</v>
      </c>
      <c r="D20" s="5"/>
      <c r="E20" s="5"/>
      <c r="F20" s="5"/>
      <c r="G20" s="5"/>
      <c r="H20" s="5">
        <v>2419</v>
      </c>
      <c r="I20" s="5"/>
      <c r="J20" s="5">
        <v>3275</v>
      </c>
      <c r="K20" s="5"/>
      <c r="L20" s="5"/>
      <c r="M20" s="5"/>
      <c r="N20" s="5"/>
      <c r="O20" s="5">
        <f t="shared" si="0"/>
        <v>7809</v>
      </c>
    </row>
    <row r="21" spans="1:15" x14ac:dyDescent="0.25">
      <c r="B21" t="s">
        <v>35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f t="shared" si="0"/>
        <v>0</v>
      </c>
    </row>
    <row r="22" spans="1:15" x14ac:dyDescent="0.25">
      <c r="B22" t="s">
        <v>18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>
        <f t="shared" si="0"/>
        <v>0</v>
      </c>
    </row>
    <row r="23" spans="1:15" x14ac:dyDescent="0.25">
      <c r="A23" t="s">
        <v>36</v>
      </c>
      <c r="C23" s="6">
        <f>SUM(C18:C22)</f>
        <v>2990</v>
      </c>
      <c r="D23" s="6">
        <f t="shared" ref="D23:N23" si="3">SUM(D18:D22)</f>
        <v>730</v>
      </c>
      <c r="E23" s="6">
        <f t="shared" si="3"/>
        <v>795</v>
      </c>
      <c r="F23" s="6">
        <f t="shared" si="3"/>
        <v>825</v>
      </c>
      <c r="G23" s="6">
        <f t="shared" si="3"/>
        <v>855</v>
      </c>
      <c r="H23" s="6">
        <f t="shared" si="3"/>
        <v>3234</v>
      </c>
      <c r="I23" s="6">
        <f t="shared" si="3"/>
        <v>885</v>
      </c>
      <c r="J23" s="6">
        <f t="shared" si="3"/>
        <v>4195</v>
      </c>
      <c r="K23" s="6">
        <f t="shared" si="3"/>
        <v>942</v>
      </c>
      <c r="L23" s="6">
        <f t="shared" si="3"/>
        <v>875</v>
      </c>
      <c r="M23" s="6">
        <f t="shared" si="3"/>
        <v>975</v>
      </c>
      <c r="N23" s="6">
        <f t="shared" si="3"/>
        <v>1050</v>
      </c>
      <c r="O23" s="6">
        <f t="shared" si="0"/>
        <v>18351</v>
      </c>
    </row>
    <row r="25" spans="1:15" x14ac:dyDescent="0.25">
      <c r="A25" t="s">
        <v>26</v>
      </c>
      <c r="B25" t="s">
        <v>3</v>
      </c>
      <c r="C25" s="5">
        <v>265</v>
      </c>
      <c r="D25" s="5">
        <v>265</v>
      </c>
      <c r="E25" s="5">
        <v>265</v>
      </c>
      <c r="F25" s="5">
        <v>265</v>
      </c>
      <c r="G25" s="5">
        <v>265</v>
      </c>
      <c r="H25" s="5">
        <v>265</v>
      </c>
      <c r="I25" s="5">
        <v>265</v>
      </c>
      <c r="J25" s="5">
        <v>265</v>
      </c>
      <c r="K25" s="5">
        <v>265</v>
      </c>
      <c r="L25" s="5">
        <v>265</v>
      </c>
      <c r="M25" s="5">
        <v>265</v>
      </c>
      <c r="N25" s="5">
        <v>265</v>
      </c>
      <c r="O25" s="5">
        <f t="shared" si="0"/>
        <v>3180</v>
      </c>
    </row>
    <row r="26" spans="1:15" x14ac:dyDescent="0.25">
      <c r="B26" t="s">
        <v>29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f t="shared" si="0"/>
        <v>0</v>
      </c>
    </row>
    <row r="27" spans="1:15" x14ac:dyDescent="0.25">
      <c r="B27" t="s">
        <v>13</v>
      </c>
      <c r="C27" s="5">
        <v>210</v>
      </c>
      <c r="D27" s="5">
        <v>210</v>
      </c>
      <c r="E27" s="5">
        <v>210</v>
      </c>
      <c r="F27" s="5">
        <v>210</v>
      </c>
      <c r="G27" s="5">
        <v>210</v>
      </c>
      <c r="H27" s="5">
        <v>210</v>
      </c>
      <c r="I27" s="5">
        <v>210</v>
      </c>
      <c r="J27" s="5">
        <v>210</v>
      </c>
      <c r="K27" s="5">
        <v>210</v>
      </c>
      <c r="L27" s="5">
        <v>210</v>
      </c>
      <c r="M27" s="5">
        <v>210</v>
      </c>
      <c r="N27" s="5">
        <v>210</v>
      </c>
      <c r="O27" s="5">
        <f t="shared" si="0"/>
        <v>2520</v>
      </c>
    </row>
    <row r="28" spans="1:15" x14ac:dyDescent="0.25">
      <c r="B28" t="s">
        <v>22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f t="shared" si="0"/>
        <v>0</v>
      </c>
    </row>
    <row r="29" spans="1:15" x14ac:dyDescent="0.25">
      <c r="B29" t="s">
        <v>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f t="shared" si="0"/>
        <v>0</v>
      </c>
    </row>
    <row r="30" spans="1:15" x14ac:dyDescent="0.25">
      <c r="B30" t="s">
        <v>19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f t="shared" si="0"/>
        <v>0</v>
      </c>
    </row>
    <row r="31" spans="1:15" x14ac:dyDescent="0.25">
      <c r="A31" t="s">
        <v>37</v>
      </c>
      <c r="C31" s="6">
        <f>SUM(C25:C30)</f>
        <v>475</v>
      </c>
      <c r="D31" s="6">
        <f t="shared" ref="D31:N31" si="4">SUM(D25:D30)</f>
        <v>475</v>
      </c>
      <c r="E31" s="6">
        <f t="shared" si="4"/>
        <v>475</v>
      </c>
      <c r="F31" s="6">
        <f t="shared" si="4"/>
        <v>475</v>
      </c>
      <c r="G31" s="6">
        <f t="shared" si="4"/>
        <v>475</v>
      </c>
      <c r="H31" s="6">
        <f t="shared" si="4"/>
        <v>475</v>
      </c>
      <c r="I31" s="6">
        <f t="shared" si="4"/>
        <v>475</v>
      </c>
      <c r="J31" s="6">
        <f t="shared" si="4"/>
        <v>475</v>
      </c>
      <c r="K31" s="6">
        <f t="shared" si="4"/>
        <v>475</v>
      </c>
      <c r="L31" s="6">
        <f t="shared" si="4"/>
        <v>475</v>
      </c>
      <c r="M31" s="6">
        <f t="shared" si="4"/>
        <v>475</v>
      </c>
      <c r="N31" s="6">
        <f t="shared" si="4"/>
        <v>475</v>
      </c>
      <c r="O31" s="6">
        <f t="shared" si="0"/>
        <v>5700</v>
      </c>
    </row>
    <row r="33" spans="1:15" x14ac:dyDescent="0.25">
      <c r="A33" t="s">
        <v>27</v>
      </c>
      <c r="B33" t="s">
        <v>16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>
        <f t="shared" si="0"/>
        <v>0</v>
      </c>
    </row>
    <row r="34" spans="1:15" x14ac:dyDescent="0.25">
      <c r="B34" t="s">
        <v>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f t="shared" si="0"/>
        <v>0</v>
      </c>
    </row>
    <row r="35" spans="1:15" x14ac:dyDescent="0.25">
      <c r="B35" t="s">
        <v>30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>
        <f t="shared" si="0"/>
        <v>0</v>
      </c>
    </row>
    <row r="36" spans="1:15" x14ac:dyDescent="0.25">
      <c r="B36" t="s">
        <v>20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>
        <f t="shared" si="0"/>
        <v>0</v>
      </c>
    </row>
    <row r="37" spans="1:15" x14ac:dyDescent="0.25">
      <c r="A37" t="s">
        <v>38</v>
      </c>
      <c r="C37" s="4">
        <f>SUM(C33:C36)</f>
        <v>0</v>
      </c>
      <c r="D37" s="4">
        <f t="shared" ref="D37:N37" si="5">SUM(D33:D36)</f>
        <v>0</v>
      </c>
      <c r="E37" s="4">
        <f t="shared" si="5"/>
        <v>0</v>
      </c>
      <c r="F37" s="4">
        <f t="shared" si="5"/>
        <v>0</v>
      </c>
      <c r="G37" s="4">
        <f t="shared" si="5"/>
        <v>0</v>
      </c>
      <c r="H37" s="4">
        <f t="shared" si="5"/>
        <v>0</v>
      </c>
      <c r="I37" s="4">
        <f t="shared" si="5"/>
        <v>0</v>
      </c>
      <c r="J37" s="4">
        <f t="shared" si="5"/>
        <v>0</v>
      </c>
      <c r="K37" s="4">
        <f t="shared" si="5"/>
        <v>0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0"/>
        <v>0</v>
      </c>
    </row>
    <row r="39" spans="1:15" x14ac:dyDescent="0.25">
      <c r="A39" t="s">
        <v>28</v>
      </c>
      <c r="B39" t="s">
        <v>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>
        <f t="shared" si="0"/>
        <v>0</v>
      </c>
    </row>
    <row r="40" spans="1:15" x14ac:dyDescent="0.25">
      <c r="B40" t="s">
        <v>41</v>
      </c>
      <c r="C40" s="5">
        <v>120</v>
      </c>
      <c r="D40" s="5">
        <v>131</v>
      </c>
      <c r="E40" s="5">
        <v>125</v>
      </c>
      <c r="F40" s="5">
        <v>138</v>
      </c>
      <c r="G40" s="5">
        <v>120</v>
      </c>
      <c r="H40" s="5">
        <v>145</v>
      </c>
      <c r="I40" s="5">
        <v>140</v>
      </c>
      <c r="J40" s="5">
        <v>135</v>
      </c>
      <c r="K40" s="5">
        <v>145</v>
      </c>
      <c r="L40" s="5">
        <v>135</v>
      </c>
      <c r="M40" s="5">
        <v>165</v>
      </c>
      <c r="N40" s="5">
        <v>175</v>
      </c>
      <c r="O40" s="5">
        <f t="shared" si="0"/>
        <v>1674</v>
      </c>
    </row>
    <row r="41" spans="1:15" x14ac:dyDescent="0.25">
      <c r="B41" t="s">
        <v>21</v>
      </c>
      <c r="C41" s="5">
        <v>60</v>
      </c>
      <c r="D41" s="5">
        <v>60</v>
      </c>
      <c r="E41" s="5">
        <v>60</v>
      </c>
      <c r="F41" s="5">
        <v>60</v>
      </c>
      <c r="G41" s="5">
        <v>60</v>
      </c>
      <c r="H41" s="5">
        <v>60</v>
      </c>
      <c r="I41" s="5">
        <v>60</v>
      </c>
      <c r="J41" s="5">
        <v>60</v>
      </c>
      <c r="K41" s="5">
        <v>60</v>
      </c>
      <c r="L41" s="5">
        <v>60</v>
      </c>
      <c r="M41" s="5">
        <v>60</v>
      </c>
      <c r="N41" s="5">
        <v>60</v>
      </c>
      <c r="O41" s="5">
        <f t="shared" si="0"/>
        <v>720</v>
      </c>
    </row>
    <row r="42" spans="1:15" x14ac:dyDescent="0.25">
      <c r="B42" t="s">
        <v>31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>
        <f t="shared" si="0"/>
        <v>0</v>
      </c>
    </row>
    <row r="43" spans="1:15" x14ac:dyDescent="0.25">
      <c r="B43" t="s">
        <v>17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>
        <f t="shared" si="0"/>
        <v>0</v>
      </c>
    </row>
    <row r="44" spans="1:15" x14ac:dyDescent="0.25">
      <c r="B44" t="s">
        <v>43</v>
      </c>
      <c r="C44" s="5">
        <v>200</v>
      </c>
      <c r="D44" s="5">
        <v>250</v>
      </c>
      <c r="E44" s="5">
        <v>120</v>
      </c>
      <c r="F44" s="5">
        <v>180</v>
      </c>
      <c r="G44" s="5">
        <v>250</v>
      </c>
      <c r="H44" s="5">
        <v>120</v>
      </c>
      <c r="I44" s="5">
        <v>150</v>
      </c>
      <c r="J44" s="5">
        <v>135</v>
      </c>
      <c r="K44" s="5">
        <v>200</v>
      </c>
      <c r="L44" s="5">
        <v>250</v>
      </c>
      <c r="M44" s="5">
        <v>270</v>
      </c>
      <c r="N44" s="5">
        <v>350</v>
      </c>
      <c r="O44" s="5">
        <f t="shared" si="0"/>
        <v>2475</v>
      </c>
    </row>
    <row r="45" spans="1:15" x14ac:dyDescent="0.25">
      <c r="A45" t="s">
        <v>39</v>
      </c>
      <c r="C45" s="6">
        <f>SUM(C39:C44)</f>
        <v>380</v>
      </c>
      <c r="D45" s="6">
        <f t="shared" ref="D45:N45" si="6">SUM(D39:D44)</f>
        <v>441</v>
      </c>
      <c r="E45" s="6">
        <f t="shared" si="6"/>
        <v>305</v>
      </c>
      <c r="F45" s="6">
        <f t="shared" si="6"/>
        <v>378</v>
      </c>
      <c r="G45" s="6">
        <f t="shared" si="6"/>
        <v>430</v>
      </c>
      <c r="H45" s="6">
        <f t="shared" si="6"/>
        <v>325</v>
      </c>
      <c r="I45" s="6">
        <f t="shared" si="6"/>
        <v>350</v>
      </c>
      <c r="J45" s="6">
        <f t="shared" si="6"/>
        <v>330</v>
      </c>
      <c r="K45" s="6">
        <f t="shared" si="6"/>
        <v>405</v>
      </c>
      <c r="L45" s="6">
        <f t="shared" si="6"/>
        <v>445</v>
      </c>
      <c r="M45" s="6">
        <f t="shared" si="6"/>
        <v>495</v>
      </c>
      <c r="N45" s="6">
        <f t="shared" si="6"/>
        <v>585</v>
      </c>
      <c r="O45" s="6">
        <f>SUM(C45:N45)</f>
        <v>4869</v>
      </c>
    </row>
    <row r="47" spans="1:15" x14ac:dyDescent="0.25">
      <c r="A47" t="s">
        <v>60</v>
      </c>
      <c r="C47" s="4">
        <f>SUM(C45,C37,C31,C23,C16,)</f>
        <v>5028</v>
      </c>
      <c r="D47" s="4">
        <f t="shared" ref="D47:O47" si="7">SUM(D45,D37,D31,D23,D16,)</f>
        <v>2804</v>
      </c>
      <c r="E47" s="4">
        <f t="shared" si="7"/>
        <v>2703</v>
      </c>
      <c r="F47" s="4">
        <f t="shared" si="7"/>
        <v>2801</v>
      </c>
      <c r="G47" s="4">
        <f t="shared" si="7"/>
        <v>2838</v>
      </c>
      <c r="H47" s="4">
        <f t="shared" si="7"/>
        <v>5127</v>
      </c>
      <c r="I47" s="4">
        <f t="shared" si="7"/>
        <v>2813</v>
      </c>
      <c r="J47" s="4">
        <f t="shared" si="7"/>
        <v>6093</v>
      </c>
      <c r="K47" s="4">
        <f t="shared" si="7"/>
        <v>2910</v>
      </c>
      <c r="L47" s="4">
        <f t="shared" si="7"/>
        <v>2883</v>
      </c>
      <c r="M47" s="4">
        <f t="shared" si="7"/>
        <v>3073</v>
      </c>
      <c r="N47" s="4">
        <f t="shared" si="7"/>
        <v>3273</v>
      </c>
      <c r="O47" s="8">
        <f>SUM(O45,O37,O31,O23,O16,)</f>
        <v>42346</v>
      </c>
    </row>
    <row r="49" spans="1:15" ht="15.75" thickBot="1" x14ac:dyDescent="0.3">
      <c r="A49" s="7" t="s">
        <v>61</v>
      </c>
      <c r="C49" s="9">
        <f>C6-C47</f>
        <v>-1373</v>
      </c>
      <c r="D49" s="9">
        <f t="shared" ref="D49:N49" si="8">D6-D47</f>
        <v>851</v>
      </c>
      <c r="E49" s="9">
        <f t="shared" si="8"/>
        <v>952</v>
      </c>
      <c r="F49" s="9">
        <f t="shared" si="8"/>
        <v>854</v>
      </c>
      <c r="G49" s="9">
        <f t="shared" si="8"/>
        <v>817</v>
      </c>
      <c r="H49" s="9">
        <f t="shared" si="8"/>
        <v>-1472</v>
      </c>
      <c r="I49" s="9">
        <f t="shared" si="8"/>
        <v>842</v>
      </c>
      <c r="J49" s="9">
        <f t="shared" si="8"/>
        <v>-2438</v>
      </c>
      <c r="K49" s="9">
        <f t="shared" si="8"/>
        <v>745</v>
      </c>
      <c r="L49" s="9">
        <f t="shared" si="8"/>
        <v>772</v>
      </c>
      <c r="M49" s="9">
        <f t="shared" si="8"/>
        <v>582</v>
      </c>
      <c r="N49" s="9">
        <f t="shared" si="8"/>
        <v>382</v>
      </c>
      <c r="O49" s="9">
        <f>O6-O47</f>
        <v>1514</v>
      </c>
    </row>
    <row r="50" spans="1:15" ht="15.75" thickTop="1" x14ac:dyDescent="0.25">
      <c r="B50" t="s">
        <v>62</v>
      </c>
      <c r="C50" s="10" t="str">
        <f>IF(C49&lt;=0,"NO","MAYBE")</f>
        <v>NO</v>
      </c>
      <c r="D50" s="10" t="str">
        <f t="shared" ref="D50:N50" si="9">IF(D49&lt;=0,"NO","MAYBE")</f>
        <v>MAYBE</v>
      </c>
      <c r="E50" s="10" t="str">
        <f t="shared" si="9"/>
        <v>MAYBE</v>
      </c>
      <c r="F50" s="10" t="str">
        <f t="shared" si="9"/>
        <v>MAYBE</v>
      </c>
      <c r="G50" s="10" t="str">
        <f t="shared" si="9"/>
        <v>MAYBE</v>
      </c>
      <c r="H50" s="10" t="str">
        <f t="shared" si="9"/>
        <v>NO</v>
      </c>
      <c r="I50" s="10" t="str">
        <f t="shared" si="9"/>
        <v>MAYBE</v>
      </c>
      <c r="J50" s="10" t="str">
        <f t="shared" si="9"/>
        <v>NO</v>
      </c>
      <c r="K50" s="10" t="str">
        <f t="shared" si="9"/>
        <v>MAYBE</v>
      </c>
      <c r="L50" s="10" t="str">
        <f t="shared" si="9"/>
        <v>MAYBE</v>
      </c>
      <c r="M50" s="10" t="str">
        <f t="shared" si="9"/>
        <v>MAYBE</v>
      </c>
      <c r="N50" s="10" t="str">
        <f t="shared" si="9"/>
        <v>MAYBE</v>
      </c>
    </row>
  </sheetData>
  <mergeCells count="1">
    <mergeCell ref="A1:O1"/>
  </mergeCells>
  <phoneticPr fontId="3" type="noConversion"/>
  <conditionalFormatting sqref="C49:N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{0B8CBFF4-B607-4AE6-992B-0AF26DC4AFCF}</x14:id>
        </ext>
      </extLst>
    </cfRule>
  </conditionalFormatting>
  <pageMargins left="0.25" right="0.25" top="0.75" bottom="0.75" header="0.3" footer="0.3"/>
  <pageSetup scale="5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8CBFF4-B607-4AE6-992B-0AF26DC4A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C49:N49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Cipher Katt</cp:lastModifiedBy>
  <cp:lastPrinted>2023-07-10T23:54:57Z</cp:lastPrinted>
  <dcterms:created xsi:type="dcterms:W3CDTF">2015-12-01T19:08:44Z</dcterms:created>
  <dcterms:modified xsi:type="dcterms:W3CDTF">2023-07-10T23:58:30Z</dcterms:modified>
</cp:coreProperties>
</file>