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ymilner/Documents/Spring 2022/SOC4981/work/01tables/_edited/"/>
    </mc:Choice>
  </mc:AlternateContent>
  <xr:revisionPtr revIDLastSave="0" documentId="13_ncr:1_{3A09F483-2A4B-684B-BD08-C1DC04F0B89C}" xr6:coauthVersionLast="47" xr6:coauthVersionMax="47" xr10:uidLastSave="{00000000-0000-0000-0000-000000000000}"/>
  <bookViews>
    <workbookView xWindow="0" yWindow="0" windowWidth="28800" windowHeight="18000" firstSheet="5" activeTab="15" xr2:uid="{A6224715-F9E1-994B-B6F6-556D381521EE}"/>
  </bookViews>
  <sheets>
    <sheet name="study description + appendix" sheetId="9" r:id="rId1"/>
    <sheet name="resp. demogr." sheetId="1" r:id="rId2"/>
    <sheet name="vig. desc. - SES" sheetId="2" r:id="rId3"/>
    <sheet name="vig. desc. - race" sheetId="3" r:id="rId4"/>
    <sheet name="vig. desc. - SES + race" sheetId="4" r:id="rId5"/>
    <sheet name="regress. - SES" sheetId="5" r:id="rId6"/>
    <sheet name="ncsa-table" sheetId="14" r:id="rId7"/>
    <sheet name="regress. - race" sheetId="6" r:id="rId8"/>
    <sheet name="regress. - SES + race" sheetId="7" r:id="rId9"/>
    <sheet name="sterilization qual coding" sheetId="8" r:id="rId10"/>
    <sheet name="Sheet2" sheetId="11" r:id="rId11"/>
    <sheet name="Sheet3" sheetId="12" r:id="rId12"/>
    <sheet name="Sheet4" sheetId="13" r:id="rId13"/>
    <sheet name="Sheet5" sheetId="15" r:id="rId14"/>
    <sheet name="Sheet6" sheetId="16" r:id="rId15"/>
    <sheet name="exhibit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8" l="1"/>
  <c r="P8" i="8"/>
  <c r="P9" i="8"/>
  <c r="P7" i="8"/>
  <c r="O10" i="8"/>
  <c r="N10" i="8"/>
  <c r="M8" i="8"/>
  <c r="M9" i="8"/>
  <c r="M10" i="8"/>
  <c r="M7" i="8"/>
  <c r="L10" i="8"/>
  <c r="K10" i="8"/>
  <c r="F143" i="13"/>
  <c r="F144" i="13"/>
  <c r="F142" i="13"/>
  <c r="D144" i="13"/>
  <c r="E144" i="13"/>
  <c r="C144" i="13"/>
  <c r="E9" i="8"/>
  <c r="D9" i="8"/>
  <c r="F9" i="8" s="1"/>
  <c r="F8" i="8"/>
  <c r="F7" i="8"/>
  <c r="F6" i="8"/>
</calcChain>
</file>

<file path=xl/sharedStrings.xml><?xml version="1.0" encoding="utf-8"?>
<sst xmlns="http://schemas.openxmlformats.org/spreadsheetml/2006/main" count="609" uniqueCount="220">
  <si>
    <t xml:space="preserve"> Mean/Per. </t>
  </si>
  <si>
    <t xml:space="preserve"> SD   </t>
  </si>
  <si>
    <t>Range</t>
  </si>
  <si>
    <t>Age (years)</t>
  </si>
  <si>
    <t>18-75</t>
  </si>
  <si>
    <t>Gender</t>
  </si>
  <si>
    <t xml:space="preserve">    Woman</t>
  </si>
  <si>
    <t xml:space="preserve">    Man</t>
  </si>
  <si>
    <t xml:space="preserve">    Nonbinary or Other Gender</t>
  </si>
  <si>
    <t>Race/Ethnicity</t>
  </si>
  <si>
    <t xml:space="preserve">    Non-Hispanic Black</t>
  </si>
  <si>
    <t xml:space="preserve">    Hispanic</t>
  </si>
  <si>
    <t xml:space="preserve">    Non-Hispanic White</t>
  </si>
  <si>
    <t xml:space="preserve">    Non-Hispanic Other</t>
  </si>
  <si>
    <t>Education</t>
  </si>
  <si>
    <t xml:space="preserve">    High School Diploma/GED or Less</t>
  </si>
  <si>
    <t xml:space="preserve">    Some College</t>
  </si>
  <si>
    <t xml:space="preserve">    2-Year Degree</t>
  </si>
  <si>
    <t xml:space="preserve">    4-Year Degree</t>
  </si>
  <si>
    <t xml:space="preserve">    Master's, Doctorate, or Professional Degree</t>
  </si>
  <si>
    <t>1-10</t>
  </si>
  <si>
    <t>Perceived Contraceptive Commonality</t>
  </si>
  <si>
    <t xml:space="preserve">   Intrauterine Device (IUD)</t>
  </si>
  <si>
    <t>high-SES (n=348)</t>
  </si>
  <si>
    <t>low-SES (n=347)</t>
  </si>
  <si>
    <t>Sig.</t>
  </si>
  <si>
    <t xml:space="preserve"> Mean/Prop. </t>
  </si>
  <si>
    <t>Dependent Measure</t>
  </si>
  <si>
    <t>a</t>
  </si>
  <si>
    <t>Scales (1-10)</t>
  </si>
  <si>
    <t xml:space="preserve">Competence </t>
  </si>
  <si>
    <t>Warmth</t>
  </si>
  <si>
    <t>Standard deviations in parentheses</t>
  </si>
  <si>
    <t>a = low-SES significantly differs from high-SES</t>
  </si>
  <si>
    <t>Significance determined at p &lt; 0.05</t>
  </si>
  <si>
    <t>Black (n=232)</t>
  </si>
  <si>
    <t>White (n=232)</t>
  </si>
  <si>
    <t>Competence</t>
  </si>
  <si>
    <t>ab</t>
  </si>
  <si>
    <t>b</t>
  </si>
  <si>
    <t>Black, low-SES (n=116)</t>
  </si>
  <si>
    <t>White, low-SES (n=116)</t>
  </si>
  <si>
    <t>Black, high-SES (n=116)</t>
  </si>
  <si>
    <t>White, high-SES (n=116)</t>
  </si>
  <si>
    <t>d</t>
  </si>
  <si>
    <t>cde</t>
  </si>
  <si>
    <t>e</t>
  </si>
  <si>
    <t>Model 1</t>
  </si>
  <si>
    <t>Model 2</t>
  </si>
  <si>
    <t>Model 3</t>
  </si>
  <si>
    <t>Model 4</t>
  </si>
  <si>
    <t>Model 5</t>
  </si>
  <si>
    <t>Respondent Demographics</t>
  </si>
  <si>
    <t>Age (18-75)</t>
  </si>
  <si>
    <t>Race+</t>
  </si>
  <si>
    <t>Non-Hispanic Black</t>
  </si>
  <si>
    <t>Hispanic</t>
  </si>
  <si>
    <t>Non-Hispanic Other</t>
  </si>
  <si>
    <t>Gender+</t>
  </si>
  <si>
    <t>Man</t>
  </si>
  <si>
    <t>Other Gender Identity</t>
  </si>
  <si>
    <t>Education+</t>
  </si>
  <si>
    <t>Some College</t>
  </si>
  <si>
    <t>2-year Degree</t>
  </si>
  <si>
    <t>4-year Degree</t>
  </si>
  <si>
    <t>Master's, Doctorate, or Professional Degree</t>
  </si>
  <si>
    <t>IUD</t>
  </si>
  <si>
    <t>Exponentiated coefficients; Standard errors in parentheses</t>
  </si>
  <si>
    <r>
      <t>*</t>
    </r>
    <r>
      <rPr>
        <sz val="10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&lt; 0.05, </t>
    </r>
    <r>
      <rPr>
        <vertAlign val="superscript"/>
        <sz val="10"/>
        <color theme="1"/>
        <rFont val="Times New Roman"/>
        <family val="1"/>
      </rPr>
      <t>**</t>
    </r>
    <r>
      <rPr>
        <sz val="10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&lt; 0.01, </t>
    </r>
    <r>
      <rPr>
        <vertAlign val="superscript"/>
        <sz val="10"/>
        <color theme="1"/>
        <rFont val="Times New Roman"/>
        <family val="1"/>
      </rPr>
      <t>***</t>
    </r>
    <r>
      <rPr>
        <sz val="10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&lt; 0.001</t>
    </r>
  </si>
  <si>
    <t>Vignette Race+</t>
  </si>
  <si>
    <t>Black</t>
  </si>
  <si>
    <t>Vignette Socioeconomic Status and Race+</t>
  </si>
  <si>
    <t>Black, low-SES</t>
  </si>
  <si>
    <t>Black, high-SES</t>
  </si>
  <si>
    <t>White, high-SES</t>
  </si>
  <si>
    <t>Socioeconomic Status</t>
  </si>
  <si>
    <t>low-SES</t>
  </si>
  <si>
    <t>high-SES</t>
  </si>
  <si>
    <t>White</t>
  </si>
  <si>
    <t>Vignette Low-SES+</t>
  </si>
  <si>
    <t>Respondent Childhood Financial Stability</t>
  </si>
  <si>
    <t>Quality of Life</t>
  </si>
  <si>
    <t>Likelihood of Unintended Pregnancy^</t>
  </si>
  <si>
    <t>^ abbreviated as UP</t>
  </si>
  <si>
    <t>Controls (1-10)</t>
  </si>
  <si>
    <t>Quality of life</t>
  </si>
  <si>
    <t>State Responsibility for Result of UP</t>
  </si>
  <si>
    <t xml:space="preserve">Likelihood of Using Welfare after UP </t>
  </si>
  <si>
    <t>Childhood Financial Stability (1-10)</t>
  </si>
  <si>
    <t>Likelihood of Using Welfare after UP</t>
  </si>
  <si>
    <t xml:space="preserve">State Responsibility for Result of UP </t>
  </si>
  <si>
    <t>State Responsibility for UP</t>
  </si>
  <si>
    <t>studying for GED; house cleaner</t>
  </si>
  <si>
    <t>business school graduate; bank manager</t>
  </si>
  <si>
    <t>Latina</t>
  </si>
  <si>
    <t>Sexual Promiscuity</t>
  </si>
  <si>
    <r>
      <t xml:space="preserve">Table 6. </t>
    </r>
    <r>
      <rPr>
        <sz val="12"/>
        <color theme="1"/>
        <rFont val="Times New Roman"/>
        <family val="1"/>
      </rPr>
      <t>Odds Ratios from Binary Logistic Regression Model Predicting Contraceptive Recommendation by SES (n=695)</t>
    </r>
  </si>
  <si>
    <r>
      <t xml:space="preserve"> Table 2.</t>
    </r>
    <r>
      <rPr>
        <sz val="11"/>
        <rFont val="timesnewroman"/>
      </rPr>
      <t xml:space="preserve"> Respondent Demographics (n=695) </t>
    </r>
  </si>
  <si>
    <r>
      <t> </t>
    </r>
    <r>
      <rPr>
        <b/>
        <sz val="12"/>
        <color rgb="FF000000"/>
        <rFont val="Times"/>
        <family val="1"/>
      </rPr>
      <t>Race/Ethnicity</t>
    </r>
  </si>
  <si>
    <t>Dehlendorf. Recommendation for intrauterine contraception, American Journal of Obstetrics &amp; Gynecology</t>
  </si>
  <si>
    <r>
      <t xml:space="preserve">Table 1. </t>
    </r>
    <r>
      <rPr>
        <sz val="12"/>
        <color theme="1"/>
        <rFont val="Times Roman"/>
      </rPr>
      <t>Vignette Characteristics in Dehlendorf et al.'s (2010) Experimental Study</t>
    </r>
  </si>
  <si>
    <r>
      <t>Alexis</t>
    </r>
    <r>
      <rPr>
        <sz val="12"/>
        <color rgb="FF000000"/>
        <rFont val="Times Roman"/>
      </rPr>
      <t xml:space="preserve"> is a 22-year-old </t>
    </r>
    <r>
      <rPr>
        <b/>
        <sz val="12"/>
        <color rgb="FF000000"/>
        <rFont val="Times Roman"/>
      </rPr>
      <t>Black woman</t>
    </r>
    <r>
      <rPr>
        <sz val="12"/>
        <color rgb="FF000000"/>
        <rFont val="Times Roman"/>
      </rPr>
      <t xml:space="preserve"> who is currently working as a </t>
    </r>
    <r>
      <rPr>
        <b/>
        <sz val="12"/>
        <color rgb="FF000000"/>
        <rFont val="Times Roman"/>
      </rPr>
      <t>house cleaner</t>
    </r>
    <r>
      <rPr>
        <sz val="12"/>
        <color rgb="FF000000"/>
        <rFont val="Times Roman"/>
      </rPr>
      <t xml:space="preserve">. She has </t>
    </r>
    <r>
      <rPr>
        <b/>
        <sz val="12"/>
        <color rgb="FF000000"/>
        <rFont val="Times Roman"/>
      </rPr>
      <t>not attended college</t>
    </r>
    <r>
      <rPr>
        <sz val="12"/>
        <color rgb="FF000000"/>
        <rFont val="Times Roman"/>
      </rPr>
      <t xml:space="preserve"> and neither has anyone in her family. </t>
    </r>
    <r>
      <rPr>
        <b/>
        <sz val="12"/>
        <color rgb="FF000000"/>
        <rFont val="Times Roman"/>
      </rPr>
      <t>Alexis</t>
    </r>
    <r>
      <rPr>
        <sz val="12"/>
        <color rgb="FF000000"/>
        <rFont val="Times Roman"/>
      </rPr>
      <t xml:space="preserve"> has started dating a man with whom she is sexually active. She is considering birth control methods because she is not looking to have children right now.</t>
    </r>
  </si>
  <si>
    <r>
      <t>Alexis</t>
    </r>
    <r>
      <rPr>
        <sz val="12"/>
        <color rgb="FF000000"/>
        <rFont val="Times Roman"/>
      </rPr>
      <t xml:space="preserve"> is a 22-year-old </t>
    </r>
    <r>
      <rPr>
        <b/>
        <sz val="12"/>
        <color rgb="FF000000"/>
        <rFont val="Times Roman"/>
      </rPr>
      <t>Black woman</t>
    </r>
    <r>
      <rPr>
        <sz val="12"/>
        <color rgb="FF000000"/>
        <rFont val="Times Roman"/>
      </rPr>
      <t xml:space="preserve"> who is currently working at a </t>
    </r>
    <r>
      <rPr>
        <b/>
        <sz val="12"/>
        <color rgb="FF000000"/>
        <rFont val="Times Roman"/>
      </rPr>
      <t>bank</t>
    </r>
    <r>
      <rPr>
        <sz val="12"/>
        <color rgb="FF000000"/>
        <rFont val="Times Roman"/>
      </rPr>
      <t xml:space="preserve">. She has </t>
    </r>
    <r>
      <rPr>
        <b/>
        <sz val="12"/>
        <color rgb="FF000000"/>
        <rFont val="Times Roman"/>
      </rPr>
      <t>recently graduated</t>
    </r>
    <r>
      <rPr>
        <sz val="12"/>
        <color rgb="FF000000"/>
        <rFont val="Times Roman"/>
      </rPr>
      <t xml:space="preserve"> from the same college that her parents attended. </t>
    </r>
    <r>
      <rPr>
        <b/>
        <sz val="12"/>
        <color rgb="FF000000"/>
        <rFont val="Times Roman"/>
      </rPr>
      <t>Alexis</t>
    </r>
    <r>
      <rPr>
        <sz val="12"/>
        <color rgb="FF000000"/>
        <rFont val="Times Roman"/>
      </rPr>
      <t xml:space="preserve"> has started dating a man with whom she is sexually active. She is considering birth control methods because she is not looking to have children right now.</t>
    </r>
  </si>
  <si>
    <r>
      <t>Sara</t>
    </r>
    <r>
      <rPr>
        <sz val="12"/>
        <color rgb="FF000000"/>
        <rFont val="Times Roman"/>
      </rPr>
      <t xml:space="preserve"> is a 22-year-old </t>
    </r>
    <r>
      <rPr>
        <b/>
        <sz val="12"/>
        <color rgb="FF000000"/>
        <rFont val="Times Roman"/>
      </rPr>
      <t>Hispanic woman</t>
    </r>
    <r>
      <rPr>
        <sz val="12"/>
        <color rgb="FF000000"/>
        <rFont val="Times Roman"/>
      </rPr>
      <t xml:space="preserve"> who is currently working as a </t>
    </r>
    <r>
      <rPr>
        <b/>
        <sz val="12"/>
        <color rgb="FF000000"/>
        <rFont val="Times Roman"/>
      </rPr>
      <t>house cleaner</t>
    </r>
    <r>
      <rPr>
        <sz val="12"/>
        <color rgb="FF000000"/>
        <rFont val="Times Roman"/>
      </rPr>
      <t xml:space="preserve">. She has </t>
    </r>
    <r>
      <rPr>
        <b/>
        <sz val="12"/>
        <color rgb="FF000000"/>
        <rFont val="Times Roman"/>
      </rPr>
      <t>not attended college</t>
    </r>
    <r>
      <rPr>
        <sz val="12"/>
        <color rgb="FF000000"/>
        <rFont val="Times Roman"/>
      </rPr>
      <t xml:space="preserve"> and neither has anyone in her family. </t>
    </r>
    <r>
      <rPr>
        <b/>
        <sz val="12"/>
        <color rgb="FF000000"/>
        <rFont val="Times Roman"/>
      </rPr>
      <t>Sara</t>
    </r>
    <r>
      <rPr>
        <sz val="12"/>
        <color rgb="FF000000"/>
        <rFont val="Times Roman"/>
      </rPr>
      <t xml:space="preserve"> has started dating a man with whom she is sexually active. She is considering birth control methods because she is not looking to have children right now.</t>
    </r>
  </si>
  <si>
    <r>
      <t>Sara</t>
    </r>
    <r>
      <rPr>
        <sz val="12"/>
        <color rgb="FF000000"/>
        <rFont val="Times Roman"/>
      </rPr>
      <t xml:space="preserve"> is a 22-year-old </t>
    </r>
    <r>
      <rPr>
        <b/>
        <sz val="12"/>
        <color rgb="FF000000"/>
        <rFont val="Times Roman"/>
      </rPr>
      <t>Hispanic woman</t>
    </r>
    <r>
      <rPr>
        <sz val="12"/>
        <color rgb="FF000000"/>
        <rFont val="Times Roman"/>
      </rPr>
      <t xml:space="preserve"> who is currently working at a </t>
    </r>
    <r>
      <rPr>
        <b/>
        <sz val="12"/>
        <color rgb="FF000000"/>
        <rFont val="Times Roman"/>
      </rPr>
      <t>bank</t>
    </r>
    <r>
      <rPr>
        <sz val="12"/>
        <color rgb="FF000000"/>
        <rFont val="Times Roman"/>
      </rPr>
      <t xml:space="preserve">. She has </t>
    </r>
    <r>
      <rPr>
        <b/>
        <sz val="12"/>
        <color rgb="FF000000"/>
        <rFont val="Times Roman"/>
      </rPr>
      <t>recently graduated</t>
    </r>
    <r>
      <rPr>
        <sz val="12"/>
        <color rgb="FF000000"/>
        <rFont val="Times Roman"/>
      </rPr>
      <t xml:space="preserve"> from the same college that her parents attended. </t>
    </r>
    <r>
      <rPr>
        <b/>
        <sz val="12"/>
        <color rgb="FF000000"/>
        <rFont val="Times Roman"/>
      </rPr>
      <t>Sara</t>
    </r>
    <r>
      <rPr>
        <sz val="12"/>
        <color rgb="FF000000"/>
        <rFont val="Times Roman"/>
      </rPr>
      <t xml:space="preserve"> has started dating a man with whom she is sexually active. She is considering birth control methods because she is not looking to have children right now.</t>
    </r>
  </si>
  <si>
    <r>
      <t>Emily</t>
    </r>
    <r>
      <rPr>
        <sz val="12"/>
        <color rgb="FF000000"/>
        <rFont val="Times Roman"/>
      </rPr>
      <t xml:space="preserve"> is a 22-year-old </t>
    </r>
    <r>
      <rPr>
        <b/>
        <sz val="12"/>
        <color rgb="FF000000"/>
        <rFont val="Times Roman"/>
      </rPr>
      <t>White woman</t>
    </r>
    <r>
      <rPr>
        <sz val="12"/>
        <color rgb="FF000000"/>
        <rFont val="Times Roman"/>
      </rPr>
      <t xml:space="preserve"> who is currently working as a </t>
    </r>
    <r>
      <rPr>
        <b/>
        <sz val="12"/>
        <color rgb="FF000000"/>
        <rFont val="Times Roman"/>
      </rPr>
      <t>house cleaner</t>
    </r>
    <r>
      <rPr>
        <sz val="12"/>
        <color rgb="FF000000"/>
        <rFont val="Times Roman"/>
      </rPr>
      <t xml:space="preserve">. She has </t>
    </r>
    <r>
      <rPr>
        <b/>
        <sz val="12"/>
        <color rgb="FF000000"/>
        <rFont val="Times Roman"/>
      </rPr>
      <t>not attended college</t>
    </r>
    <r>
      <rPr>
        <sz val="12"/>
        <color rgb="FF000000"/>
        <rFont val="Times Roman"/>
      </rPr>
      <t xml:space="preserve"> and neither has anyone in her family. </t>
    </r>
    <r>
      <rPr>
        <b/>
        <sz val="12"/>
        <color rgb="FF000000"/>
        <rFont val="Times Roman"/>
      </rPr>
      <t>Emily</t>
    </r>
    <r>
      <rPr>
        <sz val="12"/>
        <color rgb="FF000000"/>
        <rFont val="Times Roman"/>
      </rPr>
      <t xml:space="preserve"> has started dating a man with whom she is sexually active. She is considering birth control methods because she is not looking to have children right now.</t>
    </r>
  </si>
  <si>
    <r>
      <t>Emily</t>
    </r>
    <r>
      <rPr>
        <sz val="12"/>
        <color rgb="FF000000"/>
        <rFont val="Times Roman"/>
      </rPr>
      <t xml:space="preserve"> is a 22-year-old </t>
    </r>
    <r>
      <rPr>
        <b/>
        <sz val="12"/>
        <color rgb="FF000000"/>
        <rFont val="Times Roman"/>
      </rPr>
      <t>White woman</t>
    </r>
    <r>
      <rPr>
        <sz val="12"/>
        <color rgb="FF000000"/>
        <rFont val="Times Roman"/>
      </rPr>
      <t xml:space="preserve"> who is currently working at a </t>
    </r>
    <r>
      <rPr>
        <b/>
        <sz val="12"/>
        <color rgb="FF000000"/>
        <rFont val="Times Roman"/>
      </rPr>
      <t>bank</t>
    </r>
    <r>
      <rPr>
        <sz val="12"/>
        <color rgb="FF000000"/>
        <rFont val="Times Roman"/>
      </rPr>
      <t xml:space="preserve">. She has </t>
    </r>
    <r>
      <rPr>
        <b/>
        <sz val="12"/>
        <color rgb="FF000000"/>
        <rFont val="Times Roman"/>
      </rPr>
      <t>recently graduated</t>
    </r>
    <r>
      <rPr>
        <sz val="12"/>
        <color rgb="FF000000"/>
        <rFont val="Times Roman"/>
      </rPr>
      <t xml:space="preserve"> from the same college that her parents attended. </t>
    </r>
    <r>
      <rPr>
        <b/>
        <sz val="12"/>
        <color rgb="FF000000"/>
        <rFont val="Times Roman"/>
      </rPr>
      <t>Emily</t>
    </r>
    <r>
      <rPr>
        <sz val="12"/>
        <color rgb="FF000000"/>
        <rFont val="Times Roman"/>
      </rPr>
      <t xml:space="preserve"> has started dating a man with whom she is sexually active. She is considering birth control methods because she is not looking to have children right now.</t>
    </r>
  </si>
  <si>
    <r>
      <rPr>
        <b/>
        <sz val="12"/>
        <color theme="1"/>
        <rFont val="Times Roman"/>
      </rPr>
      <t>Table #.</t>
    </r>
    <r>
      <rPr>
        <sz val="12"/>
        <color theme="1"/>
        <rFont val="Times Roman"/>
      </rPr>
      <t xml:space="preserve"> Vignette Character Descriptions Used in Experimental Study</t>
    </r>
  </si>
  <si>
    <t>a = Black significantly differs from White
b = Latina significantly differs from White</t>
  </si>
  <si>
    <t>Latina (n=231)</t>
  </si>
  <si>
    <t>Latina, low-SES (n=115)</t>
  </si>
  <si>
    <t>Latina, high-SES (n=116)</t>
  </si>
  <si>
    <t>a = Black, low-SES significantly differs from White, low-SES
b= Latina, low-SES significantly differs from White, low-SES
c= Black, high-SES significantly differs from White, low-SES
d= Latina, high-SES significantly differs from White, low-SES
e= White, high-SES significantly differs from White, low-SES</t>
  </si>
  <si>
    <t>Latina, low-SES</t>
  </si>
  <si>
    <t>Latina, high-SES</t>
  </si>
  <si>
    <t>.609**</t>
  </si>
  <si>
    <t>.549***</t>
  </si>
  <si>
    <t>1.137***</t>
  </si>
  <si>
    <t>1.124**</t>
  </si>
  <si>
    <t>.628***</t>
  </si>
  <si>
    <t>1.183*</t>
  </si>
  <si>
    <t>.615***</t>
  </si>
  <si>
    <t>1.173*</t>
  </si>
  <si>
    <t>.843*</t>
  </si>
  <si>
    <t>1.155*</t>
  </si>
  <si>
    <t>.928*</t>
  </si>
  <si>
    <t>1.249**</t>
  </si>
  <si>
    <t>1.142***</t>
  </si>
  <si>
    <t>1.127**</t>
  </si>
  <si>
    <t>.631***</t>
  </si>
  <si>
    <t>1.186*</t>
  </si>
  <si>
    <t>1.185*</t>
  </si>
  <si>
    <t>.841*</t>
  </si>
  <si>
    <t>1.195**</t>
  </si>
  <si>
    <t>.923*</t>
  </si>
  <si>
    <t>1.264***</t>
  </si>
  <si>
    <t>2.497**</t>
  </si>
  <si>
    <t>2.101**</t>
  </si>
  <si>
    <t>2.546**</t>
  </si>
  <si>
    <t>2.032*</t>
  </si>
  <si>
    <t>2.028*</t>
  </si>
  <si>
    <t>1.136**</t>
  </si>
  <si>
    <t>1.125**</t>
  </si>
  <si>
    <t>.616***</t>
  </si>
  <si>
    <t>.834*</t>
  </si>
  <si>
    <t>1.166*</t>
  </si>
  <si>
    <t>1.256**</t>
  </si>
  <si>
    <t>BCP</t>
  </si>
  <si>
    <t>Perceived Contraceptive Commonality (1-10)</t>
  </si>
  <si>
    <t>Source: Public Contraceptive Recommendation Experiment, 2022</t>
  </si>
  <si>
    <t>Vignette Perceptions</t>
  </si>
  <si>
    <r>
      <t xml:space="preserve">Table 9. </t>
    </r>
    <r>
      <rPr>
        <sz val="12"/>
        <color theme="1"/>
        <rFont val="Times Roman"/>
      </rPr>
      <t>Recommendation for Tubal Ligation by SES and Race</t>
    </r>
    <r>
      <rPr>
        <b/>
        <sz val="12"/>
        <color theme="1"/>
        <rFont val="Times Roman"/>
      </rPr>
      <t xml:space="preserve"> </t>
    </r>
    <r>
      <rPr>
        <sz val="12"/>
        <color theme="1"/>
        <rFont val="Times Roman"/>
      </rPr>
      <t>(n=11)</t>
    </r>
  </si>
  <si>
    <t>+Reference category for vignette group and respondent race, gender, and education is low-SES White, non-Hispanic White, Woman, and High School or Less respectively</t>
  </si>
  <si>
    <t>+Reference category for vignette race, and respondent race, gender, and education is White, non-Hispanic White, Woman, and High School or Less respectively</t>
  </si>
  <si>
    <t>+Reference category for vignette SES, and respondent race, gender, and education is high-SES, non-Hispanic White, Woman, and High School or Less respectively</t>
  </si>
  <si>
    <t>low-ses</t>
  </si>
  <si>
    <t>high-ses</t>
  </si>
  <si>
    <t>Likelihood of UP</t>
  </si>
  <si>
    <t>Likelihood of Welfare after UP</t>
  </si>
  <si>
    <t>Odds Ratios from Binary Logistic Regression Model Predicting Contraceptive Recommendation by SES (n=695)</t>
  </si>
  <si>
    <t>High-SES</t>
  </si>
  <si>
    <t>Low-SES</t>
  </si>
  <si>
    <t>Total</t>
  </si>
  <si>
    <t>What contraception would most people recommend?</t>
  </si>
  <si>
    <t>Tubal Ligation</t>
  </si>
  <si>
    <t>Vignette SES</t>
  </si>
  <si>
    <t>Count of Contraceptive Recommendation by Vignette Socioeconomic Status</t>
  </si>
  <si>
    <t>OR</t>
  </si>
  <si>
    <t>SE</t>
  </si>
  <si>
    <t>IUD (n=10)</t>
  </si>
  <si>
    <t xml:space="preserve">  IUD</t>
  </si>
  <si>
    <t xml:space="preserve">  Non-Hispanic Black</t>
  </si>
  <si>
    <t xml:space="preserve">  Hispanic</t>
  </si>
  <si>
    <t xml:space="preserve">  Non-Hispanic Other</t>
  </si>
  <si>
    <t xml:space="preserve">  Man</t>
  </si>
  <si>
    <t xml:space="preserve">  Other Gender Identity</t>
  </si>
  <si>
    <t xml:space="preserve">  Some College</t>
  </si>
  <si>
    <t xml:space="preserve">  2-year Degree</t>
  </si>
  <si>
    <t xml:space="preserve">  4-year Degree</t>
  </si>
  <si>
    <t xml:space="preserve">  Master's, Doctorate, or Professional Degree</t>
  </si>
  <si>
    <t xml:space="preserve">  Competence </t>
  </si>
  <si>
    <t xml:space="preserve">  Warmth</t>
  </si>
  <si>
    <t xml:space="preserve">  Sexual Promiscuity</t>
  </si>
  <si>
    <t xml:space="preserve">  Likelihood of Unintended Pregnancy^</t>
  </si>
  <si>
    <t xml:space="preserve">  Likelihood of Using Welfare after UP</t>
  </si>
  <si>
    <t xml:space="preserve">  OCP</t>
  </si>
  <si>
    <t xml:space="preserve">  State Responsibility for Result of UP </t>
  </si>
  <si>
    <t xml:space="preserve">  Quality of Life</t>
  </si>
  <si>
    <r>
      <t xml:space="preserve">Table 6. </t>
    </r>
    <r>
      <rPr>
        <sz val="12"/>
        <color theme="1"/>
        <rFont val="Times New Roman"/>
        <family val="1"/>
      </rPr>
      <t>Odds Ratios from Binary Logistic Regression Model Predicting Oral Contraceptive Pill (OCP) Recommendation by SES (n=695)</t>
    </r>
  </si>
  <si>
    <t xml:space="preserve">   Oral Contraceptive Pill (OCP)</t>
  </si>
  <si>
    <t>Recommendation for Oral Contraceptive Pill (OCP)</t>
  </si>
  <si>
    <r>
      <t xml:space="preserve"> Table 3. </t>
    </r>
    <r>
      <rPr>
        <sz val="11"/>
        <rFont val="timesnewroman"/>
      </rPr>
      <t>Descriptive Statistics of OCP Recommendation and Vignette Perceptions by SES</t>
    </r>
    <r>
      <rPr>
        <b/>
        <sz val="11"/>
        <rFont val="timesnewroman"/>
      </rPr>
      <t xml:space="preserve"> </t>
    </r>
    <r>
      <rPr>
        <sz val="11"/>
        <rFont val="timesnewroman"/>
      </rPr>
      <t>(n=695)</t>
    </r>
  </si>
  <si>
    <r>
      <t xml:space="preserve"> Table 4. </t>
    </r>
    <r>
      <rPr>
        <sz val="11"/>
        <rFont val="timesnewroman"/>
      </rPr>
      <t xml:space="preserve"> Descriptive Statistics of OCP Recommendation and Vignette Perceptions by Race (n= 695)</t>
    </r>
  </si>
  <si>
    <r>
      <t xml:space="preserve"> Table 5. </t>
    </r>
    <r>
      <rPr>
        <sz val="12"/>
        <rFont val="timesnewroman"/>
      </rPr>
      <t xml:space="preserve"> Descriptive Statistics of OCP Recommendation and Vignette Perceptions by SES and Race (n=695) </t>
    </r>
  </si>
  <si>
    <t>OCP</t>
  </si>
  <si>
    <r>
      <t xml:space="preserve">Table 7. </t>
    </r>
    <r>
      <rPr>
        <sz val="12"/>
        <color theme="1"/>
        <rFont val="Times New Roman"/>
        <family val="1"/>
      </rPr>
      <t>Odds Ratios from Binary Logistic Regression Model Predicting Oral Contraceptive Pill (OCP) Recommendation by Race (n=695)</t>
    </r>
  </si>
  <si>
    <r>
      <t xml:space="preserve">Table 8. </t>
    </r>
    <r>
      <rPr>
        <sz val="12"/>
        <color theme="1"/>
        <rFont val="Times New Roman"/>
        <family val="1"/>
      </rPr>
      <t>Odds Ratios from Binary Logistic Regression Model Predicting Oral Contraceptive Pill (OCP) Recommendation by SES and Race (n=695)</t>
    </r>
  </si>
  <si>
    <t>OCP (n=10)</t>
  </si>
  <si>
    <r>
      <rPr>
        <b/>
        <sz val="12"/>
        <color theme="1"/>
        <rFont val="Times Roman"/>
      </rPr>
      <t xml:space="preserve">Table 10. </t>
    </r>
    <r>
      <rPr>
        <sz val="12"/>
        <color theme="1"/>
        <rFont val="Times Roman"/>
      </rPr>
      <t>Recommendations for the IUD and OCP by SES and Race</t>
    </r>
  </si>
  <si>
    <t xml:space="preserve">    Other Gender Identity</t>
  </si>
  <si>
    <t xml:space="preserve">    2-year Degree</t>
  </si>
  <si>
    <t xml:space="preserve">    4-year Degree</t>
  </si>
  <si>
    <t xml:space="preserve">    IUD</t>
  </si>
  <si>
    <t xml:space="preserve">    OCP</t>
  </si>
  <si>
    <t xml:space="preserve">    Competence </t>
  </si>
  <si>
    <t xml:space="preserve">    Warmth</t>
  </si>
  <si>
    <t xml:space="preserve">    Quality of Life</t>
  </si>
  <si>
    <t xml:space="preserve">    Sexual Promiscuity</t>
  </si>
  <si>
    <t xml:space="preserve">    Likelihood of Unintended Pregnancy^</t>
  </si>
  <si>
    <t xml:space="preserve">    Likelihood of Using Welfare after UP</t>
  </si>
  <si>
    <t xml:space="preserve">    State Responsibility for Result of UP </t>
  </si>
  <si>
    <t xml:space="preserve">    </t>
  </si>
  <si>
    <t xml:space="preserve">    State Responsibility for Result of UP</t>
  </si>
  <si>
    <t xml:space="preserve">    State Responsibility for UP</t>
  </si>
  <si>
    <t>competence</t>
  </si>
  <si>
    <t>warmth</t>
  </si>
  <si>
    <t>welfare</t>
  </si>
  <si>
    <t>unintended pregnancy</t>
  </si>
  <si>
    <t>state responsibility</t>
  </si>
  <si>
    <t>quality of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</si>
</sst>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.00"/>
    <numFmt numFmtId="165" formatCode="0.0%"/>
    <numFmt numFmtId="166" formatCode="\(#.00\)"/>
    <numFmt numFmtId="167" formatCode="\(#.000\)"/>
    <numFmt numFmtId="168" formatCode="0.000"/>
  </numFmts>
  <fonts count="3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newroman"/>
    </font>
    <font>
      <sz val="11"/>
      <name val="Calibri"/>
      <family val="2"/>
    </font>
    <font>
      <sz val="11"/>
      <name val="timesnewroman"/>
    </font>
    <font>
      <sz val="11"/>
      <name val="Times Roman"/>
    </font>
    <font>
      <i/>
      <u/>
      <sz val="11"/>
      <name val="timesnewroman"/>
    </font>
    <font>
      <b/>
      <sz val="11"/>
      <name val="Times Roman"/>
    </font>
    <font>
      <i/>
      <sz val="10"/>
      <name val="timesnewroman"/>
    </font>
    <font>
      <i/>
      <sz val="10"/>
      <name val="Times Roman"/>
    </font>
    <font>
      <i/>
      <sz val="10"/>
      <color theme="1"/>
      <name val="Times Roman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Roman"/>
    </font>
    <font>
      <b/>
      <sz val="10"/>
      <color theme="1"/>
      <name val="Times Roman"/>
    </font>
    <font>
      <b/>
      <sz val="12"/>
      <color theme="1"/>
      <name val="Times Roman"/>
    </font>
    <font>
      <i/>
      <sz val="9"/>
      <color rgb="FF211E1E"/>
      <name val="Minion"/>
    </font>
    <font>
      <sz val="12"/>
      <color theme="1"/>
      <name val="Times Roman"/>
    </font>
    <font>
      <b/>
      <sz val="12"/>
      <color rgb="FF000000"/>
      <name val="Times"/>
      <family val="1"/>
    </font>
    <font>
      <sz val="12"/>
      <color rgb="FF000000"/>
      <name val="Times"/>
      <family val="1"/>
    </font>
    <font>
      <b/>
      <sz val="10"/>
      <color rgb="FF000000"/>
      <name val="Times Roman"/>
    </font>
    <font>
      <b/>
      <sz val="12"/>
      <color rgb="FF000000"/>
      <name val="Times Roman"/>
    </font>
    <font>
      <sz val="12"/>
      <color rgb="FF000000"/>
      <name val="Times Roman"/>
    </font>
    <font>
      <b/>
      <sz val="12"/>
      <name val="timesnewroman"/>
    </font>
    <font>
      <sz val="12"/>
      <name val="timesnewroman"/>
    </font>
    <font>
      <sz val="12"/>
      <name val="Times Roman"/>
    </font>
    <font>
      <sz val="12"/>
      <name val="Calibri"/>
      <family val="2"/>
    </font>
    <font>
      <b/>
      <sz val="12"/>
      <name val="Times Roman"/>
    </font>
    <font>
      <b/>
      <sz val="12"/>
      <color theme="1"/>
      <name val="Calibri"/>
      <family val="2"/>
      <scheme val="minor"/>
    </font>
    <font>
      <sz val="12"/>
      <color theme="1"/>
      <name val="Times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double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double">
        <color theme="1"/>
      </top>
      <bottom style="thin">
        <color theme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double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right" indent="1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65" fontId="0" fillId="0" borderId="0" xfId="1" applyNumberFormat="1" applyFont="1"/>
    <xf numFmtId="0" fontId="5" fillId="0" borderId="0" xfId="0" applyFont="1"/>
    <xf numFmtId="165" fontId="4" fillId="0" borderId="0" xfId="1" applyNumberFormat="1" applyFont="1" applyBorder="1" applyAlignment="1">
      <alignment horizontal="right" indent="1"/>
    </xf>
    <xf numFmtId="49" fontId="5" fillId="0" borderId="0" xfId="0" applyNumberFormat="1" applyFont="1" applyAlignment="1">
      <alignment horizontal="right"/>
    </xf>
    <xf numFmtId="0" fontId="5" fillId="0" borderId="1" xfId="0" applyFont="1" applyBorder="1"/>
    <xf numFmtId="164" fontId="4" fillId="0" borderId="4" xfId="0" applyNumberFormat="1" applyFont="1" applyBorder="1" applyAlignment="1">
      <alignment horizontal="right" indent="1"/>
    </xf>
    <xf numFmtId="49" fontId="5" fillId="0" borderId="1" xfId="0" applyNumberFormat="1" applyFont="1" applyBorder="1" applyAlignment="1">
      <alignment horizontal="righ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/>
    <xf numFmtId="0" fontId="7" fillId="0" borderId="0" xfId="0" applyFont="1"/>
    <xf numFmtId="0" fontId="4" fillId="0" borderId="10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0" xfId="0" applyFont="1" applyAlignment="1">
      <alignment horizontal="right"/>
    </xf>
    <xf numFmtId="164" fontId="4" fillId="0" borderId="10" xfId="0" applyNumberFormat="1" applyFont="1" applyBorder="1" applyAlignment="1">
      <alignment horizontal="right" indent="1"/>
    </xf>
    <xf numFmtId="0" fontId="2" fillId="0" borderId="0" xfId="0" applyFont="1" applyAlignment="1">
      <alignment horizontal="left"/>
    </xf>
    <xf numFmtId="166" fontId="4" fillId="0" borderId="10" xfId="0" applyNumberFormat="1" applyFont="1" applyBorder="1" applyAlignment="1">
      <alignment horizontal="right" indent="1"/>
    </xf>
    <xf numFmtId="0" fontId="4" fillId="0" borderId="4" xfId="0" applyFont="1" applyBorder="1" applyAlignment="1">
      <alignment horizontal="left"/>
    </xf>
    <xf numFmtId="166" fontId="4" fillId="0" borderId="12" xfId="0" applyNumberFormat="1" applyFont="1" applyBorder="1" applyAlignment="1">
      <alignment horizontal="right" indent="1"/>
    </xf>
    <xf numFmtId="0" fontId="8" fillId="0" borderId="0" xfId="0" applyFont="1" applyAlignment="1">
      <alignment horizontal="left"/>
    </xf>
    <xf numFmtId="0" fontId="0" fillId="0" borderId="7" xfId="0" applyBorder="1"/>
    <xf numFmtId="0" fontId="9" fillId="0" borderId="0" xfId="0" applyFont="1"/>
    <xf numFmtId="0" fontId="5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right"/>
    </xf>
    <xf numFmtId="164" fontId="4" fillId="0" borderId="10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left"/>
    </xf>
    <xf numFmtId="166" fontId="4" fillId="0" borderId="10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166" fontId="5" fillId="0" borderId="0" xfId="0" applyNumberFormat="1" applyFont="1" applyAlignment="1">
      <alignment horizontal="right"/>
    </xf>
    <xf numFmtId="166" fontId="0" fillId="0" borderId="0" xfId="0" applyNumberFormat="1"/>
    <xf numFmtId="167" fontId="0" fillId="0" borderId="0" xfId="0" applyNumberFormat="1"/>
    <xf numFmtId="166" fontId="4" fillId="0" borderId="4" xfId="0" applyNumberFormat="1" applyFont="1" applyBorder="1" applyAlignment="1">
      <alignment horizontal="left"/>
    </xf>
    <xf numFmtId="166" fontId="4" fillId="0" borderId="12" xfId="0" applyNumberFormat="1" applyFont="1" applyBorder="1" applyAlignment="1">
      <alignment horizontal="center" vertical="center"/>
    </xf>
    <xf numFmtId="166" fontId="4" fillId="0" borderId="13" xfId="0" applyNumberFormat="1" applyFont="1" applyBorder="1" applyAlignment="1">
      <alignment horizontal="center" vertical="center"/>
    </xf>
    <xf numFmtId="166" fontId="5" fillId="0" borderId="4" xfId="0" applyNumberFormat="1" applyFont="1" applyBorder="1"/>
    <xf numFmtId="0" fontId="0" fillId="0" borderId="0" xfId="0" applyAlignment="1">
      <alignment wrapText="1"/>
    </xf>
    <xf numFmtId="0" fontId="8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67" fontId="12" fillId="0" borderId="0" xfId="0" applyNumberFormat="1" applyFont="1" applyAlignment="1">
      <alignment horizontal="center"/>
    </xf>
    <xf numFmtId="0" fontId="11" fillId="0" borderId="0" xfId="0" applyFont="1"/>
    <xf numFmtId="167" fontId="12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3" fillId="0" borderId="0" xfId="0" applyFont="1"/>
    <xf numFmtId="0" fontId="10" fillId="0" borderId="0" xfId="0" applyFont="1" applyAlignment="1">
      <alignment vertical="center" wrapText="1"/>
    </xf>
    <xf numFmtId="0" fontId="17" fillId="0" borderId="0" xfId="0" applyFont="1"/>
    <xf numFmtId="2" fontId="12" fillId="0" borderId="0" xfId="0" applyNumberFormat="1" applyFont="1" applyAlignment="1">
      <alignment horizontal="center"/>
    </xf>
    <xf numFmtId="2" fontId="4" fillId="0" borderId="4" xfId="1" applyNumberFormat="1" applyFont="1" applyBorder="1" applyAlignment="1">
      <alignment horizontal="right" indent="1"/>
    </xf>
    <xf numFmtId="49" fontId="10" fillId="0" borderId="0" xfId="0" applyNumberFormat="1" applyFont="1"/>
    <xf numFmtId="167" fontId="12" fillId="0" borderId="1" xfId="0" applyNumberFormat="1" applyFont="1" applyBorder="1"/>
    <xf numFmtId="167" fontId="12" fillId="0" borderId="1" xfId="0" applyNumberFormat="1" applyFont="1" applyBorder="1" applyAlignment="1">
      <alignment horizontal="center"/>
    </xf>
    <xf numFmtId="0" fontId="19" fillId="0" borderId="0" xfId="0" applyFont="1"/>
    <xf numFmtId="0" fontId="18" fillId="0" borderId="0" xfId="0" applyFont="1" applyAlignment="1">
      <alignment vertical="center" wrapText="1"/>
    </xf>
    <xf numFmtId="0" fontId="0" fillId="0" borderId="0" xfId="0" applyFont="1"/>
    <xf numFmtId="0" fontId="23" fillId="0" borderId="20" xfId="0" applyFont="1" applyBorder="1" applyAlignment="1">
      <alignment vertical="center"/>
    </xf>
    <xf numFmtId="0" fontId="23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vertical="center"/>
    </xf>
    <xf numFmtId="0" fontId="23" fillId="0" borderId="0" xfId="0" applyFont="1" applyAlignment="1">
      <alignment vertical="center" wrapText="1"/>
    </xf>
    <xf numFmtId="0" fontId="21" fillId="0" borderId="0" xfId="0" applyFont="1"/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vertical="center"/>
    </xf>
    <xf numFmtId="0" fontId="25" fillId="0" borderId="0" xfId="0" applyFont="1" applyAlignment="1">
      <alignment vertical="center" wrapText="1"/>
    </xf>
    <xf numFmtId="0" fontId="24" fillId="0" borderId="0" xfId="0" applyFont="1" applyAlignment="1">
      <alignment vertical="center" textRotation="90"/>
    </xf>
    <xf numFmtId="0" fontId="19" fillId="0" borderId="10" xfId="0" applyFont="1" applyBorder="1" applyAlignment="1">
      <alignment horizontal="center" vertical="center"/>
    </xf>
    <xf numFmtId="0" fontId="21" fillId="0" borderId="0" xfId="0" applyFont="1"/>
    <xf numFmtId="0" fontId="4" fillId="0" borderId="5" xfId="0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0" borderId="2" xfId="0" applyFont="1" applyBorder="1" applyAlignment="1">
      <alignment vertical="center"/>
    </xf>
    <xf numFmtId="0" fontId="28" fillId="0" borderId="8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28" fillId="0" borderId="10" xfId="0" applyFont="1" applyBorder="1" applyAlignment="1">
      <alignment horizontal="right" vertical="center"/>
    </xf>
    <xf numFmtId="0" fontId="28" fillId="0" borderId="11" xfId="0" applyFont="1" applyBorder="1" applyAlignment="1">
      <alignment horizontal="right" vertical="center"/>
    </xf>
    <xf numFmtId="0" fontId="29" fillId="0" borderId="14" xfId="0" applyFont="1" applyBorder="1" applyAlignment="1">
      <alignment horizontal="right" vertical="center"/>
    </xf>
    <xf numFmtId="0" fontId="28" fillId="0" borderId="0" xfId="0" applyFont="1" applyAlignment="1">
      <alignment horizontal="left" vertical="center"/>
    </xf>
    <xf numFmtId="164" fontId="28" fillId="0" borderId="10" xfId="0" applyNumberFormat="1" applyFont="1" applyBorder="1" applyAlignment="1">
      <alignment horizontal="center" vertical="center"/>
    </xf>
    <xf numFmtId="164" fontId="28" fillId="0" borderId="11" xfId="0" applyNumberFormat="1" applyFont="1" applyBorder="1" applyAlignment="1">
      <alignment horizontal="center" vertical="center"/>
    </xf>
    <xf numFmtId="0" fontId="29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166" fontId="28" fillId="0" borderId="0" xfId="0" applyNumberFormat="1" applyFont="1" applyAlignment="1">
      <alignment horizontal="left" vertical="center"/>
    </xf>
    <xf numFmtId="166" fontId="28" fillId="0" borderId="10" xfId="0" applyNumberFormat="1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166" fontId="29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left"/>
    </xf>
    <xf numFmtId="166" fontId="28" fillId="0" borderId="4" xfId="0" applyNumberFormat="1" applyFont="1" applyBorder="1" applyAlignment="1">
      <alignment horizontal="left" vertical="center"/>
    </xf>
    <xf numFmtId="166" fontId="28" fillId="0" borderId="12" xfId="0" applyNumberFormat="1" applyFont="1" applyBorder="1" applyAlignment="1">
      <alignment horizontal="center" vertical="center"/>
    </xf>
    <xf numFmtId="166" fontId="28" fillId="0" borderId="13" xfId="0" applyNumberFormat="1" applyFont="1" applyBorder="1" applyAlignment="1">
      <alignment horizontal="center" vertical="center"/>
    </xf>
    <xf numFmtId="166" fontId="29" fillId="0" borderId="4" xfId="0" applyNumberFormat="1" applyFont="1" applyBorder="1" applyAlignment="1">
      <alignment vertical="center"/>
    </xf>
    <xf numFmtId="0" fontId="11" fillId="0" borderId="4" xfId="0" applyFont="1" applyBorder="1" applyAlignment="1">
      <alignment wrapText="1"/>
    </xf>
    <xf numFmtId="0" fontId="19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7" xfId="0" applyFont="1" applyBorder="1"/>
    <xf numFmtId="0" fontId="21" fillId="0" borderId="18" xfId="0" applyFont="1" applyBorder="1" applyAlignment="1">
      <alignment vertical="center"/>
    </xf>
    <xf numFmtId="0" fontId="21" fillId="0" borderId="18" xfId="0" applyFont="1" applyBorder="1"/>
    <xf numFmtId="0" fontId="21" fillId="0" borderId="15" xfId="0" applyFont="1" applyBorder="1" applyAlignment="1">
      <alignment vertical="center"/>
    </xf>
    <xf numFmtId="0" fontId="21" fillId="0" borderId="16" xfId="0" applyFont="1" applyBorder="1"/>
    <xf numFmtId="0" fontId="21" fillId="0" borderId="15" xfId="0" applyFont="1" applyBorder="1"/>
    <xf numFmtId="0" fontId="19" fillId="0" borderId="16" xfId="0" applyFont="1" applyBorder="1"/>
    <xf numFmtId="0" fontId="21" fillId="0" borderId="19" xfId="0" applyFont="1" applyBorder="1"/>
    <xf numFmtId="0" fontId="19" fillId="0" borderId="18" xfId="0" applyFont="1" applyBorder="1"/>
    <xf numFmtId="0" fontId="28" fillId="0" borderId="0" xfId="0" applyFont="1" applyAlignment="1">
      <alignment horizontal="left" vertical="center" wrapText="1"/>
    </xf>
    <xf numFmtId="168" fontId="12" fillId="0" borderId="0" xfId="0" applyNumberFormat="1" applyFont="1" applyAlignment="1">
      <alignment horizontal="center"/>
    </xf>
    <xf numFmtId="0" fontId="32" fillId="0" borderId="0" xfId="0" applyFont="1"/>
    <xf numFmtId="0" fontId="11" fillId="0" borderId="0" xfId="0" applyFont="1" applyBorder="1" applyAlignment="1">
      <alignment wrapText="1"/>
    </xf>
    <xf numFmtId="0" fontId="12" fillId="0" borderId="0" xfId="0" applyFont="1" applyBorder="1" applyAlignment="1">
      <alignment horizontal="center"/>
    </xf>
    <xf numFmtId="49" fontId="17" fillId="0" borderId="0" xfId="0" applyNumberFormat="1" applyFont="1" applyAlignment="1">
      <alignment vertical="center" wrapText="1"/>
    </xf>
    <xf numFmtId="0" fontId="21" fillId="0" borderId="0" xfId="0" applyFont="1"/>
    <xf numFmtId="0" fontId="19" fillId="0" borderId="0" xfId="0" applyFont="1"/>
    <xf numFmtId="0" fontId="0" fillId="0" borderId="10" xfId="0" applyBorder="1"/>
    <xf numFmtId="0" fontId="0" fillId="0" borderId="8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8" xfId="0" applyBorder="1"/>
    <xf numFmtId="0" fontId="0" fillId="0" borderId="2" xfId="0" applyBorder="1"/>
    <xf numFmtId="0" fontId="0" fillId="0" borderId="8" xfId="0" applyBorder="1" applyAlignment="1">
      <alignment vertical="center"/>
    </xf>
    <xf numFmtId="0" fontId="32" fillId="0" borderId="2" xfId="0" applyFont="1" applyFill="1" applyBorder="1" applyAlignment="1">
      <alignment vertical="center"/>
    </xf>
    <xf numFmtId="0" fontId="32" fillId="0" borderId="23" xfId="0" applyFont="1" applyBorder="1"/>
    <xf numFmtId="0" fontId="32" fillId="0" borderId="10" xfId="0" applyFont="1" applyBorder="1"/>
    <xf numFmtId="0" fontId="32" fillId="0" borderId="24" xfId="0" applyFont="1" applyBorder="1"/>
    <xf numFmtId="167" fontId="12" fillId="0" borderId="25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167" fontId="21" fillId="0" borderId="1" xfId="0" applyNumberFormat="1" applyFont="1" applyBorder="1" applyAlignment="1">
      <alignment horizontal="center"/>
    </xf>
    <xf numFmtId="0" fontId="21" fillId="0" borderId="0" xfId="0" applyFont="1" applyBorder="1"/>
    <xf numFmtId="0" fontId="19" fillId="0" borderId="15" xfId="0" applyFont="1" applyBorder="1"/>
    <xf numFmtId="0" fontId="21" fillId="0" borderId="17" xfId="0" applyFont="1" applyBorder="1" applyAlignment="1">
      <alignment horizontal="center"/>
    </xf>
    <xf numFmtId="0" fontId="21" fillId="0" borderId="26" xfId="0" applyFont="1" applyBorder="1"/>
    <xf numFmtId="0" fontId="19" fillId="0" borderId="17" xfId="0" applyFont="1" applyBorder="1"/>
    <xf numFmtId="0" fontId="19" fillId="0" borderId="0" xfId="0" applyFont="1" applyBorder="1"/>
    <xf numFmtId="0" fontId="19" fillId="0" borderId="27" xfId="0" applyFont="1" applyBorder="1"/>
    <xf numFmtId="0" fontId="19" fillId="0" borderId="26" xfId="0" applyFont="1" applyBorder="1"/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7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 wrapText="1"/>
    </xf>
    <xf numFmtId="49" fontId="17" fillId="0" borderId="0" xfId="0" applyNumberFormat="1" applyFont="1" applyAlignment="1">
      <alignment horizontal="left" vertical="center" wrapText="1"/>
    </xf>
    <xf numFmtId="0" fontId="11" fillId="0" borderId="4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0" borderId="28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textRotation="90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21" fillId="0" borderId="0" xfId="0" applyFont="1" applyAlignment="1">
      <alignment vertical="center"/>
    </xf>
    <xf numFmtId="0" fontId="12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49" fontId="17" fillId="0" borderId="0" xfId="0" applyNumberFormat="1" applyFont="1" applyAlignment="1">
      <alignment vertical="center" wrapText="1"/>
    </xf>
    <xf numFmtId="0" fontId="11" fillId="0" borderId="4" xfId="0" applyFont="1" applyBorder="1" applyAlignment="1">
      <alignment horizontal="center" wrapText="1"/>
    </xf>
    <xf numFmtId="49" fontId="1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33" fillId="0" borderId="0" xfId="0" applyFont="1"/>
    <xf numFmtId="0" fontId="34" fillId="0" borderId="0" xfId="0" applyFont="1"/>
    <xf numFmtId="0" fontId="35" fillId="0" borderId="0" xfId="0" applyFont="1" applyAlignment="1">
      <alignment horizontal="center"/>
    </xf>
    <xf numFmtId="0" fontId="3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1394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 sz="1600">
                <a:solidFill>
                  <a:schemeClr val="tx1">
                    <a:lumMod val="85000"/>
                    <a:lumOff val="15000"/>
                  </a:schemeClr>
                </a:solidFill>
                <a:latin typeface="Times" pitchFamily="2" charset="0"/>
              </a:rPr>
              <a:t>Mean Perceived Likelihood</a:t>
            </a:r>
            <a:r>
              <a:rPr lang="en-US" sz="16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" pitchFamily="2" charset="0"/>
              </a:rPr>
              <a:t> of Unintended Pregnancy by Vignette Socioeconomic Status (n=695)</a:t>
            </a:r>
            <a:endParaRPr lang="en-US" sz="1600">
              <a:solidFill>
                <a:schemeClr val="tx1">
                  <a:lumMod val="85000"/>
                  <a:lumOff val="15000"/>
                </a:schemeClr>
              </a:solidFill>
              <a:latin typeface="Times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1394C"/>
            </a:solidFill>
            <a:ln>
              <a:noFill/>
            </a:ln>
            <a:effectLst/>
          </c:spPr>
          <c:invertIfNegative val="0"/>
          <c:cat>
            <c:multiLvlStrRef>
              <c:f>Sheet2!$B$2:$C$7</c:f>
              <c:multiLvlStrCache>
                <c:ptCount val="6"/>
                <c:lvl>
                  <c:pt idx="0">
                    <c:v>low-ses</c:v>
                  </c:pt>
                  <c:pt idx="1">
                    <c:v>high-ses</c:v>
                  </c:pt>
                  <c:pt idx="2">
                    <c:v>low-ses</c:v>
                  </c:pt>
                  <c:pt idx="3">
                    <c:v>high-ses</c:v>
                  </c:pt>
                  <c:pt idx="4">
                    <c:v>low-ses</c:v>
                  </c:pt>
                  <c:pt idx="5">
                    <c:v>high-ses</c:v>
                  </c:pt>
                </c:lvl>
                <c:lvl>
                  <c:pt idx="0">
                    <c:v>Likelihood of UP</c:v>
                  </c:pt>
                  <c:pt idx="2">
                    <c:v>Likelihood of Welfare after UP</c:v>
                  </c:pt>
                  <c:pt idx="4">
                    <c:v>State Responsibility for UP</c:v>
                  </c:pt>
                </c:lvl>
              </c:multiLvlStrCache>
            </c:multiLvl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5.4058599999999997</c:v>
                </c:pt>
                <c:pt idx="1">
                  <c:v>7.4980840000000004</c:v>
                </c:pt>
                <c:pt idx="2">
                  <c:v>6.2463980000000001</c:v>
                </c:pt>
                <c:pt idx="3">
                  <c:v>7.0938699999999999</c:v>
                </c:pt>
                <c:pt idx="4">
                  <c:v>4.1440919999999997</c:v>
                </c:pt>
                <c:pt idx="5">
                  <c:v>7.2557470000000004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A-2847-AE64-9319F7E0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-27"/>
        <c:axId val="562695888"/>
        <c:axId val="562697536"/>
      </c:barChart>
      <c:catAx>
        <c:axId val="56269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imes" pitchFamily="2" charset="0"/>
                  </a:rPr>
                  <a:t>* significantly differs from high-SES</a:t>
                </a:r>
                <a:r>
                  <a:rPr lang="en-US" sz="9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imes" pitchFamily="2" charset="0"/>
                  </a:rPr>
                  <a:t> at p &lt; 0.05</a:t>
                </a:r>
                <a:endParaRPr lang="en-US" sz="900">
                  <a:solidFill>
                    <a:schemeClr val="tx1">
                      <a:lumMod val="85000"/>
                      <a:lumOff val="15000"/>
                    </a:schemeClr>
                  </a:solidFill>
                  <a:latin typeface="Times" pitchFamily="2" charset="0"/>
                </a:endParaRPr>
              </a:p>
            </c:rich>
          </c:tx>
          <c:layout>
            <c:manualLayout>
              <c:xMode val="edge"/>
              <c:yMode val="edge"/>
              <c:x val="5.4516339602627369E-2"/>
              <c:y val="0.94390201224846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562697536"/>
        <c:crosses val="autoZero"/>
        <c:auto val="1"/>
        <c:lblAlgn val="ctr"/>
        <c:lblOffset val="100"/>
        <c:noMultiLvlLbl val="0"/>
      </c:catAx>
      <c:valAx>
        <c:axId val="5626975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562695888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Sheet3!$C$3:$C$4</c:f>
              <c:strCache>
                <c:ptCount val="2"/>
                <c:pt idx="0">
                  <c:v>low-ses</c:v>
                </c:pt>
                <c:pt idx="1">
                  <c:v>high-ses</c:v>
                </c:pt>
              </c:strCache>
            </c:strRef>
          </c:cat>
          <c:val>
            <c:numRef>
              <c:f>Sheet3!$D$3:$D$4</c:f>
              <c:numCache>
                <c:formatCode>General</c:formatCode>
                <c:ptCount val="2"/>
                <c:pt idx="0">
                  <c:v>4.6628239999999996</c:v>
                </c:pt>
                <c:pt idx="1">
                  <c:v>3.3534480000000002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C-EF45-AF4E-52AB951FD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674015"/>
        <c:axId val="1918004447"/>
      </c:barChart>
      <c:catAx>
        <c:axId val="191867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04447"/>
        <c:crosses val="autoZero"/>
        <c:auto val="1"/>
        <c:lblAlgn val="ctr"/>
        <c:lblOffset val="100"/>
        <c:noMultiLvlLbl val="0"/>
      </c:catAx>
      <c:valAx>
        <c:axId val="19180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7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 sz="1600" b="0" i="0" baseline="0">
                <a:solidFill>
                  <a:schemeClr val="tx1">
                    <a:lumMod val="85000"/>
                    <a:lumOff val="15000"/>
                  </a:schemeClr>
                </a:solidFill>
                <a:effectLst/>
                <a:latin typeface="Times" pitchFamily="2" charset="0"/>
              </a:rPr>
              <a:t>Mean Perceived State Responsibility for Result of UP by Vignette Socioeconomic Status (n=695)</a:t>
            </a:r>
            <a:endParaRPr lang="en-US" sz="1600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1394C"/>
            </a:solidFill>
            <a:ln>
              <a:noFill/>
            </a:ln>
            <a:effectLst/>
          </c:spPr>
          <c:invertIfNegative val="0"/>
          <c:cat>
            <c:strRef>
              <c:f>Sheet3!$C$3:$C$4</c:f>
              <c:strCache>
                <c:ptCount val="2"/>
                <c:pt idx="0">
                  <c:v>low-ses</c:v>
                </c:pt>
                <c:pt idx="1">
                  <c:v>high-ses</c:v>
                </c:pt>
              </c:strCache>
            </c:strRef>
          </c:cat>
          <c:val>
            <c:numRef>
              <c:f>Sheet3!$D$3:$D$4</c:f>
              <c:numCache>
                <c:formatCode>General</c:formatCode>
                <c:ptCount val="2"/>
                <c:pt idx="0">
                  <c:v>4.6628239999999996</c:v>
                </c:pt>
                <c:pt idx="1">
                  <c:v>3.3534480000000002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C-CB44-972F-F05172572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1728598415"/>
        <c:axId val="1728115583"/>
      </c:barChart>
      <c:catAx>
        <c:axId val="17285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imes" pitchFamily="2" charset="0"/>
                  </a:rPr>
                  <a:t>* significantly</a:t>
                </a:r>
                <a:r>
                  <a:rPr lang="en-US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imes" pitchFamily="2" charset="0"/>
                  </a:rPr>
                  <a:t> differs from high-SES at p &lt; 0.05</a:t>
                </a:r>
                <a:endParaRPr lang="en-US">
                  <a:solidFill>
                    <a:schemeClr val="tx1">
                      <a:lumMod val="85000"/>
                      <a:lumOff val="15000"/>
                    </a:schemeClr>
                  </a:solidFill>
                  <a:latin typeface="Times" pitchFamily="2" charset="0"/>
                </a:endParaRPr>
              </a:p>
            </c:rich>
          </c:tx>
          <c:layout>
            <c:manualLayout>
              <c:xMode val="edge"/>
              <c:yMode val="edge"/>
              <c:x val="7.1292134831460657E-2"/>
              <c:y val="0.9218472468916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728115583"/>
        <c:crosses val="autoZero"/>
        <c:auto val="1"/>
        <c:lblAlgn val="ctr"/>
        <c:lblOffset val="100"/>
        <c:noMultiLvlLbl val="0"/>
      </c:catAx>
      <c:valAx>
        <c:axId val="1728115583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728598415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  <a:latin typeface="Times" pitchFamily="2" charset="0"/>
              </a:rPr>
              <a:t>Quantity</a:t>
            </a:r>
            <a:r>
              <a:rPr lang="en-US" sz="1600" baseline="0">
                <a:solidFill>
                  <a:schemeClr val="tx1"/>
                </a:solidFill>
                <a:latin typeface="Times" pitchFamily="2" charset="0"/>
              </a:rPr>
              <a:t> of </a:t>
            </a:r>
            <a:r>
              <a:rPr lang="en-US" sz="1600">
                <a:solidFill>
                  <a:schemeClr val="tx1"/>
                </a:solidFill>
                <a:latin typeface="Times" pitchFamily="2" charset="0"/>
              </a:rPr>
              <a:t>Contraceptive Recommendation by Vignette Socioeconomic Status</a:t>
            </a:r>
            <a:r>
              <a:rPr lang="en-US" sz="1600" baseline="0">
                <a:solidFill>
                  <a:schemeClr val="tx1"/>
                </a:solidFill>
                <a:latin typeface="Times" pitchFamily="2" charset="0"/>
              </a:rPr>
              <a:t> (n=695)</a:t>
            </a:r>
            <a:endParaRPr lang="en-US" sz="1600">
              <a:solidFill>
                <a:schemeClr val="tx1"/>
              </a:solidFill>
              <a:latin typeface="Times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1394C"/>
            </a:solidFill>
            <a:ln>
              <a:solidFill>
                <a:srgbClr val="31394C"/>
              </a:solidFill>
            </a:ln>
            <a:effectLst/>
          </c:spPr>
          <c:invertIfNegative val="0"/>
          <c:cat>
            <c:multiLvlStrRef>
              <c:f>Sheet5!$B$2:$C$5</c:f>
              <c:multiLvlStrCache>
                <c:ptCount val="4"/>
                <c:lvl>
                  <c:pt idx="0">
                    <c:v>IUD</c:v>
                  </c:pt>
                  <c:pt idx="1">
                    <c:v>BCP</c:v>
                  </c:pt>
                  <c:pt idx="2">
                    <c:v>IUD</c:v>
                  </c:pt>
                  <c:pt idx="3">
                    <c:v>BCP</c:v>
                  </c:pt>
                </c:lvl>
                <c:lvl>
                  <c:pt idx="0">
                    <c:v>low-SES</c:v>
                  </c:pt>
                  <c:pt idx="2">
                    <c:v>high-SES</c:v>
                  </c:pt>
                </c:lvl>
              </c:multiLvlStrCache>
            </c:multiLvlStrRef>
          </c:cat>
          <c:val>
            <c:numRef>
              <c:f>Sheet5!$D$2:$D$5</c:f>
              <c:numCache>
                <c:formatCode>General</c:formatCode>
                <c:ptCount val="4"/>
                <c:pt idx="0">
                  <c:v>144</c:v>
                </c:pt>
                <c:pt idx="1">
                  <c:v>203</c:v>
                </c:pt>
                <c:pt idx="2">
                  <c:v>105</c:v>
                </c:pt>
                <c:pt idx="3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C-284A-A67D-7B029F69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30"/>
        <c:axId val="1763323824"/>
        <c:axId val="628470320"/>
      </c:barChart>
      <c:catAx>
        <c:axId val="176332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628470320"/>
        <c:crosses val="autoZero"/>
        <c:auto val="1"/>
        <c:lblAlgn val="ctr"/>
        <c:lblOffset val="100"/>
        <c:noMultiLvlLbl val="0"/>
      </c:catAx>
      <c:valAx>
        <c:axId val="6284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76332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  <a:latin typeface="Times" pitchFamily="2" charset="0"/>
              </a:rPr>
              <a:t>Proportion of Recommendations for BCP by Vignette Socioeconomic Status</a:t>
            </a:r>
            <a:r>
              <a:rPr lang="en-US" sz="1600" baseline="0">
                <a:solidFill>
                  <a:schemeClr val="tx1"/>
                </a:solidFill>
                <a:latin typeface="Times" pitchFamily="2" charset="0"/>
              </a:rPr>
              <a:t> (n=695)</a:t>
            </a:r>
            <a:endParaRPr lang="en-US" sz="1600">
              <a:solidFill>
                <a:schemeClr val="tx1"/>
              </a:solidFill>
              <a:latin typeface="Times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1394C"/>
            </a:solidFill>
            <a:ln>
              <a:solidFill>
                <a:srgbClr val="31394C"/>
              </a:solidFill>
            </a:ln>
            <a:effectLst/>
          </c:spPr>
          <c:invertIfNegative val="0"/>
          <c:cat>
            <c:strRef>
              <c:f>Sheet6!$B$2:$B$3</c:f>
              <c:strCache>
                <c:ptCount val="2"/>
                <c:pt idx="0">
                  <c:v>low-SES</c:v>
                </c:pt>
                <c:pt idx="1">
                  <c:v>high-SES</c:v>
                </c:pt>
              </c:strCache>
            </c:strRef>
          </c:cat>
          <c:val>
            <c:numRef>
              <c:f>Sheet6!$C$2:$C$3</c:f>
              <c:numCache>
                <c:formatCode>General</c:formatCode>
                <c:ptCount val="2"/>
                <c:pt idx="0">
                  <c:v>0.58501440000000005</c:v>
                </c:pt>
                <c:pt idx="1">
                  <c:v>0.69827589999999995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4-1B4D-ADA6-F2F09D2D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359823632"/>
        <c:axId val="359825280"/>
      </c:barChart>
      <c:catAx>
        <c:axId val="35982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  <a:latin typeface="Times" pitchFamily="2" charset="0"/>
                  </a:rPr>
                  <a:t>* significantly</a:t>
                </a:r>
                <a:r>
                  <a:rPr lang="en-US" sz="1000" baseline="0">
                    <a:solidFill>
                      <a:schemeClr val="tx1"/>
                    </a:solidFill>
                    <a:latin typeface="Times" pitchFamily="2" charset="0"/>
                  </a:rPr>
                  <a:t> differs from high-SES at p&lt;0.05</a:t>
                </a:r>
                <a:endParaRPr lang="en-US" sz="1000">
                  <a:solidFill>
                    <a:schemeClr val="tx1"/>
                  </a:solidFill>
                  <a:latin typeface="Times" pitchFamily="2" charset="0"/>
                </a:endParaRPr>
              </a:p>
            </c:rich>
          </c:tx>
          <c:layout>
            <c:manualLayout>
              <c:xMode val="edge"/>
              <c:yMode val="edge"/>
              <c:x val="5.4662275627868788E-2"/>
              <c:y val="0.91636520011269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359825280"/>
        <c:crosses val="autoZero"/>
        <c:auto val="1"/>
        <c:lblAlgn val="ctr"/>
        <c:lblOffset val="100"/>
        <c:noMultiLvlLbl val="0"/>
      </c:catAx>
      <c:valAx>
        <c:axId val="3598252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35982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  <a:latin typeface="Times" pitchFamily="2" charset="0"/>
              </a:rPr>
              <a:t>Proportion of Recommendations</a:t>
            </a:r>
            <a:r>
              <a:rPr lang="en-US" sz="1600" baseline="0">
                <a:solidFill>
                  <a:schemeClr val="tx1"/>
                </a:solidFill>
                <a:latin typeface="Times" pitchFamily="2" charset="0"/>
              </a:rPr>
              <a:t> for OCP by Vignette Socioeconomic Status (n=695)</a:t>
            </a:r>
            <a:r>
              <a:rPr lang="en-US" sz="1600">
                <a:solidFill>
                  <a:schemeClr val="tx1"/>
                </a:solidFill>
                <a:latin typeface="Times" pitchFamily="2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1394C"/>
              </a:solidFill>
              <a:ln>
                <a:solidFill>
                  <a:srgbClr val="31394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A9D-CA4D-B252-E5C417E1E99D}"/>
              </c:ext>
            </c:extLst>
          </c:dPt>
          <c:dPt>
            <c:idx val="1"/>
            <c:invertIfNegative val="0"/>
            <c:bubble3D val="0"/>
            <c:spPr>
              <a:solidFill>
                <a:srgbClr val="31394C"/>
              </a:solidFill>
              <a:ln>
                <a:solidFill>
                  <a:srgbClr val="31394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9D-CA4D-B252-E5C417E1E99D}"/>
              </c:ext>
            </c:extLst>
          </c:dPt>
          <c:cat>
            <c:strRef>
              <c:f>Sheet6!$B$2:$B$3</c:f>
              <c:strCache>
                <c:ptCount val="2"/>
                <c:pt idx="0">
                  <c:v>low-SES</c:v>
                </c:pt>
                <c:pt idx="1">
                  <c:v>high-SES</c:v>
                </c:pt>
              </c:strCache>
            </c:strRef>
          </c:cat>
          <c:val>
            <c:numRef>
              <c:f>Sheet6!$C$2:$C$3</c:f>
              <c:numCache>
                <c:formatCode>General</c:formatCode>
                <c:ptCount val="2"/>
                <c:pt idx="0">
                  <c:v>0.58501440000000005</c:v>
                </c:pt>
                <c:pt idx="1">
                  <c:v>0.69827589999999995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D-CA4D-B252-E5C417E1E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854265471"/>
        <c:axId val="576140464"/>
      </c:barChart>
      <c:catAx>
        <c:axId val="85426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" pitchFamily="2" charset="0"/>
                  </a:rPr>
                  <a:t>* significantly differs from high-SES at p &lt; 0.05</a:t>
                </a:r>
              </a:p>
            </c:rich>
          </c:tx>
          <c:layout>
            <c:manualLayout>
              <c:xMode val="edge"/>
              <c:yMode val="edge"/>
              <c:x val="6.5638888888888872E-2"/>
              <c:y val="0.884259259259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576140464"/>
        <c:crosses val="autoZero"/>
        <c:auto val="1"/>
        <c:lblAlgn val="ctr"/>
        <c:lblOffset val="100"/>
        <c:noMultiLvlLbl val="0"/>
      </c:catAx>
      <c:valAx>
        <c:axId val="5761404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85426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8</xdr:row>
      <xdr:rowOff>88900</xdr:rowOff>
    </xdr:from>
    <xdr:to>
      <xdr:col>13</xdr:col>
      <xdr:colOff>698500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2F3174-818A-E940-A4FC-FC0D5C43F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13</xdr:row>
      <xdr:rowOff>158750</xdr:rowOff>
    </xdr:from>
    <xdr:to>
      <xdr:col>11</xdr:col>
      <xdr:colOff>292100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28F1F-271C-F84D-AB71-951859E66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673100</xdr:colOff>
      <xdr:row>13</xdr:row>
      <xdr:rowOff>158750</xdr:rowOff>
    </xdr:from>
    <xdr:to>
      <xdr:col>11</xdr:col>
      <xdr:colOff>241300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744915-1E7C-934E-AE5E-61F7E15BF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13</xdr:row>
      <xdr:rowOff>158750</xdr:rowOff>
    </xdr:from>
    <xdr:to>
      <xdr:col>14</xdr:col>
      <xdr:colOff>25399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B448F-85D8-6C41-ADC0-D5A9E2DD6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13</xdr:row>
      <xdr:rowOff>158750</xdr:rowOff>
    </xdr:from>
    <xdr:to>
      <xdr:col>12</xdr:col>
      <xdr:colOff>254000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5EA45-655D-CD4E-8BCE-8E7FE1A81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361950</xdr:colOff>
      <xdr:row>6</xdr:row>
      <xdr:rowOff>6350</xdr:rowOff>
    </xdr:from>
    <xdr:to>
      <xdr:col>19</xdr:col>
      <xdr:colOff>806450</xdr:colOff>
      <xdr:row>19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F8D8A6-D344-C845-B52F-CA53E99CA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605A-799D-F545-B9BE-4EDA3572CFAC}">
  <dimension ref="B2:J16"/>
  <sheetViews>
    <sheetView zoomScale="75" workbookViewId="0">
      <selection activeCell="C14" sqref="C14"/>
    </sheetView>
  </sheetViews>
  <sheetFormatPr baseColWidth="10" defaultRowHeight="16"/>
  <cols>
    <col min="2" max="2" width="16.33203125" customWidth="1"/>
    <col min="3" max="3" width="25.1640625" customWidth="1"/>
    <col min="4" max="4" width="33.6640625" customWidth="1"/>
    <col min="7" max="7" width="13" bestFit="1" customWidth="1"/>
    <col min="8" max="8" width="15.33203125" customWidth="1"/>
    <col min="9" max="10" width="52.83203125" customWidth="1"/>
  </cols>
  <sheetData>
    <row r="2" spans="2:10">
      <c r="B2" s="159" t="s">
        <v>100</v>
      </c>
      <c r="C2" s="159"/>
      <c r="D2" s="159"/>
    </row>
    <row r="3" spans="2:10">
      <c r="B3" s="74"/>
      <c r="C3" s="158" t="s">
        <v>75</v>
      </c>
      <c r="D3" s="158"/>
    </row>
    <row r="4" spans="2:10" ht="17" thickBot="1">
      <c r="B4" s="75" t="s">
        <v>98</v>
      </c>
      <c r="C4" s="76" t="s">
        <v>76</v>
      </c>
      <c r="D4" s="76" t="s">
        <v>77</v>
      </c>
    </row>
    <row r="5" spans="2:10" ht="34">
      <c r="B5" s="77" t="s">
        <v>70</v>
      </c>
      <c r="C5" s="78" t="s">
        <v>92</v>
      </c>
      <c r="D5" s="78" t="s">
        <v>93</v>
      </c>
    </row>
    <row r="6" spans="2:10" ht="34">
      <c r="B6" s="77" t="s">
        <v>94</v>
      </c>
      <c r="C6" s="78" t="s">
        <v>92</v>
      </c>
      <c r="D6" s="78" t="s">
        <v>93</v>
      </c>
    </row>
    <row r="7" spans="2:10" ht="34">
      <c r="B7" s="77" t="s">
        <v>78</v>
      </c>
      <c r="C7" s="78" t="s">
        <v>92</v>
      </c>
      <c r="D7" s="78" t="s">
        <v>93</v>
      </c>
    </row>
    <row r="8" spans="2:10">
      <c r="B8" s="160" t="s">
        <v>99</v>
      </c>
      <c r="C8" s="160"/>
      <c r="D8" s="160"/>
    </row>
    <row r="11" spans="2:10">
      <c r="H11" s="157" t="s">
        <v>107</v>
      </c>
      <c r="I11" s="157"/>
      <c r="J11" s="157"/>
    </row>
    <row r="12" spans="2:10">
      <c r="H12" s="79"/>
      <c r="I12" s="161" t="s">
        <v>75</v>
      </c>
      <c r="J12" s="161"/>
    </row>
    <row r="13" spans="2:10" ht="17" thickBot="1">
      <c r="H13" s="84" t="s">
        <v>9</v>
      </c>
      <c r="I13" s="80" t="s">
        <v>76</v>
      </c>
      <c r="J13" s="80" t="s">
        <v>77</v>
      </c>
    </row>
    <row r="14" spans="2:10" ht="102">
      <c r="G14" s="83"/>
      <c r="H14" s="81" t="s">
        <v>70</v>
      </c>
      <c r="I14" s="82" t="s">
        <v>101</v>
      </c>
      <c r="J14" s="82" t="s">
        <v>102</v>
      </c>
    </row>
    <row r="15" spans="2:10" ht="102">
      <c r="G15" s="83"/>
      <c r="H15" s="81" t="s">
        <v>94</v>
      </c>
      <c r="I15" s="82" t="s">
        <v>103</v>
      </c>
      <c r="J15" s="82" t="s">
        <v>104</v>
      </c>
    </row>
    <row r="16" spans="2:10" ht="102">
      <c r="G16" s="83"/>
      <c r="H16" s="81" t="s">
        <v>78</v>
      </c>
      <c r="I16" s="82" t="s">
        <v>105</v>
      </c>
      <c r="J16" s="82" t="s">
        <v>106</v>
      </c>
    </row>
  </sheetData>
  <mergeCells count="5">
    <mergeCell ref="H11:J11"/>
    <mergeCell ref="C3:D3"/>
    <mergeCell ref="B2:D2"/>
    <mergeCell ref="B8:D8"/>
    <mergeCell ref="I12:J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AEA2-3BF6-424F-A7F4-0D018C0C1F3E}">
  <dimension ref="B3:P10"/>
  <sheetViews>
    <sheetView workbookViewId="0">
      <selection activeCell="J18" sqref="J18"/>
    </sheetView>
  </sheetViews>
  <sheetFormatPr baseColWidth="10" defaultRowHeight="16"/>
  <cols>
    <col min="1" max="1" width="16.6640625" customWidth="1"/>
    <col min="2" max="2" width="4.6640625" customWidth="1"/>
    <col min="3" max="3" width="16" customWidth="1"/>
    <col min="4" max="4" width="14" customWidth="1"/>
    <col min="5" max="5" width="15" customWidth="1"/>
    <col min="10" max="10" width="15.5" customWidth="1"/>
    <col min="11" max="16" width="15" customWidth="1"/>
  </cols>
  <sheetData>
    <row r="3" spans="2:16" ht="38" customHeight="1">
      <c r="B3" s="73"/>
      <c r="C3" s="174" t="s">
        <v>151</v>
      </c>
      <c r="D3" s="174"/>
      <c r="E3" s="174"/>
      <c r="F3" s="174"/>
      <c r="J3" s="179" t="s">
        <v>198</v>
      </c>
      <c r="K3" s="179"/>
      <c r="L3" s="179"/>
      <c r="M3" s="179"/>
      <c r="N3" s="179"/>
      <c r="O3" s="179"/>
      <c r="P3" s="179"/>
    </row>
    <row r="4" spans="2:16">
      <c r="B4" s="66"/>
      <c r="C4" s="85"/>
      <c r="D4" s="172" t="s">
        <v>75</v>
      </c>
      <c r="E4" s="172"/>
      <c r="F4" s="85"/>
      <c r="J4" s="132"/>
      <c r="K4" s="176" t="s">
        <v>169</v>
      </c>
      <c r="L4" s="176"/>
      <c r="M4" s="177"/>
      <c r="N4" s="175" t="s">
        <v>197</v>
      </c>
      <c r="O4" s="175"/>
      <c r="P4" s="175"/>
    </row>
    <row r="5" spans="2:16">
      <c r="B5" s="66"/>
      <c r="C5" s="114" t="s">
        <v>9</v>
      </c>
      <c r="D5" s="115" t="s">
        <v>76</v>
      </c>
      <c r="E5" s="116" t="s">
        <v>77</v>
      </c>
      <c r="F5" s="117"/>
      <c r="J5" s="132"/>
      <c r="K5" s="176" t="s">
        <v>75</v>
      </c>
      <c r="L5" s="176"/>
      <c r="M5" s="149"/>
      <c r="N5" s="178" t="s">
        <v>75</v>
      </c>
      <c r="O5" s="176"/>
      <c r="P5" s="132"/>
    </row>
    <row r="6" spans="2:16">
      <c r="B6" s="173"/>
      <c r="C6" s="118" t="s">
        <v>70</v>
      </c>
      <c r="D6" s="85">
        <v>5</v>
      </c>
      <c r="E6" s="119">
        <v>3</v>
      </c>
      <c r="F6" s="72">
        <f>SUM(D6:E6)</f>
        <v>8</v>
      </c>
      <c r="J6" s="150" t="s">
        <v>9</v>
      </c>
      <c r="K6" s="115" t="s">
        <v>76</v>
      </c>
      <c r="L6" s="116" t="s">
        <v>77</v>
      </c>
      <c r="M6" s="116"/>
      <c r="N6" s="151" t="s">
        <v>76</v>
      </c>
      <c r="O6" s="116" t="s">
        <v>77</v>
      </c>
      <c r="P6" s="121"/>
    </row>
    <row r="7" spans="2:16">
      <c r="B7" s="173"/>
      <c r="C7" s="118" t="s">
        <v>94</v>
      </c>
      <c r="D7" s="85">
        <v>2</v>
      </c>
      <c r="E7" s="119">
        <v>0</v>
      </c>
      <c r="F7" s="72">
        <f>SUM(D7:E7)</f>
        <v>2</v>
      </c>
      <c r="J7" s="119" t="s">
        <v>70</v>
      </c>
      <c r="K7" s="149">
        <v>4</v>
      </c>
      <c r="L7" s="119">
        <v>1</v>
      </c>
      <c r="M7" s="125">
        <f>SUM(K7:L7)</f>
        <v>5</v>
      </c>
      <c r="N7" s="152">
        <v>1</v>
      </c>
      <c r="O7" s="119">
        <v>2</v>
      </c>
      <c r="P7" s="133">
        <f>SUM(N7:O7)</f>
        <v>3</v>
      </c>
    </row>
    <row r="8" spans="2:16">
      <c r="B8" s="173"/>
      <c r="C8" s="120" t="s">
        <v>78</v>
      </c>
      <c r="D8" s="121">
        <v>1</v>
      </c>
      <c r="E8" s="122">
        <v>0</v>
      </c>
      <c r="F8" s="123">
        <f>SUM(D8:E8)</f>
        <v>1</v>
      </c>
      <c r="J8" s="119" t="s">
        <v>94</v>
      </c>
      <c r="K8" s="149">
        <v>1</v>
      </c>
      <c r="L8" s="119">
        <v>0</v>
      </c>
      <c r="M8" s="125">
        <f t="shared" ref="M8:M10" si="0">SUM(K8:L8)</f>
        <v>1</v>
      </c>
      <c r="N8" s="152">
        <v>2</v>
      </c>
      <c r="O8" s="119">
        <v>1</v>
      </c>
      <c r="P8" s="133">
        <f t="shared" ref="P8:P10" si="1">SUM(N8:O8)</f>
        <v>3</v>
      </c>
    </row>
    <row r="9" spans="2:16">
      <c r="B9" s="66"/>
      <c r="C9" s="124"/>
      <c r="D9" s="72">
        <f>SUM(D6:D8)</f>
        <v>8</v>
      </c>
      <c r="E9" s="125">
        <f>SUM(E6:E8)</f>
        <v>3</v>
      </c>
      <c r="F9" s="72">
        <f>SUM(D9:E9)</f>
        <v>11</v>
      </c>
      <c r="J9" s="122" t="s">
        <v>78</v>
      </c>
      <c r="K9" s="121">
        <v>2</v>
      </c>
      <c r="L9" s="122">
        <v>2</v>
      </c>
      <c r="M9" s="125">
        <f t="shared" si="0"/>
        <v>4</v>
      </c>
      <c r="N9" s="117">
        <v>2</v>
      </c>
      <c r="O9" s="122">
        <v>2</v>
      </c>
      <c r="P9" s="153">
        <f t="shared" si="1"/>
        <v>4</v>
      </c>
    </row>
    <row r="10" spans="2:16">
      <c r="J10" s="119"/>
      <c r="K10" s="154">
        <f>SUM(K7:K9)</f>
        <v>7</v>
      </c>
      <c r="L10" s="125">
        <f>SUM(L7:L9)</f>
        <v>3</v>
      </c>
      <c r="M10" s="155">
        <f t="shared" si="0"/>
        <v>10</v>
      </c>
      <c r="N10" s="156">
        <f>SUM(N7:N9)</f>
        <v>5</v>
      </c>
      <c r="O10" s="125">
        <f>SUM(O7:O9)</f>
        <v>5</v>
      </c>
      <c r="P10" s="133">
        <f t="shared" si="1"/>
        <v>10</v>
      </c>
    </row>
  </sheetData>
  <mergeCells count="8">
    <mergeCell ref="D4:E4"/>
    <mergeCell ref="B6:B8"/>
    <mergeCell ref="C3:F3"/>
    <mergeCell ref="N4:P4"/>
    <mergeCell ref="K4:M4"/>
    <mergeCell ref="N5:O5"/>
    <mergeCell ref="K5:L5"/>
    <mergeCell ref="J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192D-06BE-FF42-9F3E-92C2E7FDB3C8}">
  <dimension ref="B2:D7"/>
  <sheetViews>
    <sheetView workbookViewId="0">
      <selection activeCell="L5" sqref="L5"/>
    </sheetView>
  </sheetViews>
  <sheetFormatPr baseColWidth="10" defaultRowHeight="16"/>
  <cols>
    <col min="2" max="2" width="24.6640625" customWidth="1"/>
  </cols>
  <sheetData>
    <row r="2" spans="2:4">
      <c r="B2" s="128" t="s">
        <v>157</v>
      </c>
      <c r="C2" t="s">
        <v>155</v>
      </c>
      <c r="D2">
        <v>5.4058599999999997</v>
      </c>
    </row>
    <row r="3" spans="2:4">
      <c r="C3" t="s">
        <v>156</v>
      </c>
      <c r="D3">
        <v>7.4980840000000004</v>
      </c>
    </row>
    <row r="4" spans="2:4">
      <c r="B4" t="s">
        <v>158</v>
      </c>
      <c r="C4" t="s">
        <v>155</v>
      </c>
      <c r="D4">
        <v>6.2463980000000001</v>
      </c>
    </row>
    <row r="5" spans="2:4">
      <c r="C5" t="s">
        <v>156</v>
      </c>
      <c r="D5">
        <v>7.0938699999999999</v>
      </c>
    </row>
    <row r="6" spans="2:4">
      <c r="B6" t="s">
        <v>91</v>
      </c>
      <c r="C6" t="s">
        <v>155</v>
      </c>
      <c r="D6">
        <v>4.1440919999999997</v>
      </c>
    </row>
    <row r="7" spans="2:4">
      <c r="C7" t="s">
        <v>156</v>
      </c>
      <c r="D7">
        <v>7.2557470000000004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CDAE-45BF-9043-8A0F-37E4E5B402F6}">
  <dimension ref="C3:D4"/>
  <sheetViews>
    <sheetView workbookViewId="0">
      <selection activeCell="O18" sqref="O18"/>
    </sheetView>
  </sheetViews>
  <sheetFormatPr baseColWidth="10" defaultRowHeight="16"/>
  <sheetData>
    <row r="3" spans="3:4">
      <c r="C3" t="s">
        <v>155</v>
      </c>
      <c r="D3">
        <v>4.6628239999999996</v>
      </c>
    </row>
    <row r="4" spans="3:4">
      <c r="C4" t="s">
        <v>156</v>
      </c>
      <c r="D4">
        <v>3.3534480000000002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3FA9-1133-C447-8F97-E2C900061C07}">
  <dimension ref="B3:O144"/>
  <sheetViews>
    <sheetView topLeftCell="A121" workbookViewId="0">
      <selection activeCell="I150" sqref="I150"/>
    </sheetView>
  </sheetViews>
  <sheetFormatPr baseColWidth="10" defaultRowHeight="16"/>
  <cols>
    <col min="2" max="2" width="14.6640625" customWidth="1"/>
    <col min="3" max="5" width="15.83203125" customWidth="1"/>
    <col min="9" max="9" width="38.83203125" customWidth="1"/>
    <col min="11" max="11" width="32.83203125" customWidth="1"/>
  </cols>
  <sheetData>
    <row r="3" spans="4:15" ht="35" customHeight="1" thickBot="1">
      <c r="D3" s="181" t="s">
        <v>96</v>
      </c>
      <c r="E3" s="181"/>
      <c r="F3" s="181"/>
      <c r="G3" s="113"/>
      <c r="H3" s="113"/>
      <c r="K3" s="183" t="s">
        <v>96</v>
      </c>
      <c r="L3" s="183"/>
      <c r="M3" s="183"/>
      <c r="N3" s="183"/>
      <c r="O3" s="129"/>
    </row>
    <row r="4" spans="4:15" ht="17" thickTop="1">
      <c r="D4" s="52"/>
      <c r="E4" s="53" t="s">
        <v>47</v>
      </c>
      <c r="F4" s="53" t="s">
        <v>48</v>
      </c>
      <c r="G4" s="53" t="s">
        <v>49</v>
      </c>
      <c r="H4" s="53" t="s">
        <v>50</v>
      </c>
      <c r="K4" s="52"/>
      <c r="L4" s="53" t="s">
        <v>47</v>
      </c>
      <c r="M4" s="53" t="s">
        <v>48</v>
      </c>
      <c r="N4" s="53" t="s">
        <v>49</v>
      </c>
      <c r="O4" s="130"/>
    </row>
    <row r="5" spans="4:15">
      <c r="D5" s="54" t="s">
        <v>79</v>
      </c>
      <c r="E5" s="55" t="s">
        <v>115</v>
      </c>
      <c r="F5" s="55" t="s">
        <v>116</v>
      </c>
      <c r="G5" s="55">
        <v>0.80500000000000005</v>
      </c>
      <c r="H5" s="55">
        <v>0.92600000000000005</v>
      </c>
      <c r="K5" s="57" t="s">
        <v>150</v>
      </c>
      <c r="L5" s="55"/>
      <c r="M5" s="55"/>
      <c r="N5" s="55"/>
    </row>
    <row r="6" spans="4:15">
      <c r="D6" s="54"/>
      <c r="E6" s="56">
        <v>9.7299999999999998E-2</v>
      </c>
      <c r="F6" s="56">
        <v>9.8299999999999998E-2</v>
      </c>
      <c r="G6" s="56">
        <v>0.19400000000000001</v>
      </c>
      <c r="H6" s="56">
        <v>0.252</v>
      </c>
      <c r="K6" s="59" t="s">
        <v>29</v>
      </c>
      <c r="L6" s="55"/>
      <c r="M6" s="55"/>
      <c r="N6" s="55"/>
    </row>
    <row r="7" spans="4:15">
      <c r="D7" s="57" t="s">
        <v>52</v>
      </c>
      <c r="E7" s="56"/>
      <c r="F7" s="56"/>
      <c r="G7" s="56"/>
      <c r="H7" s="56"/>
      <c r="K7" s="54" t="s">
        <v>30</v>
      </c>
      <c r="L7" s="55"/>
      <c r="M7" s="55"/>
      <c r="N7" s="55" t="s">
        <v>123</v>
      </c>
    </row>
    <row r="8" spans="4:15">
      <c r="D8" s="54" t="s">
        <v>53</v>
      </c>
      <c r="E8" s="55"/>
      <c r="F8" s="127">
        <v>0.997</v>
      </c>
      <c r="G8" s="127"/>
      <c r="H8" s="127">
        <v>1</v>
      </c>
      <c r="K8" s="58"/>
      <c r="L8" s="56"/>
      <c r="M8" s="56"/>
      <c r="N8" s="56">
        <v>5.9200000000000003E-2</v>
      </c>
    </row>
    <row r="9" spans="4:15">
      <c r="D9" s="58"/>
      <c r="E9" s="56"/>
      <c r="F9" s="56">
        <v>7.6E-3</v>
      </c>
      <c r="G9" s="56"/>
      <c r="H9" s="56">
        <v>7.9600000000000001E-3</v>
      </c>
      <c r="K9" s="54" t="s">
        <v>31</v>
      </c>
      <c r="L9" s="55"/>
      <c r="M9" s="55"/>
      <c r="N9" s="55">
        <v>1.0669999999999999</v>
      </c>
    </row>
    <row r="10" spans="4:15">
      <c r="D10" s="54" t="s">
        <v>88</v>
      </c>
      <c r="E10" s="55"/>
      <c r="F10" s="55" t="s">
        <v>117</v>
      </c>
      <c r="G10" s="55"/>
      <c r="H10" s="55" t="s">
        <v>118</v>
      </c>
      <c r="K10" s="58"/>
      <c r="L10" s="56"/>
      <c r="M10" s="56"/>
      <c r="N10" s="56">
        <v>7.2599999999999998E-2</v>
      </c>
    </row>
    <row r="11" spans="4:15">
      <c r="D11" s="58"/>
      <c r="E11" s="56"/>
      <c r="F11" s="56">
        <v>4.3900000000000002E-2</v>
      </c>
      <c r="G11" s="56"/>
      <c r="H11" s="56">
        <v>4.41E-2</v>
      </c>
      <c r="K11" s="59" t="s">
        <v>84</v>
      </c>
      <c r="L11" s="55"/>
      <c r="M11" s="55"/>
      <c r="N11" s="55"/>
    </row>
    <row r="12" spans="4:15">
      <c r="D12" s="59" t="s">
        <v>54</v>
      </c>
      <c r="E12" s="55"/>
      <c r="F12" s="55"/>
      <c r="G12" s="55"/>
      <c r="H12" s="55"/>
      <c r="K12" s="54" t="s">
        <v>81</v>
      </c>
      <c r="L12" s="55"/>
      <c r="M12" s="55"/>
      <c r="N12" s="55" t="s">
        <v>124</v>
      </c>
    </row>
    <row r="13" spans="4:15">
      <c r="D13" s="54" t="s">
        <v>55</v>
      </c>
      <c r="E13" s="55"/>
      <c r="F13" s="55">
        <v>1.244</v>
      </c>
      <c r="G13" s="55"/>
      <c r="H13" s="55">
        <v>1.321</v>
      </c>
      <c r="K13" s="58"/>
      <c r="L13" s="56"/>
      <c r="M13" s="56"/>
      <c r="N13" s="56">
        <v>7.2999999999999995E-2</v>
      </c>
    </row>
    <row r="14" spans="4:15">
      <c r="D14" s="58"/>
      <c r="E14" s="56"/>
      <c r="F14" s="56">
        <v>0.29599999999999999</v>
      </c>
      <c r="G14" s="56"/>
      <c r="H14" s="56">
        <v>0.32200000000000001</v>
      </c>
      <c r="K14" s="108" t="s">
        <v>95</v>
      </c>
      <c r="L14" s="55"/>
      <c r="M14" s="55"/>
      <c r="N14" s="55">
        <v>1.048</v>
      </c>
    </row>
    <row r="15" spans="4:15">
      <c r="D15" s="54" t="s">
        <v>56</v>
      </c>
      <c r="E15" s="55"/>
      <c r="F15" s="55">
        <v>1.0880000000000001</v>
      </c>
      <c r="G15" s="55"/>
      <c r="H15" s="55">
        <v>1.1919999999999999</v>
      </c>
      <c r="K15" s="58"/>
      <c r="L15" s="56"/>
      <c r="M15" s="56"/>
      <c r="N15" s="56">
        <v>4.0300000000000002E-2</v>
      </c>
    </row>
    <row r="16" spans="4:15">
      <c r="D16" s="58"/>
      <c r="E16" s="56"/>
      <c r="F16" s="56">
        <v>0.249</v>
      </c>
      <c r="G16" s="56"/>
      <c r="H16" s="56">
        <v>0.28399999999999997</v>
      </c>
      <c r="K16" s="54" t="s">
        <v>82</v>
      </c>
      <c r="L16" s="55"/>
      <c r="M16" s="55"/>
      <c r="N16" s="55">
        <v>0.94199999999999995</v>
      </c>
    </row>
    <row r="17" spans="4:15">
      <c r="D17" s="54" t="s">
        <v>57</v>
      </c>
      <c r="E17" s="55"/>
      <c r="F17" s="55">
        <v>1.514</v>
      </c>
      <c r="G17" s="55"/>
      <c r="H17" s="55">
        <v>1.492</v>
      </c>
      <c r="K17" s="58"/>
      <c r="L17" s="56"/>
      <c r="M17" s="56"/>
      <c r="N17" s="56">
        <v>4.1399999999999999E-2</v>
      </c>
    </row>
    <row r="18" spans="4:15">
      <c r="D18" s="54"/>
      <c r="E18" s="56"/>
      <c r="F18" s="56">
        <v>0.57799999999999996</v>
      </c>
      <c r="G18" s="56"/>
      <c r="H18" s="56">
        <v>0.57799999999999996</v>
      </c>
      <c r="K18" s="54" t="s">
        <v>89</v>
      </c>
      <c r="L18" s="55"/>
      <c r="M18" s="55"/>
      <c r="N18" s="55">
        <v>0.998</v>
      </c>
    </row>
    <row r="19" spans="4:15">
      <c r="D19" s="59" t="s">
        <v>58</v>
      </c>
      <c r="E19" s="55"/>
      <c r="F19" s="55"/>
      <c r="G19" s="55"/>
      <c r="H19" s="55"/>
      <c r="K19" s="58"/>
      <c r="L19" s="56"/>
      <c r="M19" s="56"/>
      <c r="N19" s="56">
        <v>4.4299999999999999E-2</v>
      </c>
    </row>
    <row r="20" spans="4:15">
      <c r="D20" s="54" t="s">
        <v>59</v>
      </c>
      <c r="E20" s="55"/>
      <c r="F20" s="127">
        <v>1.1000000000000001</v>
      </c>
      <c r="G20" s="55"/>
      <c r="H20" s="55">
        <v>1.0389999999999999</v>
      </c>
      <c r="K20" s="54" t="s">
        <v>90</v>
      </c>
      <c r="L20" s="55"/>
      <c r="M20" s="55"/>
      <c r="N20" s="55" t="s">
        <v>125</v>
      </c>
    </row>
    <row r="21" spans="4:15" ht="17" thickBot="1">
      <c r="D21" s="58"/>
      <c r="E21" s="56"/>
      <c r="F21" s="56">
        <v>0.217</v>
      </c>
      <c r="G21" s="56"/>
      <c r="H21" s="56">
        <v>0.21099999999999999</v>
      </c>
      <c r="K21" s="70"/>
      <c r="L21" s="71"/>
      <c r="M21" s="71"/>
      <c r="N21" s="71">
        <v>3.3000000000000002E-2</v>
      </c>
    </row>
    <row r="22" spans="4:15" ht="17" thickTop="1">
      <c r="D22" s="54" t="s">
        <v>60</v>
      </c>
      <c r="E22" s="55"/>
      <c r="F22" s="55">
        <v>1.8580000000000001</v>
      </c>
      <c r="G22" s="55"/>
      <c r="H22" s="55">
        <v>1.708</v>
      </c>
      <c r="K22" s="60" t="s">
        <v>67</v>
      </c>
    </row>
    <row r="23" spans="4:15">
      <c r="D23" s="54"/>
      <c r="E23" s="56"/>
      <c r="F23" s="56">
        <v>1.079</v>
      </c>
      <c r="G23" s="56"/>
      <c r="H23" s="56">
        <v>1.028</v>
      </c>
      <c r="K23" s="60" t="s">
        <v>149</v>
      </c>
    </row>
    <row r="24" spans="4:15">
      <c r="D24" s="59" t="s">
        <v>61</v>
      </c>
      <c r="E24" s="55"/>
      <c r="F24" s="55"/>
      <c r="G24" s="55"/>
      <c r="H24" s="55"/>
      <c r="K24" s="61" t="s">
        <v>68</v>
      </c>
    </row>
    <row r="25" spans="4:15" ht="16" customHeight="1">
      <c r="D25" s="54" t="s">
        <v>62</v>
      </c>
      <c r="E25" s="55"/>
      <c r="F25" s="55">
        <v>0.79500000000000004</v>
      </c>
      <c r="G25" s="55"/>
      <c r="H25" s="55">
        <v>0.77100000000000002</v>
      </c>
      <c r="K25" s="184" t="s">
        <v>154</v>
      </c>
      <c r="L25" s="184"/>
      <c r="M25" s="184"/>
      <c r="N25" s="184"/>
      <c r="O25" s="131"/>
    </row>
    <row r="26" spans="4:15">
      <c r="D26" s="58"/>
      <c r="E26" s="56"/>
      <c r="F26" s="56">
        <v>0.26</v>
      </c>
      <c r="G26" s="56"/>
      <c r="H26" s="56">
        <v>0.25900000000000001</v>
      </c>
      <c r="K26" s="69" t="s">
        <v>83</v>
      </c>
    </row>
    <row r="27" spans="4:15">
      <c r="D27" s="54" t="s">
        <v>63</v>
      </c>
      <c r="E27" s="55"/>
      <c r="F27" s="55">
        <v>0.58799999999999997</v>
      </c>
      <c r="G27" s="55"/>
      <c r="H27" s="55">
        <v>0.55900000000000005</v>
      </c>
    </row>
    <row r="28" spans="4:15">
      <c r="D28" s="58"/>
      <c r="E28" s="56"/>
      <c r="F28" s="56">
        <v>0.221</v>
      </c>
      <c r="G28" s="56"/>
      <c r="H28" s="56">
        <v>0.21299999999999999</v>
      </c>
    </row>
    <row r="29" spans="4:15">
      <c r="D29" s="54" t="s">
        <v>64</v>
      </c>
      <c r="E29" s="55"/>
      <c r="F29" s="55">
        <v>0.56899999999999995</v>
      </c>
      <c r="G29" s="55"/>
      <c r="H29" s="55">
        <v>0.53900000000000003</v>
      </c>
    </row>
    <row r="30" spans="4:15">
      <c r="D30" s="58"/>
      <c r="E30" s="56"/>
      <c r="F30" s="56">
        <v>0.17799999999999999</v>
      </c>
      <c r="G30" s="56"/>
      <c r="H30" s="56">
        <v>0.17199999999999999</v>
      </c>
    </row>
    <row r="31" spans="4:15">
      <c r="D31" s="54" t="s">
        <v>65</v>
      </c>
      <c r="E31" s="55"/>
      <c r="F31" s="55">
        <v>0.50900000000000001</v>
      </c>
      <c r="G31" s="55"/>
      <c r="H31" s="127">
        <v>0.52</v>
      </c>
    </row>
    <row r="32" spans="4:15">
      <c r="D32" s="54"/>
      <c r="E32" s="56"/>
      <c r="F32" s="56">
        <v>0.19800000000000001</v>
      </c>
      <c r="G32" s="56"/>
      <c r="H32" s="56">
        <v>0.20799999999999999</v>
      </c>
    </row>
    <row r="33" spans="4:8">
      <c r="D33" s="59" t="s">
        <v>148</v>
      </c>
      <c r="E33" s="55"/>
      <c r="F33" s="55"/>
      <c r="G33" s="55"/>
      <c r="H33" s="55"/>
    </row>
    <row r="34" spans="4:8">
      <c r="D34" s="54" t="s">
        <v>66</v>
      </c>
      <c r="E34" s="55"/>
      <c r="F34" s="55" t="s">
        <v>119</v>
      </c>
      <c r="G34" s="55"/>
      <c r="H34" s="55" t="s">
        <v>121</v>
      </c>
    </row>
    <row r="35" spans="4:8">
      <c r="D35" s="58"/>
      <c r="E35" s="56"/>
      <c r="F35" s="56">
        <v>3.0499999999999999E-2</v>
      </c>
      <c r="G35" s="56"/>
      <c r="H35" s="56">
        <v>3.1099999999999999E-2</v>
      </c>
    </row>
    <row r="36" spans="4:8">
      <c r="D36" s="54" t="s">
        <v>147</v>
      </c>
      <c r="E36" s="55"/>
      <c r="F36" s="55" t="s">
        <v>120</v>
      </c>
      <c r="G36" s="55"/>
      <c r="H36" s="55" t="s">
        <v>122</v>
      </c>
    </row>
    <row r="37" spans="4:8">
      <c r="D37" s="58"/>
      <c r="E37" s="56"/>
      <c r="F37" s="56">
        <v>8.5099999999999995E-2</v>
      </c>
      <c r="G37" s="56"/>
      <c r="H37" s="56">
        <v>8.6300000000000002E-2</v>
      </c>
    </row>
    <row r="38" spans="4:8">
      <c r="D38" s="57" t="s">
        <v>150</v>
      </c>
      <c r="E38" s="55"/>
      <c r="F38" s="55"/>
      <c r="G38" s="55"/>
      <c r="H38" s="55"/>
    </row>
    <row r="39" spans="4:8">
      <c r="D39" s="59" t="s">
        <v>29</v>
      </c>
      <c r="E39" s="55"/>
      <c r="F39" s="55"/>
      <c r="G39" s="55"/>
      <c r="H39" s="55"/>
    </row>
    <row r="40" spans="4:8">
      <c r="D40" s="54" t="s">
        <v>30</v>
      </c>
      <c r="E40" s="55"/>
      <c r="F40" s="55"/>
      <c r="G40" s="55" t="s">
        <v>123</v>
      </c>
      <c r="H40" s="55">
        <v>0.89800000000000002</v>
      </c>
    </row>
    <row r="41" spans="4:8">
      <c r="D41" s="58"/>
      <c r="E41" s="56"/>
      <c r="F41" s="56"/>
      <c r="G41" s="56">
        <v>5.9200000000000003E-2</v>
      </c>
      <c r="H41" s="56">
        <v>7.0999999999999994E-2</v>
      </c>
    </row>
    <row r="42" spans="4:8">
      <c r="D42" s="54" t="s">
        <v>31</v>
      </c>
      <c r="E42" s="55"/>
      <c r="F42" s="55"/>
      <c r="G42" s="55">
        <v>1.0669999999999999</v>
      </c>
      <c r="H42" s="55">
        <v>1.0640000000000001</v>
      </c>
    </row>
    <row r="43" spans="4:8">
      <c r="D43" s="58"/>
      <c r="E43" s="56"/>
      <c r="F43" s="56"/>
      <c r="G43" s="56">
        <v>7.2599999999999998E-2</v>
      </c>
      <c r="H43" s="56">
        <v>8.2199999999999995E-2</v>
      </c>
    </row>
    <row r="44" spans="4:8">
      <c r="D44" s="59" t="s">
        <v>84</v>
      </c>
      <c r="E44" s="55"/>
      <c r="F44" s="55"/>
      <c r="G44" s="55"/>
      <c r="H44" s="55"/>
    </row>
    <row r="45" spans="4:8">
      <c r="D45" s="54" t="s">
        <v>81</v>
      </c>
      <c r="E45" s="55"/>
      <c r="F45" s="55"/>
      <c r="G45" s="55" t="s">
        <v>124</v>
      </c>
      <c r="H45" s="55" t="s">
        <v>126</v>
      </c>
    </row>
    <row r="46" spans="4:8">
      <c r="D46" s="58"/>
      <c r="E46" s="56"/>
      <c r="F46" s="56"/>
      <c r="G46" s="56">
        <v>7.2999999999999995E-2</v>
      </c>
      <c r="H46" s="56">
        <v>9.2200000000000004E-2</v>
      </c>
    </row>
    <row r="47" spans="4:8">
      <c r="D47" s="108" t="s">
        <v>95</v>
      </c>
      <c r="E47" s="55"/>
      <c r="F47" s="55"/>
      <c r="G47" s="55">
        <v>1.048</v>
      </c>
      <c r="H47" s="55">
        <v>1.0089999999999999</v>
      </c>
    </row>
    <row r="48" spans="4:8">
      <c r="D48" s="58"/>
      <c r="E48" s="56"/>
      <c r="F48" s="56"/>
      <c r="G48" s="56">
        <v>4.0300000000000002E-2</v>
      </c>
      <c r="H48" s="56">
        <v>4.3799999999999999E-2</v>
      </c>
    </row>
    <row r="49" spans="4:11">
      <c r="D49" s="54" t="s">
        <v>82</v>
      </c>
      <c r="E49" s="55"/>
      <c r="F49" s="55"/>
      <c r="G49" s="55">
        <v>0.94199999999999995</v>
      </c>
      <c r="H49" s="55">
        <v>1.0049999999999999</v>
      </c>
    </row>
    <row r="50" spans="4:11">
      <c r="D50" s="58"/>
      <c r="E50" s="56"/>
      <c r="F50" s="56"/>
      <c r="G50" s="56">
        <v>4.1399999999999999E-2</v>
      </c>
      <c r="H50" s="56">
        <v>0.05</v>
      </c>
    </row>
    <row r="51" spans="4:11">
      <c r="D51" s="54" t="s">
        <v>89</v>
      </c>
      <c r="E51" s="55"/>
      <c r="F51" s="55"/>
      <c r="G51" s="55">
        <v>0.998</v>
      </c>
      <c r="H51" s="55">
        <v>1.022</v>
      </c>
    </row>
    <row r="52" spans="4:11">
      <c r="D52" s="58"/>
      <c r="E52" s="56"/>
      <c r="F52" s="56"/>
      <c r="G52" s="56">
        <v>4.4299999999999999E-2</v>
      </c>
      <c r="H52" s="56">
        <v>5.1900000000000002E-2</v>
      </c>
    </row>
    <row r="53" spans="4:11">
      <c r="D53" s="54" t="s">
        <v>90</v>
      </c>
      <c r="E53" s="55"/>
      <c r="F53" s="55"/>
      <c r="G53" s="55" t="s">
        <v>125</v>
      </c>
      <c r="H53" s="55">
        <v>0.93700000000000006</v>
      </c>
    </row>
    <row r="54" spans="4:11" ht="17" thickBot="1">
      <c r="D54" s="70"/>
      <c r="E54" s="71"/>
      <c r="F54" s="71"/>
      <c r="G54" s="71">
        <v>3.3000000000000002E-2</v>
      </c>
      <c r="H54" s="71">
        <v>3.9E-2</v>
      </c>
    </row>
    <row r="55" spans="4:11" ht="17" thickTop="1">
      <c r="D55" s="60" t="s">
        <v>67</v>
      </c>
    </row>
    <row r="56" spans="4:11">
      <c r="D56" s="60" t="s">
        <v>149</v>
      </c>
    </row>
    <row r="57" spans="4:11">
      <c r="D57" s="61" t="s">
        <v>68</v>
      </c>
    </row>
    <row r="58" spans="4:11" ht="39" customHeight="1">
      <c r="D58" s="167" t="s">
        <v>154</v>
      </c>
      <c r="E58" s="167"/>
      <c r="F58" s="167"/>
      <c r="G58" s="167"/>
      <c r="H58" s="167"/>
    </row>
    <row r="59" spans="4:11">
      <c r="D59" s="69" t="s">
        <v>83</v>
      </c>
    </row>
    <row r="62" spans="4:11" ht="36" customHeight="1" thickBot="1">
      <c r="D62" s="180" t="s">
        <v>159</v>
      </c>
      <c r="E62" s="181"/>
      <c r="F62" s="181"/>
      <c r="G62" s="181"/>
      <c r="I62" s="180" t="s">
        <v>159</v>
      </c>
      <c r="J62" s="181"/>
      <c r="K62" s="181"/>
    </row>
    <row r="63" spans="4:11" ht="17" thickTop="1">
      <c r="D63" s="52"/>
      <c r="E63" s="53" t="s">
        <v>47</v>
      </c>
      <c r="F63" s="53" t="s">
        <v>48</v>
      </c>
      <c r="G63" s="53" t="s">
        <v>49</v>
      </c>
      <c r="I63" s="52"/>
      <c r="J63" s="53" t="s">
        <v>47</v>
      </c>
      <c r="K63" s="53" t="s">
        <v>48</v>
      </c>
    </row>
    <row r="64" spans="4:11">
      <c r="D64" s="54" t="s">
        <v>79</v>
      </c>
      <c r="E64" s="55" t="s">
        <v>115</v>
      </c>
      <c r="F64" s="55" t="s">
        <v>116</v>
      </c>
      <c r="G64" s="55">
        <v>0.80500000000000005</v>
      </c>
      <c r="I64" s="54" t="s">
        <v>79</v>
      </c>
      <c r="J64" s="55" t="s">
        <v>115</v>
      </c>
      <c r="K64" s="55" t="s">
        <v>116</v>
      </c>
    </row>
    <row r="65" spans="4:11">
      <c r="D65" s="54"/>
      <c r="E65" s="56">
        <v>9.7299999999999998E-2</v>
      </c>
      <c r="F65" s="56">
        <v>9.8299999999999998E-2</v>
      </c>
      <c r="G65" s="56">
        <v>0.19400000000000001</v>
      </c>
      <c r="I65" s="54"/>
      <c r="J65" s="56">
        <v>9.7299999999999998E-2</v>
      </c>
      <c r="K65" s="56">
        <v>9.8299999999999998E-2</v>
      </c>
    </row>
    <row r="66" spans="4:11">
      <c r="D66" s="57" t="s">
        <v>150</v>
      </c>
      <c r="E66" s="55"/>
      <c r="F66" s="55"/>
      <c r="G66" s="55"/>
      <c r="I66" s="57" t="s">
        <v>52</v>
      </c>
      <c r="J66" s="56"/>
      <c r="K66" s="56"/>
    </row>
    <row r="67" spans="4:11">
      <c r="D67" s="59" t="s">
        <v>29</v>
      </c>
      <c r="E67" s="55"/>
      <c r="F67" s="55"/>
      <c r="G67" s="55"/>
      <c r="I67" s="54" t="s">
        <v>53</v>
      </c>
      <c r="J67" s="55"/>
      <c r="K67" s="127">
        <v>0.997</v>
      </c>
    </row>
    <row r="68" spans="4:11">
      <c r="D68" s="54" t="s">
        <v>30</v>
      </c>
      <c r="E68" s="55"/>
      <c r="F68" s="55"/>
      <c r="G68" s="55" t="s">
        <v>123</v>
      </c>
      <c r="I68" s="58"/>
      <c r="J68" s="56"/>
      <c r="K68" s="56">
        <v>7.6E-3</v>
      </c>
    </row>
    <row r="69" spans="4:11">
      <c r="D69" s="58"/>
      <c r="E69" s="56"/>
      <c r="F69" s="56"/>
      <c r="G69" s="56">
        <v>5.9200000000000003E-2</v>
      </c>
      <c r="I69" s="54" t="s">
        <v>88</v>
      </c>
      <c r="J69" s="55"/>
      <c r="K69" s="55" t="s">
        <v>117</v>
      </c>
    </row>
    <row r="70" spans="4:11">
      <c r="D70" s="54" t="s">
        <v>31</v>
      </c>
      <c r="E70" s="55"/>
      <c r="F70" s="55"/>
      <c r="G70" s="55">
        <v>1.0669999999999999</v>
      </c>
      <c r="I70" s="58"/>
      <c r="J70" s="56"/>
      <c r="K70" s="56">
        <v>4.3900000000000002E-2</v>
      </c>
    </row>
    <row r="71" spans="4:11">
      <c r="D71" s="58"/>
      <c r="E71" s="56"/>
      <c r="F71" s="56"/>
      <c r="G71" s="56">
        <v>7.2599999999999998E-2</v>
      </c>
      <c r="I71" s="59" t="s">
        <v>54</v>
      </c>
      <c r="J71" s="55"/>
      <c r="K71" s="55"/>
    </row>
    <row r="72" spans="4:11">
      <c r="D72" s="59" t="s">
        <v>84</v>
      </c>
      <c r="E72" s="55"/>
      <c r="F72" s="55"/>
      <c r="G72" s="55"/>
      <c r="I72" s="54" t="s">
        <v>55</v>
      </c>
      <c r="J72" s="55"/>
      <c r="K72" s="55">
        <v>1.244</v>
      </c>
    </row>
    <row r="73" spans="4:11">
      <c r="D73" s="54" t="s">
        <v>81</v>
      </c>
      <c r="E73" s="55"/>
      <c r="F73" s="55"/>
      <c r="G73" s="55" t="s">
        <v>124</v>
      </c>
      <c r="I73" s="58"/>
      <c r="J73" s="56"/>
      <c r="K73" s="56">
        <v>0.29599999999999999</v>
      </c>
    </row>
    <row r="74" spans="4:11">
      <c r="D74" s="58"/>
      <c r="E74" s="56"/>
      <c r="F74" s="56"/>
      <c r="G74" s="56">
        <v>7.2999999999999995E-2</v>
      </c>
      <c r="I74" s="54" t="s">
        <v>56</v>
      </c>
      <c r="J74" s="55"/>
      <c r="K74" s="55">
        <v>1.0880000000000001</v>
      </c>
    </row>
    <row r="75" spans="4:11">
      <c r="D75" s="108" t="s">
        <v>95</v>
      </c>
      <c r="E75" s="55"/>
      <c r="F75" s="55"/>
      <c r="G75" s="55">
        <v>1.048</v>
      </c>
      <c r="I75" s="58"/>
      <c r="J75" s="56"/>
      <c r="K75" s="56">
        <v>0.249</v>
      </c>
    </row>
    <row r="76" spans="4:11">
      <c r="D76" s="58"/>
      <c r="E76" s="56"/>
      <c r="F76" s="56"/>
      <c r="G76" s="56">
        <v>4.0300000000000002E-2</v>
      </c>
      <c r="I76" s="54" t="s">
        <v>57</v>
      </c>
      <c r="J76" s="55"/>
      <c r="K76" s="55">
        <v>1.514</v>
      </c>
    </row>
    <row r="77" spans="4:11">
      <c r="D77" s="54" t="s">
        <v>82</v>
      </c>
      <c r="E77" s="55"/>
      <c r="F77" s="55"/>
      <c r="G77" s="55">
        <v>0.94199999999999995</v>
      </c>
      <c r="I77" s="54"/>
      <c r="J77" s="56"/>
      <c r="K77" s="56">
        <v>0.57799999999999996</v>
      </c>
    </row>
    <row r="78" spans="4:11">
      <c r="D78" s="58"/>
      <c r="E78" s="56"/>
      <c r="F78" s="56"/>
      <c r="G78" s="56">
        <v>4.1399999999999999E-2</v>
      </c>
      <c r="I78" s="59" t="s">
        <v>58</v>
      </c>
      <c r="J78" s="55"/>
      <c r="K78" s="55"/>
    </row>
    <row r="79" spans="4:11">
      <c r="D79" s="54" t="s">
        <v>89</v>
      </c>
      <c r="E79" s="55"/>
      <c r="F79" s="55"/>
      <c r="G79" s="55">
        <v>0.998</v>
      </c>
      <c r="I79" s="54" t="s">
        <v>59</v>
      </c>
      <c r="J79" s="55"/>
      <c r="K79" s="127">
        <v>1.1000000000000001</v>
      </c>
    </row>
    <row r="80" spans="4:11">
      <c r="D80" s="58"/>
      <c r="E80" s="56"/>
      <c r="F80" s="56"/>
      <c r="G80" s="56">
        <v>4.4299999999999999E-2</v>
      </c>
      <c r="I80" s="58"/>
      <c r="J80" s="56"/>
      <c r="K80" s="56">
        <v>0.217</v>
      </c>
    </row>
    <row r="81" spans="4:12">
      <c r="D81" s="54" t="s">
        <v>90</v>
      </c>
      <c r="E81" s="55"/>
      <c r="F81" s="55"/>
      <c r="G81" s="55" t="s">
        <v>125</v>
      </c>
      <c r="I81" s="54" t="s">
        <v>60</v>
      </c>
      <c r="J81" s="55"/>
      <c r="K81" s="55">
        <v>1.8580000000000001</v>
      </c>
    </row>
    <row r="82" spans="4:12" ht="17" thickBot="1">
      <c r="D82" s="70"/>
      <c r="E82" s="71"/>
      <c r="F82" s="71"/>
      <c r="G82" s="71">
        <v>3.3000000000000002E-2</v>
      </c>
      <c r="I82" s="54"/>
      <c r="J82" s="56"/>
      <c r="K82" s="56">
        <v>1.079</v>
      </c>
    </row>
    <row r="83" spans="4:12" ht="17" thickTop="1">
      <c r="D83" s="60" t="s">
        <v>67</v>
      </c>
      <c r="I83" s="59" t="s">
        <v>61</v>
      </c>
      <c r="J83" s="55"/>
      <c r="K83" s="55"/>
    </row>
    <row r="84" spans="4:12">
      <c r="D84" s="60" t="s">
        <v>149</v>
      </c>
      <c r="I84" s="54" t="s">
        <v>62</v>
      </c>
      <c r="J84" s="55"/>
      <c r="K84" s="55">
        <v>0.79500000000000004</v>
      </c>
    </row>
    <row r="85" spans="4:12">
      <c r="D85" s="61" t="s">
        <v>68</v>
      </c>
      <c r="I85" s="58"/>
      <c r="J85" s="56"/>
      <c r="K85" s="56">
        <v>0.26</v>
      </c>
    </row>
    <row r="86" spans="4:12" ht="31" customHeight="1">
      <c r="D86" s="167" t="s">
        <v>154</v>
      </c>
      <c r="E86" s="167"/>
      <c r="F86" s="167"/>
      <c r="G86" s="167"/>
      <c r="I86" s="54" t="s">
        <v>63</v>
      </c>
      <c r="J86" s="55"/>
      <c r="K86" s="55">
        <v>0.58799999999999997</v>
      </c>
    </row>
    <row r="87" spans="4:12">
      <c r="D87" s="69" t="s">
        <v>83</v>
      </c>
      <c r="I87" s="58"/>
      <c r="J87" s="56"/>
      <c r="K87" s="56">
        <v>0.221</v>
      </c>
    </row>
    <row r="88" spans="4:12">
      <c r="I88" s="54" t="s">
        <v>64</v>
      </c>
      <c r="J88" s="55"/>
      <c r="K88" s="55">
        <v>0.56899999999999995</v>
      </c>
    </row>
    <row r="89" spans="4:12">
      <c r="I89" s="58"/>
      <c r="J89" s="56"/>
      <c r="K89" s="56">
        <v>0.17799999999999999</v>
      </c>
    </row>
    <row r="90" spans="4:12">
      <c r="I90" s="54" t="s">
        <v>65</v>
      </c>
      <c r="J90" s="55"/>
      <c r="K90" s="55">
        <v>0.50900000000000001</v>
      </c>
    </row>
    <row r="91" spans="4:12">
      <c r="I91" s="54"/>
      <c r="J91" s="56"/>
      <c r="K91" s="56">
        <v>0.19800000000000001</v>
      </c>
    </row>
    <row r="92" spans="4:12">
      <c r="I92" s="59" t="s">
        <v>148</v>
      </c>
      <c r="J92" s="55"/>
      <c r="K92" s="55"/>
    </row>
    <row r="93" spans="4:12">
      <c r="I93" s="54" t="s">
        <v>66</v>
      </c>
      <c r="J93" s="55"/>
      <c r="K93" s="55" t="s">
        <v>119</v>
      </c>
    </row>
    <row r="94" spans="4:12">
      <c r="I94" s="58"/>
      <c r="J94" s="56"/>
      <c r="K94" s="56">
        <v>3.0499999999999999E-2</v>
      </c>
    </row>
    <row r="95" spans="4:12">
      <c r="I95" s="54" t="s">
        <v>147</v>
      </c>
      <c r="J95" s="55"/>
      <c r="K95" s="55" t="s">
        <v>120</v>
      </c>
    </row>
    <row r="96" spans="4:12" ht="17" thickBot="1">
      <c r="I96" s="70"/>
      <c r="J96" s="71"/>
      <c r="K96" s="71">
        <v>8.5099999999999995E-2</v>
      </c>
      <c r="L96" s="71"/>
    </row>
    <row r="97" spans="9:12" ht="17" thickTop="1">
      <c r="I97" s="60" t="s">
        <v>67</v>
      </c>
    </row>
    <row r="98" spans="9:12">
      <c r="I98" s="60" t="s">
        <v>149</v>
      </c>
    </row>
    <row r="99" spans="9:12">
      <c r="I99" s="61" t="s">
        <v>68</v>
      </c>
    </row>
    <row r="100" spans="9:12" ht="35" customHeight="1">
      <c r="I100" s="182" t="s">
        <v>154</v>
      </c>
      <c r="J100" s="182"/>
      <c r="K100" s="182"/>
      <c r="L100" s="131"/>
    </row>
    <row r="101" spans="9:12">
      <c r="I101" s="69" t="s">
        <v>83</v>
      </c>
    </row>
    <row r="139" spans="2:6">
      <c r="B139" s="186" t="s">
        <v>166</v>
      </c>
      <c r="C139" s="186"/>
      <c r="D139" s="186"/>
      <c r="E139" s="186"/>
      <c r="F139" s="186"/>
    </row>
    <row r="140" spans="2:6">
      <c r="B140" s="134"/>
      <c r="C140" s="185" t="s">
        <v>163</v>
      </c>
      <c r="D140" s="185"/>
      <c r="E140" s="185"/>
    </row>
    <row r="141" spans="2:6" ht="17">
      <c r="B141" s="135" t="s">
        <v>165</v>
      </c>
      <c r="C141" s="136" t="s">
        <v>66</v>
      </c>
      <c r="D141" s="136" t="s">
        <v>194</v>
      </c>
      <c r="E141" s="139" t="s">
        <v>164</v>
      </c>
      <c r="F141" s="140" t="s">
        <v>162</v>
      </c>
    </row>
    <row r="142" spans="2:6">
      <c r="B142" s="134" t="s">
        <v>160</v>
      </c>
      <c r="C142">
        <v>105</v>
      </c>
      <c r="D142">
        <v>243</v>
      </c>
      <c r="E142" s="134">
        <v>3</v>
      </c>
      <c r="F142" s="128">
        <f>SUM(C142:E142)</f>
        <v>351</v>
      </c>
    </row>
    <row r="143" spans="2:6">
      <c r="B143" s="137" t="s">
        <v>161</v>
      </c>
      <c r="C143" s="138">
        <v>144</v>
      </c>
      <c r="D143" s="138">
        <v>203</v>
      </c>
      <c r="E143" s="137">
        <v>10</v>
      </c>
      <c r="F143" s="141">
        <f t="shared" ref="F143:F144" si="0">SUM(C143:E143)</f>
        <v>357</v>
      </c>
    </row>
    <row r="144" spans="2:6">
      <c r="B144" s="142" t="s">
        <v>162</v>
      </c>
      <c r="C144" s="128">
        <f>SUM(C142:C143)</f>
        <v>249</v>
      </c>
      <c r="D144" s="128">
        <f t="shared" ref="D144:E144" si="1">SUM(D142:D143)</f>
        <v>446</v>
      </c>
      <c r="E144" s="143">
        <f t="shared" si="1"/>
        <v>13</v>
      </c>
      <c r="F144" s="128">
        <f t="shared" si="0"/>
        <v>708</v>
      </c>
    </row>
  </sheetData>
  <mergeCells count="10">
    <mergeCell ref="C140:E140"/>
    <mergeCell ref="B139:F139"/>
    <mergeCell ref="D62:G62"/>
    <mergeCell ref="D86:G86"/>
    <mergeCell ref="D3:F3"/>
    <mergeCell ref="I62:K62"/>
    <mergeCell ref="I100:K100"/>
    <mergeCell ref="D58:H58"/>
    <mergeCell ref="K3:N3"/>
    <mergeCell ref="K25:N2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890B-3A0A-E84C-BEC2-9C8BC8550B0A}">
  <dimension ref="B2:D5"/>
  <sheetViews>
    <sheetView workbookViewId="0">
      <selection activeCell="N11" sqref="N11"/>
    </sheetView>
  </sheetViews>
  <sheetFormatPr baseColWidth="10" defaultRowHeight="16"/>
  <sheetData>
    <row r="2" spans="2:4">
      <c r="B2" t="s">
        <v>76</v>
      </c>
      <c r="C2" t="s">
        <v>66</v>
      </c>
      <c r="D2">
        <v>144</v>
      </c>
    </row>
    <row r="3" spans="2:4">
      <c r="C3" t="s">
        <v>147</v>
      </c>
      <c r="D3">
        <v>203</v>
      </c>
    </row>
    <row r="4" spans="2:4">
      <c r="B4" t="s">
        <v>77</v>
      </c>
      <c r="C4" t="s">
        <v>66</v>
      </c>
      <c r="D4">
        <v>105</v>
      </c>
    </row>
    <row r="5" spans="2:4">
      <c r="C5" t="s">
        <v>147</v>
      </c>
      <c r="D5">
        <v>243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5F09-23B0-7140-B623-493F1CE7BB4D}">
  <dimension ref="B2:C3"/>
  <sheetViews>
    <sheetView workbookViewId="0">
      <selection activeCell="J34" sqref="J34"/>
    </sheetView>
  </sheetViews>
  <sheetFormatPr baseColWidth="10" defaultRowHeight="16"/>
  <sheetData>
    <row r="2" spans="2:3">
      <c r="B2" t="s">
        <v>76</v>
      </c>
      <c r="C2">
        <v>0.58501440000000005</v>
      </c>
    </row>
    <row r="3" spans="2:3">
      <c r="B3" t="s">
        <v>77</v>
      </c>
      <c r="C3">
        <v>0.69827589999999995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CC21-EF89-2B4C-A8EF-288B36A5A041}">
  <dimension ref="B2:H25"/>
  <sheetViews>
    <sheetView tabSelected="1" workbookViewId="0">
      <selection activeCell="S31" sqref="S31"/>
    </sheetView>
  </sheetViews>
  <sheetFormatPr baseColWidth="10" defaultRowHeight="16"/>
  <sheetData>
    <row r="2" spans="2:8">
      <c r="B2" s="190" t="s">
        <v>214</v>
      </c>
      <c r="C2" s="190"/>
      <c r="D2" s="190"/>
      <c r="F2" s="189" t="s">
        <v>216</v>
      </c>
      <c r="G2" s="189"/>
      <c r="H2" s="189"/>
    </row>
    <row r="3" spans="2:8">
      <c r="B3" t="s">
        <v>70</v>
      </c>
      <c r="C3" t="s">
        <v>76</v>
      </c>
      <c r="F3" s="188" t="s">
        <v>70</v>
      </c>
      <c r="G3" s="188" t="s">
        <v>76</v>
      </c>
    </row>
    <row r="4" spans="2:8">
      <c r="C4" t="s">
        <v>77</v>
      </c>
      <c r="F4" s="188"/>
      <c r="G4" s="188" t="s">
        <v>77</v>
      </c>
    </row>
    <row r="5" spans="2:8">
      <c r="B5" t="s">
        <v>94</v>
      </c>
      <c r="C5" t="s">
        <v>76</v>
      </c>
      <c r="F5" s="188" t="s">
        <v>94</v>
      </c>
      <c r="G5" s="188" t="s">
        <v>76</v>
      </c>
    </row>
    <row r="6" spans="2:8">
      <c r="C6" t="s">
        <v>77</v>
      </c>
      <c r="F6" s="188"/>
      <c r="G6" s="188" t="s">
        <v>77</v>
      </c>
    </row>
    <row r="7" spans="2:8">
      <c r="B7" t="s">
        <v>78</v>
      </c>
      <c r="C7" t="s">
        <v>76</v>
      </c>
      <c r="F7" s="188" t="s">
        <v>78</v>
      </c>
      <c r="G7" s="188" t="s">
        <v>76</v>
      </c>
    </row>
    <row r="8" spans="2:8">
      <c r="C8" t="s">
        <v>77</v>
      </c>
      <c r="F8" s="188"/>
      <c r="G8" s="188" t="s">
        <v>77</v>
      </c>
    </row>
    <row r="11" spans="2:8">
      <c r="B11" s="190" t="s">
        <v>215</v>
      </c>
      <c r="C11" s="190"/>
      <c r="D11" s="190"/>
      <c r="F11" s="189" t="s">
        <v>218</v>
      </c>
      <c r="G11" s="189"/>
      <c r="H11" s="189"/>
    </row>
    <row r="12" spans="2:8">
      <c r="B12" t="s">
        <v>70</v>
      </c>
      <c r="C12" t="s">
        <v>76</v>
      </c>
      <c r="F12" s="188" t="s">
        <v>70</v>
      </c>
      <c r="G12" s="188" t="s">
        <v>76</v>
      </c>
    </row>
    <row r="13" spans="2:8">
      <c r="C13" t="s">
        <v>77</v>
      </c>
      <c r="F13" s="188"/>
      <c r="G13" s="188" t="s">
        <v>77</v>
      </c>
    </row>
    <row r="14" spans="2:8">
      <c r="B14" t="s">
        <v>94</v>
      </c>
      <c r="C14" t="s">
        <v>76</v>
      </c>
      <c r="F14" s="188" t="s">
        <v>94</v>
      </c>
      <c r="G14" s="188" t="s">
        <v>76</v>
      </c>
    </row>
    <row r="15" spans="2:8">
      <c r="C15" t="s">
        <v>77</v>
      </c>
      <c r="F15" s="188"/>
      <c r="G15" s="188" t="s">
        <v>77</v>
      </c>
    </row>
    <row r="16" spans="2:8">
      <c r="B16" t="s">
        <v>78</v>
      </c>
      <c r="C16" t="s">
        <v>76</v>
      </c>
      <c r="F16" s="188" t="s">
        <v>78</v>
      </c>
      <c r="G16" s="188" t="s">
        <v>76</v>
      </c>
    </row>
    <row r="17" spans="2:8">
      <c r="C17" t="s">
        <v>77</v>
      </c>
      <c r="F17" s="188"/>
      <c r="G17" s="188" t="s">
        <v>77</v>
      </c>
    </row>
    <row r="19" spans="2:8">
      <c r="B19" s="189" t="s">
        <v>217</v>
      </c>
      <c r="C19" s="189"/>
      <c r="D19" s="189"/>
      <c r="F19" s="189" t="s">
        <v>219</v>
      </c>
      <c r="G19" s="189"/>
      <c r="H19" s="189"/>
    </row>
    <row r="20" spans="2:8">
      <c r="B20" s="188" t="s">
        <v>70</v>
      </c>
      <c r="C20" s="188" t="s">
        <v>76</v>
      </c>
      <c r="F20" s="188" t="s">
        <v>70</v>
      </c>
      <c r="G20" s="188" t="s">
        <v>76</v>
      </c>
    </row>
    <row r="21" spans="2:8">
      <c r="B21" s="188"/>
      <c r="C21" s="188" t="s">
        <v>77</v>
      </c>
      <c r="F21" s="188"/>
      <c r="G21" s="188" t="s">
        <v>77</v>
      </c>
    </row>
    <row r="22" spans="2:8">
      <c r="B22" s="188" t="s">
        <v>94</v>
      </c>
      <c r="C22" s="188" t="s">
        <v>76</v>
      </c>
      <c r="F22" s="188" t="s">
        <v>94</v>
      </c>
      <c r="G22" s="188" t="s">
        <v>76</v>
      </c>
    </row>
    <row r="23" spans="2:8">
      <c r="B23" s="188"/>
      <c r="C23" s="188" t="s">
        <v>77</v>
      </c>
      <c r="F23" s="188"/>
      <c r="G23" s="188" t="s">
        <v>77</v>
      </c>
    </row>
    <row r="24" spans="2:8">
      <c r="B24" s="188" t="s">
        <v>78</v>
      </c>
      <c r="C24" s="188" t="s">
        <v>76</v>
      </c>
      <c r="F24" s="188" t="s">
        <v>78</v>
      </c>
      <c r="G24" s="188" t="s">
        <v>76</v>
      </c>
    </row>
    <row r="25" spans="2:8">
      <c r="B25" s="188"/>
      <c r="C25" s="188" t="s">
        <v>77</v>
      </c>
      <c r="F25" s="188"/>
      <c r="G25" s="188" t="s">
        <v>77</v>
      </c>
    </row>
  </sheetData>
  <mergeCells count="6">
    <mergeCell ref="F11:H11"/>
    <mergeCell ref="F19:H19"/>
    <mergeCell ref="B19:D19"/>
    <mergeCell ref="B11:D11"/>
    <mergeCell ref="B2:D2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FDEFA-8435-484B-9EDC-7E76D73AEA33}">
  <dimension ref="B3:E25"/>
  <sheetViews>
    <sheetView topLeftCell="A2" workbookViewId="0">
      <selection activeCell="J29" sqref="J29"/>
    </sheetView>
  </sheetViews>
  <sheetFormatPr baseColWidth="10" defaultColWidth="8.83203125" defaultRowHeight="16"/>
  <cols>
    <col min="2" max="2" width="38.33203125" customWidth="1"/>
    <col min="3" max="3" width="12.33203125" customWidth="1"/>
    <col min="5" max="5" width="8.83203125" style="9"/>
  </cols>
  <sheetData>
    <row r="3" spans="2:5" ht="17" thickBot="1">
      <c r="B3" s="162" t="s">
        <v>97</v>
      </c>
      <c r="C3" s="162"/>
      <c r="D3" s="162"/>
      <c r="E3" s="162"/>
    </row>
    <row r="4" spans="2:5" ht="17" thickTop="1">
      <c r="B4" s="1"/>
      <c r="C4" s="2" t="s">
        <v>0</v>
      </c>
      <c r="D4" s="2" t="s">
        <v>1</v>
      </c>
      <c r="E4" s="3" t="s">
        <v>2</v>
      </c>
    </row>
    <row r="5" spans="2:5">
      <c r="B5" s="4" t="s">
        <v>3</v>
      </c>
      <c r="C5" s="5">
        <v>33.283861673478597</v>
      </c>
      <c r="D5" s="5">
        <v>12.771042941954491</v>
      </c>
      <c r="E5" s="6" t="s">
        <v>4</v>
      </c>
    </row>
    <row r="6" spans="2:5">
      <c r="B6" s="4" t="s">
        <v>80</v>
      </c>
      <c r="C6" s="5">
        <v>6.0374100719424462</v>
      </c>
      <c r="D6" s="5">
        <v>2.4550798181996569</v>
      </c>
      <c r="E6" s="11" t="s">
        <v>20</v>
      </c>
    </row>
    <row r="7" spans="2:5">
      <c r="B7" s="7" t="s">
        <v>5</v>
      </c>
      <c r="C7" s="8"/>
    </row>
    <row r="8" spans="2:5">
      <c r="B8" s="4" t="s">
        <v>6</v>
      </c>
      <c r="C8" s="10">
        <v>0.48633093525179849</v>
      </c>
    </row>
    <row r="9" spans="2:5">
      <c r="B9" s="4" t="s">
        <v>7</v>
      </c>
      <c r="C9" s="10">
        <v>0.48345323741007201</v>
      </c>
    </row>
    <row r="10" spans="2:5">
      <c r="B10" s="4" t="s">
        <v>8</v>
      </c>
      <c r="C10" s="10">
        <v>3.0215827338129501E-2</v>
      </c>
    </row>
    <row r="11" spans="2:5">
      <c r="B11" s="7" t="s">
        <v>9</v>
      </c>
      <c r="C11" s="8"/>
    </row>
    <row r="12" spans="2:5">
      <c r="B12" s="4" t="s">
        <v>10</v>
      </c>
      <c r="C12" s="10">
        <v>0.22014388489208631</v>
      </c>
    </row>
    <row r="13" spans="2:5">
      <c r="B13" s="4" t="s">
        <v>11</v>
      </c>
      <c r="C13" s="10">
        <v>0.2143884892086331</v>
      </c>
    </row>
    <row r="14" spans="2:5">
      <c r="B14" s="4" t="s">
        <v>12</v>
      </c>
      <c r="C14" s="10">
        <v>0.49640287769784169</v>
      </c>
    </row>
    <row r="15" spans="2:5">
      <c r="B15" s="4" t="s">
        <v>13</v>
      </c>
      <c r="C15" s="10">
        <v>6.9064748201438805E-2</v>
      </c>
    </row>
    <row r="16" spans="2:5">
      <c r="B16" s="7" t="s">
        <v>14</v>
      </c>
      <c r="C16" s="8"/>
    </row>
    <row r="17" spans="2:5">
      <c r="B17" s="4" t="s">
        <v>15</v>
      </c>
      <c r="C17" s="10">
        <v>0.1179856115107914</v>
      </c>
    </row>
    <row r="18" spans="2:5">
      <c r="B18" s="4" t="s">
        <v>16</v>
      </c>
      <c r="C18" s="10">
        <v>0.25755395683453242</v>
      </c>
    </row>
    <row r="19" spans="2:5">
      <c r="B19" s="4" t="s">
        <v>17</v>
      </c>
      <c r="C19" s="10">
        <v>0.120863309352518</v>
      </c>
    </row>
    <row r="20" spans="2:5">
      <c r="B20" s="4" t="s">
        <v>18</v>
      </c>
      <c r="C20" s="10">
        <v>0.39280575539568352</v>
      </c>
    </row>
    <row r="21" spans="2:5">
      <c r="B21" s="4" t="s">
        <v>19</v>
      </c>
      <c r="C21" s="10">
        <v>0.1107913669064748</v>
      </c>
    </row>
    <row r="22" spans="2:5">
      <c r="B22" s="7" t="s">
        <v>21</v>
      </c>
      <c r="C22" s="9"/>
      <c r="D22" s="9"/>
    </row>
    <row r="23" spans="2:5">
      <c r="B23" s="9" t="s">
        <v>22</v>
      </c>
      <c r="C23" s="5">
        <v>5.7812949640287767</v>
      </c>
      <c r="D23" s="5">
        <v>2.2866473811508148</v>
      </c>
      <c r="E23" s="11" t="s">
        <v>20</v>
      </c>
    </row>
    <row r="24" spans="2:5" ht="17" thickBot="1">
      <c r="B24" s="12" t="s">
        <v>189</v>
      </c>
      <c r="C24" s="68">
        <v>8.9093525179856101</v>
      </c>
      <c r="D24" s="13">
        <v>1.318942686666297</v>
      </c>
      <c r="E24" s="14" t="s">
        <v>20</v>
      </c>
    </row>
    <row r="25" spans="2:5" ht="17" thickTop="1"/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A5274-615D-E941-81B4-03D0EF6A969D}">
  <dimension ref="B2:E26"/>
  <sheetViews>
    <sheetView workbookViewId="0">
      <selection activeCell="B6" sqref="B6"/>
    </sheetView>
  </sheetViews>
  <sheetFormatPr baseColWidth="10" defaultColWidth="8.83203125" defaultRowHeight="16"/>
  <cols>
    <col min="2" max="2" width="42.6640625" customWidth="1"/>
    <col min="3" max="4" width="17.1640625" customWidth="1"/>
    <col min="5" max="5" width="10.5" customWidth="1"/>
  </cols>
  <sheetData>
    <row r="2" spans="2:5" ht="17" thickBot="1">
      <c r="B2" s="163" t="s">
        <v>191</v>
      </c>
      <c r="C2" s="163"/>
      <c r="D2" s="163"/>
      <c r="E2" s="163"/>
    </row>
    <row r="3" spans="2:5" ht="17" thickTop="1">
      <c r="C3" s="62" t="s">
        <v>24</v>
      </c>
      <c r="D3" s="62" t="s">
        <v>23</v>
      </c>
      <c r="E3" s="15" t="s">
        <v>25</v>
      </c>
    </row>
    <row r="4" spans="2:5">
      <c r="B4" s="1"/>
      <c r="C4" s="16" t="s">
        <v>26</v>
      </c>
      <c r="D4" s="16" t="s">
        <v>26</v>
      </c>
      <c r="E4" s="17"/>
    </row>
    <row r="5" spans="2:5">
      <c r="B5" s="18" t="s">
        <v>27</v>
      </c>
      <c r="C5" s="19"/>
      <c r="D5" s="19"/>
      <c r="E5" s="21"/>
    </row>
    <row r="6" spans="2:5">
      <c r="B6" s="4" t="s">
        <v>190</v>
      </c>
      <c r="C6" s="22">
        <v>0.58501440922190207</v>
      </c>
      <c r="D6" s="22">
        <v>0.69827586206896597</v>
      </c>
      <c r="E6" s="21" t="s">
        <v>28</v>
      </c>
    </row>
    <row r="7" spans="2:5">
      <c r="B7" s="23" t="s">
        <v>29</v>
      </c>
      <c r="C7" s="22"/>
      <c r="D7" s="22"/>
      <c r="E7" s="21"/>
    </row>
    <row r="8" spans="2:5">
      <c r="B8" s="4" t="s">
        <v>30</v>
      </c>
      <c r="C8" s="22">
        <v>5.4058597506982098</v>
      </c>
      <c r="D8" s="22">
        <v>7.4980842957551452</v>
      </c>
      <c r="E8" s="21" t="s">
        <v>28</v>
      </c>
    </row>
    <row r="9" spans="2:5">
      <c r="B9" s="4"/>
      <c r="C9" s="24">
        <v>1.8079627231954201</v>
      </c>
      <c r="D9" s="24">
        <v>1.5473101131948299</v>
      </c>
      <c r="E9" s="21"/>
    </row>
    <row r="10" spans="2:5">
      <c r="B10" s="4" t="s">
        <v>31</v>
      </c>
      <c r="C10" s="22">
        <v>6.2463977013953498</v>
      </c>
      <c r="D10" s="22">
        <v>7.0938697169567</v>
      </c>
      <c r="E10" s="21" t="s">
        <v>28</v>
      </c>
    </row>
    <row r="11" spans="2:5">
      <c r="B11" s="4"/>
      <c r="C11" s="24">
        <v>1.6224032707248</v>
      </c>
      <c r="D11" s="24">
        <v>1.5459036886331099</v>
      </c>
      <c r="E11" s="21"/>
    </row>
    <row r="12" spans="2:5">
      <c r="B12" s="23" t="s">
        <v>84</v>
      </c>
      <c r="C12" s="22"/>
      <c r="D12" s="22"/>
      <c r="E12" s="21"/>
    </row>
    <row r="13" spans="2:5">
      <c r="B13" s="4" t="s">
        <v>85</v>
      </c>
      <c r="C13" s="22">
        <v>4.1440922190201732</v>
      </c>
      <c r="D13" s="22">
        <v>7.2557471264367814</v>
      </c>
      <c r="E13" s="21" t="s">
        <v>28</v>
      </c>
    </row>
    <row r="14" spans="2:5">
      <c r="B14" s="37"/>
      <c r="C14" s="24">
        <v>1.622453887094647</v>
      </c>
      <c r="D14" s="24">
        <v>1.454634356690089</v>
      </c>
      <c r="E14" s="21"/>
    </row>
    <row r="15" spans="2:5">
      <c r="B15" s="4" t="s">
        <v>95</v>
      </c>
      <c r="C15" s="22">
        <v>5.4293948126801146</v>
      </c>
      <c r="D15" s="22">
        <v>5.1350574712643677</v>
      </c>
      <c r="E15" s="21"/>
    </row>
    <row r="16" spans="2:5">
      <c r="B16" s="37"/>
      <c r="C16" s="24">
        <v>2.2916158905704971</v>
      </c>
      <c r="D16" s="24">
        <v>2.2242132947514741</v>
      </c>
      <c r="E16" s="21"/>
    </row>
    <row r="17" spans="2:5">
      <c r="B17" s="4" t="s">
        <v>82</v>
      </c>
      <c r="C17" s="22">
        <v>5.9106628242074928</v>
      </c>
      <c r="D17" s="22">
        <v>5.014367816091954</v>
      </c>
      <c r="E17" s="21" t="s">
        <v>28</v>
      </c>
    </row>
    <row r="18" spans="2:5">
      <c r="B18" s="37"/>
      <c r="C18" s="24">
        <v>2.0472952321262312</v>
      </c>
      <c r="D18" s="24">
        <v>2.1290688531196742</v>
      </c>
      <c r="E18" s="21"/>
    </row>
    <row r="19" spans="2:5">
      <c r="B19" s="4" t="s">
        <v>87</v>
      </c>
      <c r="C19" s="22">
        <v>7.6772334293948123</v>
      </c>
      <c r="D19" s="22">
        <v>5.0948275862068968</v>
      </c>
      <c r="E19" s="21" t="s">
        <v>28</v>
      </c>
    </row>
    <row r="20" spans="2:5">
      <c r="B20" s="37"/>
      <c r="C20" s="24">
        <v>1.778037289097897</v>
      </c>
      <c r="D20" s="24">
        <v>2.4352542131325321</v>
      </c>
      <c r="E20" s="21"/>
    </row>
    <row r="21" spans="2:5">
      <c r="B21" s="4" t="s">
        <v>86</v>
      </c>
      <c r="C21" s="22">
        <v>4.662824207492795</v>
      </c>
      <c r="D21" s="22">
        <v>3.353448275862069</v>
      </c>
      <c r="E21" s="21" t="s">
        <v>28</v>
      </c>
    </row>
    <row r="22" spans="2:5" ht="17" thickBot="1">
      <c r="B22" s="25"/>
      <c r="C22" s="26">
        <v>2.5063793937749068</v>
      </c>
      <c r="D22" s="26">
        <v>2.27220129784993</v>
      </c>
      <c r="E22" s="21"/>
    </row>
    <row r="23" spans="2:5" ht="17" thickTop="1">
      <c r="B23" s="27" t="s">
        <v>32</v>
      </c>
      <c r="C23" s="5"/>
      <c r="D23" s="5"/>
      <c r="E23" s="28"/>
    </row>
    <row r="24" spans="2:5">
      <c r="B24" s="29" t="s">
        <v>34</v>
      </c>
    </row>
    <row r="25" spans="2:5">
      <c r="B25" s="29" t="s">
        <v>33</v>
      </c>
    </row>
    <row r="26" spans="2:5">
      <c r="B26" s="69" t="s">
        <v>83</v>
      </c>
    </row>
  </sheetData>
  <mergeCells count="1">
    <mergeCell ref="B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DFD6-8F31-C847-A4B7-34DB93567FB7}">
  <dimension ref="B2:F26"/>
  <sheetViews>
    <sheetView workbookViewId="0">
      <selection activeCell="C6" sqref="C6"/>
    </sheetView>
  </sheetViews>
  <sheetFormatPr baseColWidth="10" defaultColWidth="8.83203125" defaultRowHeight="16"/>
  <cols>
    <col min="2" max="2" width="40.6640625" customWidth="1"/>
    <col min="3" max="3" width="14.83203125" customWidth="1"/>
    <col min="4" max="4" width="17.1640625" customWidth="1"/>
    <col min="5" max="5" width="14.83203125" customWidth="1"/>
    <col min="6" max="6" width="8.83203125" style="9"/>
  </cols>
  <sheetData>
    <row r="2" spans="2:6" ht="17" thickBot="1">
      <c r="B2" s="163" t="s">
        <v>192</v>
      </c>
      <c r="C2" s="163"/>
      <c r="D2" s="163"/>
      <c r="E2" s="163"/>
      <c r="F2" s="164"/>
    </row>
    <row r="3" spans="2:6" ht="17" thickTop="1">
      <c r="C3" s="86" t="s">
        <v>35</v>
      </c>
      <c r="D3" s="63" t="s">
        <v>109</v>
      </c>
      <c r="E3" s="63" t="s">
        <v>36</v>
      </c>
      <c r="F3" s="30" t="s">
        <v>25</v>
      </c>
    </row>
    <row r="4" spans="2:6">
      <c r="B4" s="1"/>
      <c r="C4" s="31" t="s">
        <v>26</v>
      </c>
      <c r="D4" s="32" t="s">
        <v>26</v>
      </c>
      <c r="E4" s="32" t="s">
        <v>26</v>
      </c>
      <c r="F4" s="33"/>
    </row>
    <row r="5" spans="2:6">
      <c r="B5" s="18" t="s">
        <v>27</v>
      </c>
      <c r="C5" s="19"/>
      <c r="D5" s="20"/>
      <c r="E5" s="20"/>
      <c r="F5" s="34"/>
    </row>
    <row r="6" spans="2:6">
      <c r="B6" s="4" t="s">
        <v>190</v>
      </c>
      <c r="C6" s="35">
        <v>0.63793103448275867</v>
      </c>
      <c r="D6" s="36">
        <v>0.66666666666666663</v>
      </c>
      <c r="E6" s="36">
        <v>0.62068965517241381</v>
      </c>
      <c r="F6" s="6"/>
    </row>
    <row r="7" spans="2:6">
      <c r="B7" s="23" t="s">
        <v>29</v>
      </c>
      <c r="C7" s="35"/>
      <c r="D7" s="36"/>
      <c r="E7" s="36"/>
      <c r="F7" s="6"/>
    </row>
    <row r="8" spans="2:6">
      <c r="B8" s="4" t="s">
        <v>37</v>
      </c>
      <c r="C8" s="35">
        <v>6.4109195470809937</v>
      </c>
      <c r="D8" s="36">
        <v>6.3059163093566886</v>
      </c>
      <c r="E8" s="36">
        <v>6.6429597673744993</v>
      </c>
      <c r="F8" s="6"/>
    </row>
    <row r="9" spans="2:6" s="41" customFormat="1">
      <c r="B9" s="37"/>
      <c r="C9" s="38">
        <v>2.0401137298090002</v>
      </c>
      <c r="D9" s="39">
        <v>1.896403576156906</v>
      </c>
      <c r="E9" s="39">
        <v>1.995615246342938</v>
      </c>
      <c r="F9" s="40"/>
    </row>
    <row r="10" spans="2:6">
      <c r="B10" s="4" t="s">
        <v>31</v>
      </c>
      <c r="C10" s="35">
        <v>6.3915229881631914</v>
      </c>
      <c r="D10" s="36">
        <v>6.6060606039963758</v>
      </c>
      <c r="E10" s="36">
        <v>7.0143678065004016</v>
      </c>
      <c r="F10" s="6" t="s">
        <v>38</v>
      </c>
    </row>
    <row r="11" spans="2:6" s="41" customFormat="1">
      <c r="B11" s="37"/>
      <c r="C11" s="38">
        <v>1.7383820280782381</v>
      </c>
      <c r="D11" s="39">
        <v>1.66439899023922</v>
      </c>
      <c r="E11" s="39">
        <v>1.4461753895130169</v>
      </c>
      <c r="F11" s="40"/>
    </row>
    <row r="12" spans="2:6">
      <c r="B12" s="23" t="s">
        <v>84</v>
      </c>
      <c r="C12" s="35"/>
      <c r="D12" s="36"/>
      <c r="E12" s="36"/>
      <c r="F12" s="6"/>
    </row>
    <row r="13" spans="2:6">
      <c r="B13" s="4" t="s">
        <v>85</v>
      </c>
      <c r="C13" s="35">
        <v>5.443965517241379</v>
      </c>
      <c r="D13" s="36">
        <v>5.6320346320346317</v>
      </c>
      <c r="E13" s="36">
        <v>6.0301724137931032</v>
      </c>
      <c r="F13" s="6" t="s">
        <v>28</v>
      </c>
    </row>
    <row r="14" spans="2:6" s="41" customFormat="1">
      <c r="B14" s="37"/>
      <c r="C14" s="38">
        <v>2.1715112854588292</v>
      </c>
      <c r="D14" s="39">
        <v>2.1786742515685038</v>
      </c>
      <c r="E14" s="39">
        <v>2.186923745351057</v>
      </c>
      <c r="F14" s="40"/>
    </row>
    <row r="15" spans="2:6">
      <c r="B15" s="4" t="s">
        <v>95</v>
      </c>
      <c r="C15" s="35">
        <v>5.5517241379310347</v>
      </c>
      <c r="D15" s="36">
        <v>5.1991341991341988</v>
      </c>
      <c r="E15" s="36">
        <v>5.0948275862068968</v>
      </c>
      <c r="F15" s="6"/>
    </row>
    <row r="16" spans="2:6" s="41" customFormat="1">
      <c r="B16" s="37"/>
      <c r="C16" s="38">
        <v>2.357064825208961</v>
      </c>
      <c r="D16" s="39">
        <v>2.29824112977902</v>
      </c>
      <c r="E16" s="39">
        <v>2.1053567970470159</v>
      </c>
      <c r="F16" s="40"/>
    </row>
    <row r="17" spans="2:6">
      <c r="B17" s="4" t="s">
        <v>82</v>
      </c>
      <c r="C17" s="35">
        <v>5.8448275862068968</v>
      </c>
      <c r="D17" s="36">
        <v>5.5064935064935074</v>
      </c>
      <c r="E17" s="36">
        <v>5.0344827586206904</v>
      </c>
      <c r="F17" s="6" t="s">
        <v>38</v>
      </c>
    </row>
    <row r="18" spans="2:6" s="41" customFormat="1">
      <c r="B18" s="37"/>
      <c r="C18" s="38">
        <v>2.039028069443944</v>
      </c>
      <c r="D18" s="39">
        <v>2.249386640784607</v>
      </c>
      <c r="E18" s="39">
        <v>2.0404185738253329</v>
      </c>
      <c r="F18" s="40"/>
    </row>
    <row r="19" spans="2:6">
      <c r="B19" s="4" t="s">
        <v>87</v>
      </c>
      <c r="C19" s="35">
        <v>6.4956896551724137</v>
      </c>
      <c r="D19" s="36">
        <v>6.6580086580086579</v>
      </c>
      <c r="E19" s="36">
        <v>6</v>
      </c>
      <c r="F19" s="6" t="s">
        <v>39</v>
      </c>
    </row>
    <row r="20" spans="2:6" s="41" customFormat="1">
      <c r="B20" s="37"/>
      <c r="C20" s="38">
        <v>2.344742382082535</v>
      </c>
      <c r="D20" s="39">
        <v>2.2879482777510169</v>
      </c>
      <c r="E20" s="39">
        <v>2.7774602993176538</v>
      </c>
      <c r="F20" s="40"/>
    </row>
    <row r="21" spans="2:6">
      <c r="B21" s="4" t="s">
        <v>86</v>
      </c>
      <c r="C21" s="35">
        <v>4.1163793103448274</v>
      </c>
      <c r="D21" s="36">
        <v>4.1948051948051948</v>
      </c>
      <c r="E21" s="36">
        <v>3.7112068965517242</v>
      </c>
      <c r="F21" s="6"/>
    </row>
    <row r="22" spans="2:6" s="41" customFormat="1" ht="17" thickBot="1">
      <c r="B22" s="43"/>
      <c r="C22" s="44">
        <v>2.454660518773875</v>
      </c>
      <c r="D22" s="45">
        <v>2.3867694796193581</v>
      </c>
      <c r="E22" s="45">
        <v>2.5732985065401479</v>
      </c>
      <c r="F22" s="46"/>
    </row>
    <row r="23" spans="2:6" ht="17" thickTop="1">
      <c r="B23" s="27" t="s">
        <v>32</v>
      </c>
      <c r="C23" s="5"/>
      <c r="D23" s="5"/>
      <c r="E23" s="5"/>
    </row>
    <row r="24" spans="2:6" ht="18" customHeight="1">
      <c r="B24" s="65" t="s">
        <v>34</v>
      </c>
      <c r="C24" s="65"/>
    </row>
    <row r="25" spans="2:6" ht="34" customHeight="1">
      <c r="B25" s="65" t="s">
        <v>108</v>
      </c>
      <c r="C25" s="65"/>
    </row>
    <row r="26" spans="2:6">
      <c r="B26" s="69" t="s">
        <v>83</v>
      </c>
    </row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8185D-4808-114B-A020-E4D24AE1FE30}">
  <dimension ref="B2:I27"/>
  <sheetViews>
    <sheetView zoomScale="81" workbookViewId="0">
      <selection activeCell="J30" sqref="J30"/>
    </sheetView>
  </sheetViews>
  <sheetFormatPr baseColWidth="10" defaultRowHeight="16"/>
  <cols>
    <col min="2" max="2" width="38.83203125" customWidth="1"/>
    <col min="3" max="4" width="12.83203125" customWidth="1"/>
    <col min="5" max="5" width="14.5" customWidth="1"/>
    <col min="6" max="6" width="14.33203125" customWidth="1"/>
    <col min="7" max="7" width="15.1640625" customWidth="1"/>
    <col min="8" max="8" width="14.1640625" customWidth="1"/>
  </cols>
  <sheetData>
    <row r="2" spans="2:9" ht="17" thickBot="1">
      <c r="B2" s="165" t="s">
        <v>193</v>
      </c>
      <c r="C2" s="165"/>
      <c r="D2" s="165"/>
      <c r="E2" s="165"/>
      <c r="F2" s="165"/>
      <c r="G2" s="165"/>
      <c r="H2" s="165"/>
      <c r="I2" s="165"/>
    </row>
    <row r="3" spans="2:9" s="47" customFormat="1" ht="35" thickTop="1">
      <c r="B3" s="87"/>
      <c r="C3" s="88" t="s">
        <v>40</v>
      </c>
      <c r="D3" s="89" t="s">
        <v>110</v>
      </c>
      <c r="E3" s="89" t="s">
        <v>41</v>
      </c>
      <c r="F3" s="89" t="s">
        <v>42</v>
      </c>
      <c r="G3" s="89" t="s">
        <v>111</v>
      </c>
      <c r="H3" s="89" t="s">
        <v>43</v>
      </c>
      <c r="I3" s="90" t="s">
        <v>25</v>
      </c>
    </row>
    <row r="4" spans="2:9">
      <c r="B4" s="91"/>
      <c r="C4" s="92" t="s">
        <v>26</v>
      </c>
      <c r="D4" s="93" t="s">
        <v>26</v>
      </c>
      <c r="E4" s="93" t="s">
        <v>26</v>
      </c>
      <c r="F4" s="93" t="s">
        <v>26</v>
      </c>
      <c r="G4" s="93" t="s">
        <v>26</v>
      </c>
      <c r="H4" s="93" t="s">
        <v>26</v>
      </c>
      <c r="I4" s="94"/>
    </row>
    <row r="5" spans="2:9">
      <c r="B5" s="95" t="s">
        <v>27</v>
      </c>
      <c r="C5" s="96"/>
      <c r="D5" s="97"/>
      <c r="E5" s="97"/>
      <c r="F5" s="97"/>
      <c r="G5" s="97"/>
      <c r="H5" s="97"/>
      <c r="I5" s="98"/>
    </row>
    <row r="6" spans="2:9" ht="34">
      <c r="B6" s="126" t="s">
        <v>190</v>
      </c>
      <c r="C6" s="100">
        <v>0.62931034482758619</v>
      </c>
      <c r="D6" s="101">
        <v>0.59130434782608698</v>
      </c>
      <c r="E6" s="101">
        <v>0.53448275862068961</v>
      </c>
      <c r="F6" s="101">
        <v>0.64655172413793105</v>
      </c>
      <c r="G6" s="101">
        <v>0.74137931034482762</v>
      </c>
      <c r="H6" s="101">
        <v>0.7068965517241379</v>
      </c>
      <c r="I6" s="102" t="s">
        <v>44</v>
      </c>
    </row>
    <row r="7" spans="2:9">
      <c r="B7" s="103" t="s">
        <v>29</v>
      </c>
      <c r="C7" s="100"/>
      <c r="D7" s="101"/>
      <c r="E7" s="101"/>
      <c r="F7" s="101"/>
      <c r="G7" s="101"/>
      <c r="H7" s="101"/>
      <c r="I7" s="102"/>
    </row>
    <row r="8" spans="2:9">
      <c r="B8" s="99" t="s">
        <v>37</v>
      </c>
      <c r="C8" s="100">
        <v>5.4841953927072984</v>
      </c>
      <c r="D8" s="101">
        <v>5.3130434741144592</v>
      </c>
      <c r="E8" s="101">
        <v>5.4195402449574974</v>
      </c>
      <c r="F8" s="101">
        <v>7.3376437014546889</v>
      </c>
      <c r="G8" s="101">
        <v>7.2902298960192446</v>
      </c>
      <c r="H8" s="101">
        <v>7.8663792897915021</v>
      </c>
      <c r="I8" s="102" t="s">
        <v>45</v>
      </c>
    </row>
    <row r="9" spans="2:9">
      <c r="B9" s="104"/>
      <c r="C9" s="105">
        <v>1.989705200273983</v>
      </c>
      <c r="D9" s="106">
        <v>1.7841826998889241</v>
      </c>
      <c r="E9" s="106">
        <v>1.6447079155190341</v>
      </c>
      <c r="F9" s="106">
        <v>1.633652919800975</v>
      </c>
      <c r="G9" s="106">
        <v>1.4401289492741749</v>
      </c>
      <c r="H9" s="106">
        <v>1.5083054647873271</v>
      </c>
      <c r="I9" s="107"/>
    </row>
    <row r="10" spans="2:9">
      <c r="B10" s="99" t="s">
        <v>31</v>
      </c>
      <c r="C10" s="100">
        <v>6.1020115058997586</v>
      </c>
      <c r="D10" s="101">
        <v>6.1188405804012129</v>
      </c>
      <c r="E10" s="101">
        <v>6.5172413875316746</v>
      </c>
      <c r="F10" s="101">
        <v>6.6810344704266251</v>
      </c>
      <c r="G10" s="101">
        <v>7.0890804549743391</v>
      </c>
      <c r="H10" s="101">
        <v>7.5114942254691286</v>
      </c>
      <c r="I10" s="102" t="s">
        <v>46</v>
      </c>
    </row>
    <row r="11" spans="2:9">
      <c r="B11" s="104"/>
      <c r="C11" s="105">
        <v>1.7709097990183229</v>
      </c>
      <c r="D11" s="106">
        <v>1.5858728857561659</v>
      </c>
      <c r="E11" s="106">
        <v>1.476118988184526</v>
      </c>
      <c r="F11" s="106">
        <v>1.662831672469065</v>
      </c>
      <c r="G11" s="106">
        <v>1.6045573831288511</v>
      </c>
      <c r="H11" s="106">
        <v>1.234316891699422</v>
      </c>
      <c r="I11" s="107"/>
    </row>
    <row r="12" spans="2:9">
      <c r="B12" s="103" t="s">
        <v>84</v>
      </c>
      <c r="C12" s="100"/>
      <c r="D12" s="101"/>
      <c r="E12" s="101"/>
      <c r="F12" s="101"/>
      <c r="G12" s="101"/>
      <c r="H12" s="101"/>
      <c r="I12" s="102"/>
    </row>
    <row r="13" spans="2:9">
      <c r="B13" s="99" t="s">
        <v>81</v>
      </c>
      <c r="C13" s="100">
        <v>3.9568965517241379</v>
      </c>
      <c r="D13" s="101">
        <v>4.1304347826086953</v>
      </c>
      <c r="E13" s="101">
        <v>4.3448275862068968</v>
      </c>
      <c r="F13" s="101">
        <v>6.931034482758621</v>
      </c>
      <c r="G13" s="101">
        <v>7.1206896551724137</v>
      </c>
      <c r="H13" s="101">
        <v>7.7155172413793096</v>
      </c>
      <c r="I13" s="102" t="s">
        <v>45</v>
      </c>
    </row>
    <row r="14" spans="2:9">
      <c r="B14" s="104"/>
      <c r="C14" s="105">
        <v>1.6064665053102281</v>
      </c>
      <c r="D14" s="106">
        <v>1.7245479404120829</v>
      </c>
      <c r="E14" s="106">
        <v>1.521460672745321</v>
      </c>
      <c r="F14" s="106">
        <v>1.5588409179567531</v>
      </c>
      <c r="G14" s="106">
        <v>1.4334826694864991</v>
      </c>
      <c r="H14" s="106">
        <v>1.2497376036436689</v>
      </c>
      <c r="I14" s="107"/>
    </row>
    <row r="15" spans="2:9">
      <c r="B15" s="108" t="s">
        <v>95</v>
      </c>
      <c r="C15" s="100">
        <v>5.6724137931034484</v>
      </c>
      <c r="D15" s="101">
        <v>5.2869565217391301</v>
      </c>
      <c r="E15" s="101">
        <v>5.3275862068965516</v>
      </c>
      <c r="F15" s="101">
        <v>5.431034482758621</v>
      </c>
      <c r="G15" s="101">
        <v>5.1120689655172411</v>
      </c>
      <c r="H15" s="101">
        <v>4.8620689655172411</v>
      </c>
      <c r="I15" s="102"/>
    </row>
    <row r="16" spans="2:9">
      <c r="B16" s="104"/>
      <c r="C16" s="105">
        <v>2.3729484945360988</v>
      </c>
      <c r="D16" s="106">
        <v>2.383294260719977</v>
      </c>
      <c r="E16" s="106">
        <v>2.1090936114997278</v>
      </c>
      <c r="F16" s="106">
        <v>2.345111985575008</v>
      </c>
      <c r="G16" s="106">
        <v>2.217603687979782</v>
      </c>
      <c r="H16" s="106">
        <v>2.0847126868004491</v>
      </c>
      <c r="I16" s="107"/>
    </row>
    <row r="17" spans="2:9">
      <c r="B17" s="99" t="s">
        <v>82</v>
      </c>
      <c r="C17" s="100">
        <v>6.2241379310344831</v>
      </c>
      <c r="D17" s="101">
        <v>6.1043478260869568</v>
      </c>
      <c r="E17" s="101">
        <v>5.4051724137931032</v>
      </c>
      <c r="F17" s="101">
        <v>5.4655172413793096</v>
      </c>
      <c r="G17" s="101">
        <v>4.9137931034482758</v>
      </c>
      <c r="H17" s="101">
        <v>4.6637931034482758</v>
      </c>
      <c r="I17" s="102" t="s">
        <v>28</v>
      </c>
    </row>
    <row r="18" spans="2:9">
      <c r="B18" s="104"/>
      <c r="C18" s="105">
        <v>1.987290954372644</v>
      </c>
      <c r="D18" s="106">
        <v>2.1000163451472429</v>
      </c>
      <c r="E18" s="106">
        <v>1.9736457030884089</v>
      </c>
      <c r="F18" s="106">
        <v>2.0277682505555261</v>
      </c>
      <c r="G18" s="106">
        <v>2.2440993759179881</v>
      </c>
      <c r="H18" s="106">
        <v>2.0470295149514719</v>
      </c>
      <c r="I18" s="107"/>
    </row>
    <row r="19" spans="2:9">
      <c r="B19" s="99" t="s">
        <v>87</v>
      </c>
      <c r="C19" s="100">
        <v>7.5603448275862073</v>
      </c>
      <c r="D19" s="101">
        <v>7.7739130434782613</v>
      </c>
      <c r="E19" s="101">
        <v>7.6982758620689653</v>
      </c>
      <c r="F19" s="101">
        <v>5.431034482758621</v>
      </c>
      <c r="G19" s="101">
        <v>5.5517241379310347</v>
      </c>
      <c r="H19" s="101">
        <v>4.3017241379310347</v>
      </c>
      <c r="I19" s="102" t="s">
        <v>45</v>
      </c>
    </row>
    <row r="20" spans="2:9">
      <c r="B20" s="104"/>
      <c r="C20" s="105">
        <v>1.725959307815188</v>
      </c>
      <c r="D20" s="106">
        <v>1.782275647480015</v>
      </c>
      <c r="E20" s="106">
        <v>1.8331243350046409</v>
      </c>
      <c r="F20" s="106">
        <v>2.4037077805866449</v>
      </c>
      <c r="G20" s="106">
        <v>2.2001771770007301</v>
      </c>
      <c r="H20" s="106">
        <v>2.5133377343120129</v>
      </c>
      <c r="I20" s="107"/>
    </row>
    <row r="21" spans="2:9">
      <c r="B21" s="99" t="s">
        <v>86</v>
      </c>
      <c r="C21" s="100">
        <v>4.5517241379310347</v>
      </c>
      <c r="D21" s="101">
        <v>4.8173913043478258</v>
      </c>
      <c r="E21" s="101">
        <v>4.6206896551724137</v>
      </c>
      <c r="F21" s="101">
        <v>3.681034482758621</v>
      </c>
      <c r="G21" s="101">
        <v>3.577586206896552</v>
      </c>
      <c r="H21" s="101">
        <v>2.8017241379310351</v>
      </c>
      <c r="I21" s="102" t="s">
        <v>45</v>
      </c>
    </row>
    <row r="22" spans="2:9" ht="17" thickBot="1">
      <c r="B22" s="109"/>
      <c r="C22" s="110">
        <v>2.4824420920999719</v>
      </c>
      <c r="D22" s="111">
        <v>2.338025140169385</v>
      </c>
      <c r="E22" s="111">
        <v>2.6983253177183579</v>
      </c>
      <c r="F22" s="111">
        <v>2.3575932382541032</v>
      </c>
      <c r="G22" s="111">
        <v>2.2809260593355329</v>
      </c>
      <c r="H22" s="111">
        <v>2.0860606835402211</v>
      </c>
      <c r="I22" s="112"/>
    </row>
    <row r="23" spans="2:9" ht="17" thickTop="1">
      <c r="B23" s="48" t="s">
        <v>32</v>
      </c>
      <c r="C23" s="49"/>
      <c r="D23" s="49"/>
      <c r="E23" s="49"/>
      <c r="F23" s="50"/>
    </row>
    <row r="24" spans="2:9" ht="15" customHeight="1">
      <c r="B24" s="29" t="s">
        <v>34</v>
      </c>
      <c r="C24" s="49"/>
      <c r="D24" s="49"/>
      <c r="E24" s="49"/>
      <c r="F24" s="50"/>
    </row>
    <row r="25" spans="2:9" ht="83" customHeight="1">
      <c r="B25" s="166" t="s">
        <v>112</v>
      </c>
      <c r="C25" s="166"/>
      <c r="D25" s="65"/>
      <c r="E25" s="51"/>
      <c r="F25" s="50"/>
    </row>
    <row r="26" spans="2:9" ht="16" customHeight="1">
      <c r="B26" s="69" t="s">
        <v>83</v>
      </c>
    </row>
    <row r="27" spans="2:9">
      <c r="B27" s="64"/>
      <c r="C27" s="64"/>
    </row>
  </sheetData>
  <mergeCells count="2">
    <mergeCell ref="B2:I2"/>
    <mergeCell ref="B25:C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8AFB-41D5-2B46-9E7E-C499301471BB}">
  <dimension ref="B2:F58"/>
  <sheetViews>
    <sheetView workbookViewId="0">
      <selection activeCell="B54" sqref="B54"/>
    </sheetView>
  </sheetViews>
  <sheetFormatPr baseColWidth="10" defaultRowHeight="16"/>
  <cols>
    <col min="2" max="2" width="42.6640625" customWidth="1"/>
    <col min="3" max="6" width="12.83203125" customWidth="1"/>
  </cols>
  <sheetData>
    <row r="2" spans="2:6" ht="34" customHeight="1" thickBot="1">
      <c r="B2" s="168" t="s">
        <v>188</v>
      </c>
      <c r="C2" s="168"/>
      <c r="D2" s="168"/>
      <c r="E2" s="168"/>
      <c r="F2" s="168"/>
    </row>
    <row r="3" spans="2:6" ht="17" thickTop="1">
      <c r="B3" s="52"/>
      <c r="C3" s="53" t="s">
        <v>47</v>
      </c>
      <c r="D3" s="53" t="s">
        <v>48</v>
      </c>
      <c r="E3" s="53" t="s">
        <v>49</v>
      </c>
      <c r="F3" s="53" t="s">
        <v>50</v>
      </c>
    </row>
    <row r="4" spans="2:6">
      <c r="B4" s="54" t="s">
        <v>79</v>
      </c>
      <c r="C4" s="55" t="s">
        <v>115</v>
      </c>
      <c r="D4" s="55" t="s">
        <v>116</v>
      </c>
      <c r="E4" s="55">
        <v>0.80500000000000005</v>
      </c>
      <c r="F4" s="55">
        <v>0.92600000000000005</v>
      </c>
    </row>
    <row r="5" spans="2:6">
      <c r="B5" s="54"/>
      <c r="C5" s="56">
        <v>9.7299999999999998E-2</v>
      </c>
      <c r="D5" s="56">
        <v>9.8299999999999998E-2</v>
      </c>
      <c r="E5" s="56">
        <v>0.19400000000000001</v>
      </c>
      <c r="F5" s="56">
        <v>0.252</v>
      </c>
    </row>
    <row r="6" spans="2:6">
      <c r="B6" s="57" t="s">
        <v>52</v>
      </c>
      <c r="C6" s="56"/>
      <c r="D6" s="56"/>
      <c r="E6" s="56"/>
      <c r="F6" s="56"/>
    </row>
    <row r="7" spans="2:6">
      <c r="B7" s="54" t="s">
        <v>53</v>
      </c>
      <c r="C7" s="55"/>
      <c r="D7" s="127">
        <v>0.997</v>
      </c>
      <c r="E7" s="127"/>
      <c r="F7" s="127">
        <v>1</v>
      </c>
    </row>
    <row r="8" spans="2:6" s="42" customFormat="1">
      <c r="B8" s="58"/>
      <c r="C8" s="56"/>
      <c r="D8" s="56">
        <v>7.6E-3</v>
      </c>
      <c r="E8" s="56"/>
      <c r="F8" s="56">
        <v>7.9600000000000001E-3</v>
      </c>
    </row>
    <row r="9" spans="2:6">
      <c r="B9" s="54" t="s">
        <v>88</v>
      </c>
      <c r="C9" s="55"/>
      <c r="D9" s="55" t="s">
        <v>117</v>
      </c>
      <c r="E9" s="55"/>
      <c r="F9" s="55" t="s">
        <v>118</v>
      </c>
    </row>
    <row r="10" spans="2:6" s="42" customFormat="1">
      <c r="B10" s="58"/>
      <c r="C10" s="56"/>
      <c r="D10" s="56">
        <v>4.3900000000000002E-2</v>
      </c>
      <c r="E10" s="56"/>
      <c r="F10" s="56">
        <v>4.41E-2</v>
      </c>
    </row>
    <row r="11" spans="2:6">
      <c r="B11" s="59" t="s">
        <v>54</v>
      </c>
      <c r="C11" s="55"/>
      <c r="D11" s="55"/>
      <c r="E11" s="55"/>
      <c r="F11" s="55"/>
    </row>
    <row r="12" spans="2:6">
      <c r="B12" s="54" t="s">
        <v>10</v>
      </c>
      <c r="C12" s="55"/>
      <c r="D12" s="55">
        <v>1.244</v>
      </c>
      <c r="E12" s="55"/>
      <c r="F12" s="55">
        <v>1.321</v>
      </c>
    </row>
    <row r="13" spans="2:6" s="42" customFormat="1">
      <c r="B13" s="58"/>
      <c r="C13" s="56"/>
      <c r="D13" s="56">
        <v>0.29599999999999999</v>
      </c>
      <c r="E13" s="56"/>
      <c r="F13" s="56">
        <v>0.32200000000000001</v>
      </c>
    </row>
    <row r="14" spans="2:6">
      <c r="B14" s="54" t="s">
        <v>11</v>
      </c>
      <c r="C14" s="55"/>
      <c r="D14" s="55">
        <v>1.0880000000000001</v>
      </c>
      <c r="E14" s="55"/>
      <c r="F14" s="55">
        <v>1.1919999999999999</v>
      </c>
    </row>
    <row r="15" spans="2:6" s="42" customFormat="1">
      <c r="B15" s="58"/>
      <c r="C15" s="56"/>
      <c r="D15" s="56">
        <v>0.249</v>
      </c>
      <c r="E15" s="56"/>
      <c r="F15" s="56">
        <v>0.28399999999999997</v>
      </c>
    </row>
    <row r="16" spans="2:6">
      <c r="B16" s="54" t="s">
        <v>13</v>
      </c>
      <c r="C16" s="55"/>
      <c r="D16" s="55">
        <v>1.514</v>
      </c>
      <c r="E16" s="55"/>
      <c r="F16" s="55">
        <v>1.492</v>
      </c>
    </row>
    <row r="17" spans="2:6">
      <c r="B17" s="54"/>
      <c r="C17" s="56"/>
      <c r="D17" s="56">
        <v>0.57799999999999996</v>
      </c>
      <c r="E17" s="56"/>
      <c r="F17" s="56">
        <v>0.57799999999999996</v>
      </c>
    </row>
    <row r="18" spans="2:6">
      <c r="B18" s="59" t="s">
        <v>58</v>
      </c>
      <c r="C18" s="55"/>
      <c r="D18" s="55"/>
      <c r="E18" s="55"/>
      <c r="F18" s="55"/>
    </row>
    <row r="19" spans="2:6">
      <c r="B19" s="54" t="s">
        <v>7</v>
      </c>
      <c r="C19" s="55"/>
      <c r="D19" s="127">
        <v>1.1000000000000001</v>
      </c>
      <c r="E19" s="55"/>
      <c r="F19" s="55">
        <v>1.0389999999999999</v>
      </c>
    </row>
    <row r="20" spans="2:6" s="42" customFormat="1">
      <c r="B20" s="58"/>
      <c r="C20" s="56"/>
      <c r="D20" s="56">
        <v>0.217</v>
      </c>
      <c r="E20" s="56"/>
      <c r="F20" s="56">
        <v>0.21099999999999999</v>
      </c>
    </row>
    <row r="21" spans="2:6">
      <c r="B21" s="54" t="s">
        <v>199</v>
      </c>
      <c r="C21" s="55"/>
      <c r="D21" s="55">
        <v>1.8580000000000001</v>
      </c>
      <c r="E21" s="55"/>
      <c r="F21" s="55">
        <v>1.708</v>
      </c>
    </row>
    <row r="22" spans="2:6">
      <c r="B22" s="54"/>
      <c r="C22" s="56"/>
      <c r="D22" s="56">
        <v>1.079</v>
      </c>
      <c r="E22" s="56"/>
      <c r="F22" s="56">
        <v>1.028</v>
      </c>
    </row>
    <row r="23" spans="2:6">
      <c r="B23" s="59" t="s">
        <v>61</v>
      </c>
      <c r="C23" s="55"/>
      <c r="D23" s="55"/>
      <c r="E23" s="55"/>
      <c r="F23" s="55"/>
    </row>
    <row r="24" spans="2:6">
      <c r="B24" s="54" t="s">
        <v>16</v>
      </c>
      <c r="C24" s="55"/>
      <c r="D24" s="55">
        <v>0.79500000000000004</v>
      </c>
      <c r="E24" s="55"/>
      <c r="F24" s="55">
        <v>0.77100000000000002</v>
      </c>
    </row>
    <row r="25" spans="2:6" s="42" customFormat="1">
      <c r="B25" s="58"/>
      <c r="C25" s="56"/>
      <c r="D25" s="56">
        <v>0.26</v>
      </c>
      <c r="E25" s="56"/>
      <c r="F25" s="56">
        <v>0.25900000000000001</v>
      </c>
    </row>
    <row r="26" spans="2:6">
      <c r="B26" s="54" t="s">
        <v>200</v>
      </c>
      <c r="C26" s="55"/>
      <c r="D26" s="55">
        <v>0.58799999999999997</v>
      </c>
      <c r="E26" s="55"/>
      <c r="F26" s="55">
        <v>0.55900000000000005</v>
      </c>
    </row>
    <row r="27" spans="2:6" s="42" customFormat="1">
      <c r="B27" s="58"/>
      <c r="C27" s="56"/>
      <c r="D27" s="56">
        <v>0.221</v>
      </c>
      <c r="E27" s="56"/>
      <c r="F27" s="56">
        <v>0.21299999999999999</v>
      </c>
    </row>
    <row r="28" spans="2:6">
      <c r="B28" s="54" t="s">
        <v>201</v>
      </c>
      <c r="C28" s="55"/>
      <c r="D28" s="55">
        <v>0.56899999999999995</v>
      </c>
      <c r="E28" s="55"/>
      <c r="F28" s="55">
        <v>0.53900000000000003</v>
      </c>
    </row>
    <row r="29" spans="2:6" s="42" customFormat="1">
      <c r="B29" s="58"/>
      <c r="C29" s="56"/>
      <c r="D29" s="56">
        <v>0.17799999999999999</v>
      </c>
      <c r="E29" s="56"/>
      <c r="F29" s="56">
        <v>0.17199999999999999</v>
      </c>
    </row>
    <row r="30" spans="2:6">
      <c r="B30" s="54" t="s">
        <v>19</v>
      </c>
      <c r="C30" s="55"/>
      <c r="D30" s="55">
        <v>0.50900000000000001</v>
      </c>
      <c r="E30" s="55"/>
      <c r="F30" s="127">
        <v>0.52</v>
      </c>
    </row>
    <row r="31" spans="2:6">
      <c r="B31" s="54"/>
      <c r="C31" s="56"/>
      <c r="D31" s="56">
        <v>0.19800000000000001</v>
      </c>
      <c r="E31" s="56"/>
      <c r="F31" s="56">
        <v>0.20799999999999999</v>
      </c>
    </row>
    <row r="32" spans="2:6">
      <c r="B32" s="59" t="s">
        <v>148</v>
      </c>
      <c r="C32" s="55"/>
      <c r="D32" s="55"/>
      <c r="E32" s="55"/>
      <c r="F32" s="55"/>
    </row>
    <row r="33" spans="2:6">
      <c r="B33" s="54" t="s">
        <v>202</v>
      </c>
      <c r="C33" s="55"/>
      <c r="D33" s="55" t="s">
        <v>119</v>
      </c>
      <c r="E33" s="55"/>
      <c r="F33" s="55" t="s">
        <v>121</v>
      </c>
    </row>
    <row r="34" spans="2:6" s="42" customFormat="1">
      <c r="B34" s="58"/>
      <c r="C34" s="56"/>
      <c r="D34" s="56">
        <v>3.0499999999999999E-2</v>
      </c>
      <c r="E34" s="56"/>
      <c r="F34" s="56">
        <v>3.1099999999999999E-2</v>
      </c>
    </row>
    <row r="35" spans="2:6">
      <c r="B35" s="54" t="s">
        <v>203</v>
      </c>
      <c r="C35" s="55"/>
      <c r="D35" s="55" t="s">
        <v>120</v>
      </c>
      <c r="E35" s="55"/>
      <c r="F35" s="55" t="s">
        <v>122</v>
      </c>
    </row>
    <row r="36" spans="2:6" s="42" customFormat="1">
      <c r="B36" s="58"/>
      <c r="C36" s="56"/>
      <c r="D36" s="56">
        <v>8.5099999999999995E-2</v>
      </c>
      <c r="E36" s="56"/>
      <c r="F36" s="56">
        <v>8.6300000000000002E-2</v>
      </c>
    </row>
    <row r="37" spans="2:6">
      <c r="B37" s="57" t="s">
        <v>150</v>
      </c>
      <c r="C37" s="55"/>
      <c r="D37" s="55"/>
      <c r="E37" s="55"/>
      <c r="F37" s="55"/>
    </row>
    <row r="38" spans="2:6">
      <c r="B38" s="59" t="s">
        <v>29</v>
      </c>
      <c r="C38" s="55"/>
      <c r="D38" s="55"/>
      <c r="E38" s="55"/>
      <c r="F38" s="55"/>
    </row>
    <row r="39" spans="2:6">
      <c r="B39" s="54" t="s">
        <v>204</v>
      </c>
      <c r="C39" s="55"/>
      <c r="D39" s="55"/>
      <c r="E39" s="55" t="s">
        <v>123</v>
      </c>
      <c r="F39" s="55">
        <v>0.89800000000000002</v>
      </c>
    </row>
    <row r="40" spans="2:6" s="42" customFormat="1">
      <c r="B40" s="58"/>
      <c r="C40" s="56"/>
      <c r="D40" s="56"/>
      <c r="E40" s="56">
        <v>5.9200000000000003E-2</v>
      </c>
      <c r="F40" s="56">
        <v>7.0999999999999994E-2</v>
      </c>
    </row>
    <row r="41" spans="2:6">
      <c r="B41" s="54" t="s">
        <v>205</v>
      </c>
      <c r="C41" s="55"/>
      <c r="D41" s="55"/>
      <c r="E41" s="55">
        <v>1.0669999999999999</v>
      </c>
      <c r="F41" s="55">
        <v>1.0640000000000001</v>
      </c>
    </row>
    <row r="42" spans="2:6" s="42" customFormat="1">
      <c r="B42" s="58"/>
      <c r="C42" s="56"/>
      <c r="D42" s="56"/>
      <c r="E42" s="56">
        <v>7.2599999999999998E-2</v>
      </c>
      <c r="F42" s="56">
        <v>8.2199999999999995E-2</v>
      </c>
    </row>
    <row r="43" spans="2:6">
      <c r="B43" s="59" t="s">
        <v>84</v>
      </c>
      <c r="C43" s="55"/>
      <c r="D43" s="55"/>
      <c r="E43" s="55"/>
      <c r="F43" s="55"/>
    </row>
    <row r="44" spans="2:6">
      <c r="B44" s="54" t="s">
        <v>206</v>
      </c>
      <c r="C44" s="55"/>
      <c r="D44" s="55"/>
      <c r="E44" s="55" t="s">
        <v>124</v>
      </c>
      <c r="F44" s="55" t="s">
        <v>126</v>
      </c>
    </row>
    <row r="45" spans="2:6" s="42" customFormat="1">
      <c r="B45" s="58"/>
      <c r="C45" s="56"/>
      <c r="D45" s="56"/>
      <c r="E45" s="56">
        <v>7.2999999999999995E-2</v>
      </c>
      <c r="F45" s="56">
        <v>9.2200000000000004E-2</v>
      </c>
    </row>
    <row r="46" spans="2:6">
      <c r="B46" s="108" t="s">
        <v>207</v>
      </c>
      <c r="C46" s="55"/>
      <c r="D46" s="55"/>
      <c r="E46" s="55">
        <v>1.048</v>
      </c>
      <c r="F46" s="55">
        <v>1.0089999999999999</v>
      </c>
    </row>
    <row r="47" spans="2:6" s="42" customFormat="1">
      <c r="B47" s="58"/>
      <c r="C47" s="56"/>
      <c r="D47" s="56"/>
      <c r="E47" s="56">
        <v>4.0300000000000002E-2</v>
      </c>
      <c r="F47" s="56">
        <v>4.3799999999999999E-2</v>
      </c>
    </row>
    <row r="48" spans="2:6">
      <c r="B48" s="54" t="s">
        <v>208</v>
      </c>
      <c r="C48" s="55"/>
      <c r="D48" s="55"/>
      <c r="E48" s="55">
        <v>0.94199999999999995</v>
      </c>
      <c r="F48" s="55">
        <v>1.0049999999999999</v>
      </c>
    </row>
    <row r="49" spans="2:6" s="42" customFormat="1">
      <c r="B49" s="58"/>
      <c r="C49" s="56"/>
      <c r="D49" s="56"/>
      <c r="E49" s="56">
        <v>4.1399999999999999E-2</v>
      </c>
      <c r="F49" s="56">
        <v>0.05</v>
      </c>
    </row>
    <row r="50" spans="2:6">
      <c r="B50" s="54" t="s">
        <v>209</v>
      </c>
      <c r="C50" s="55"/>
      <c r="D50" s="55"/>
      <c r="E50" s="55">
        <v>0.998</v>
      </c>
      <c r="F50" s="55">
        <v>1.022</v>
      </c>
    </row>
    <row r="51" spans="2:6" s="42" customFormat="1">
      <c r="B51" s="58"/>
      <c r="C51" s="56"/>
      <c r="D51" s="56"/>
      <c r="E51" s="56">
        <v>4.4299999999999999E-2</v>
      </c>
      <c r="F51" s="56">
        <v>5.1900000000000002E-2</v>
      </c>
    </row>
    <row r="52" spans="2:6">
      <c r="B52" s="54" t="s">
        <v>210</v>
      </c>
      <c r="C52" s="55"/>
      <c r="D52" s="55"/>
      <c r="E52" s="55" t="s">
        <v>125</v>
      </c>
      <c r="F52" s="55">
        <v>0.93700000000000006</v>
      </c>
    </row>
    <row r="53" spans="2:6" s="42" customFormat="1" ht="17" thickBot="1">
      <c r="B53" s="70"/>
      <c r="C53" s="71"/>
      <c r="D53" s="71"/>
      <c r="E53" s="71">
        <v>3.3000000000000002E-2</v>
      </c>
      <c r="F53" s="71">
        <v>3.9E-2</v>
      </c>
    </row>
    <row r="54" spans="2:6" ht="17" thickTop="1">
      <c r="B54" s="60" t="s">
        <v>67</v>
      </c>
    </row>
    <row r="55" spans="2:6">
      <c r="B55" s="60" t="s">
        <v>149</v>
      </c>
    </row>
    <row r="56" spans="2:6">
      <c r="B56" s="61" t="s">
        <v>68</v>
      </c>
    </row>
    <row r="57" spans="2:6" ht="30" customHeight="1">
      <c r="B57" s="167" t="s">
        <v>154</v>
      </c>
      <c r="C57" s="167"/>
      <c r="D57" s="167"/>
      <c r="E57" s="167"/>
      <c r="F57" s="167"/>
    </row>
    <row r="58" spans="2:6">
      <c r="B58" s="69" t="s">
        <v>83</v>
      </c>
    </row>
  </sheetData>
  <mergeCells count="2">
    <mergeCell ref="B57:F57"/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801C-359C-2F42-BC05-E9184134A2DC}">
  <dimension ref="C3:K39"/>
  <sheetViews>
    <sheetView workbookViewId="0">
      <selection activeCell="O16" sqref="O16"/>
    </sheetView>
  </sheetViews>
  <sheetFormatPr baseColWidth="10" defaultRowHeight="16"/>
  <cols>
    <col min="3" max="3" width="44" customWidth="1"/>
  </cols>
  <sheetData>
    <row r="3" spans="3:11" ht="17" customHeight="1" thickBot="1">
      <c r="C3" s="169" t="s">
        <v>188</v>
      </c>
      <c r="D3" s="169"/>
      <c r="E3" s="169"/>
      <c r="F3" s="169"/>
      <c r="G3" s="169"/>
      <c r="H3" s="169"/>
      <c r="I3" s="169"/>
      <c r="J3" s="169"/>
      <c r="K3" s="169"/>
    </row>
    <row r="4" spans="3:11" ht="17" customHeight="1" thickTop="1">
      <c r="C4" s="129"/>
      <c r="D4" s="170" t="s">
        <v>47</v>
      </c>
      <c r="E4" s="170"/>
      <c r="F4" s="170" t="s">
        <v>48</v>
      </c>
      <c r="G4" s="170"/>
      <c r="H4" s="170" t="s">
        <v>49</v>
      </c>
      <c r="I4" s="170"/>
      <c r="J4" s="170" t="s">
        <v>50</v>
      </c>
      <c r="K4" s="170"/>
    </row>
    <row r="5" spans="3:11">
      <c r="C5" s="52"/>
      <c r="D5" s="145" t="s">
        <v>167</v>
      </c>
      <c r="E5" s="145" t="s">
        <v>168</v>
      </c>
      <c r="F5" s="145" t="s">
        <v>167</v>
      </c>
      <c r="G5" s="145" t="s">
        <v>168</v>
      </c>
      <c r="H5" s="145" t="s">
        <v>167</v>
      </c>
      <c r="I5" s="145" t="s">
        <v>168</v>
      </c>
      <c r="J5" s="145" t="s">
        <v>167</v>
      </c>
      <c r="K5" s="145" t="s">
        <v>168</v>
      </c>
    </row>
    <row r="6" spans="3:11" ht="16" customHeight="1">
      <c r="C6" s="54" t="s">
        <v>79</v>
      </c>
      <c r="D6" s="55" t="s">
        <v>115</v>
      </c>
      <c r="E6" s="56">
        <v>9.7299999999999998E-2</v>
      </c>
      <c r="F6" s="55" t="s">
        <v>116</v>
      </c>
      <c r="G6" s="56">
        <v>9.8299999999999998E-2</v>
      </c>
      <c r="H6" s="55">
        <v>0.80500000000000005</v>
      </c>
      <c r="I6" s="56">
        <v>0.19400000000000001</v>
      </c>
      <c r="J6" s="55">
        <v>0.92600000000000005</v>
      </c>
      <c r="K6" s="144">
        <v>0.252</v>
      </c>
    </row>
    <row r="7" spans="3:11" ht="16" customHeight="1">
      <c r="C7" s="57" t="s">
        <v>52</v>
      </c>
      <c r="D7" s="56"/>
      <c r="E7" s="56"/>
      <c r="F7" s="56"/>
      <c r="G7" s="56"/>
      <c r="H7" s="56"/>
      <c r="I7" s="56"/>
      <c r="J7" s="56"/>
    </row>
    <row r="8" spans="3:11" ht="16" customHeight="1">
      <c r="C8" s="54" t="s">
        <v>53</v>
      </c>
      <c r="D8" s="55"/>
      <c r="E8" s="55"/>
      <c r="F8" s="127">
        <v>0.997</v>
      </c>
      <c r="G8" s="56">
        <v>7.6E-3</v>
      </c>
      <c r="H8" s="127"/>
      <c r="I8" s="127"/>
      <c r="J8" s="127">
        <v>1</v>
      </c>
      <c r="K8" s="56">
        <v>7.9600000000000001E-3</v>
      </c>
    </row>
    <row r="9" spans="3:11" ht="16" customHeight="1">
      <c r="C9" s="54" t="s">
        <v>88</v>
      </c>
      <c r="D9" s="55"/>
      <c r="E9" s="55"/>
      <c r="F9" s="55" t="s">
        <v>117</v>
      </c>
      <c r="G9" s="56">
        <v>4.3900000000000002E-2</v>
      </c>
      <c r="H9" s="55"/>
      <c r="I9" s="55"/>
      <c r="J9" s="55" t="s">
        <v>118</v>
      </c>
      <c r="K9" s="56">
        <v>4.41E-2</v>
      </c>
    </row>
    <row r="10" spans="3:11" ht="16" customHeight="1">
      <c r="C10" s="59" t="s">
        <v>54</v>
      </c>
      <c r="D10" s="55"/>
      <c r="E10" s="55"/>
      <c r="F10" s="55"/>
      <c r="G10" s="55"/>
      <c r="H10" s="55"/>
      <c r="I10" s="55"/>
      <c r="J10" s="55"/>
    </row>
    <row r="11" spans="3:11" ht="16" customHeight="1">
      <c r="C11" s="54" t="s">
        <v>171</v>
      </c>
      <c r="D11" s="55"/>
      <c r="E11" s="55"/>
      <c r="F11" s="55">
        <v>1.244</v>
      </c>
      <c r="G11" s="56">
        <v>0.29599999999999999</v>
      </c>
      <c r="H11" s="55"/>
      <c r="I11" s="55"/>
      <c r="J11" s="55">
        <v>1.321</v>
      </c>
      <c r="K11" s="56">
        <v>0.32200000000000001</v>
      </c>
    </row>
    <row r="12" spans="3:11" ht="16" customHeight="1">
      <c r="C12" s="54" t="s">
        <v>172</v>
      </c>
      <c r="D12" s="55"/>
      <c r="E12" s="55"/>
      <c r="F12" s="55">
        <v>1.0880000000000001</v>
      </c>
      <c r="G12" s="56">
        <v>0.249</v>
      </c>
      <c r="H12" s="55"/>
      <c r="I12" s="55"/>
      <c r="J12" s="55">
        <v>1.1919999999999999</v>
      </c>
      <c r="K12" s="56">
        <v>0.28399999999999997</v>
      </c>
    </row>
    <row r="13" spans="3:11" ht="16" customHeight="1">
      <c r="C13" s="54" t="s">
        <v>173</v>
      </c>
      <c r="D13" s="55"/>
      <c r="E13" s="55"/>
      <c r="F13" s="55">
        <v>1.514</v>
      </c>
      <c r="G13" s="56">
        <v>0.57799999999999996</v>
      </c>
      <c r="H13" s="55"/>
      <c r="I13" s="55"/>
      <c r="J13" s="55">
        <v>1.492</v>
      </c>
      <c r="K13" s="56">
        <v>0.57799999999999996</v>
      </c>
    </row>
    <row r="14" spans="3:11" ht="16" customHeight="1">
      <c r="C14" s="59" t="s">
        <v>58</v>
      </c>
      <c r="D14" s="55"/>
      <c r="E14" s="55"/>
      <c r="F14" s="55"/>
      <c r="G14" s="55"/>
      <c r="H14" s="55"/>
      <c r="I14" s="55"/>
      <c r="J14" s="55"/>
    </row>
    <row r="15" spans="3:11" ht="16" customHeight="1">
      <c r="C15" s="54" t="s">
        <v>174</v>
      </c>
      <c r="D15" s="55"/>
      <c r="E15" s="55"/>
      <c r="F15" s="127">
        <v>1.1000000000000001</v>
      </c>
      <c r="G15" s="56">
        <v>0.217</v>
      </c>
      <c r="H15" s="55"/>
      <c r="I15" s="55"/>
      <c r="J15" s="55">
        <v>1.0389999999999999</v>
      </c>
      <c r="K15" s="56">
        <v>0.21099999999999999</v>
      </c>
    </row>
    <row r="16" spans="3:11" ht="16" customHeight="1">
      <c r="C16" s="54" t="s">
        <v>175</v>
      </c>
      <c r="D16" s="55"/>
      <c r="E16" s="55"/>
      <c r="F16" s="55">
        <v>1.8580000000000001</v>
      </c>
      <c r="G16" s="56">
        <v>1.079</v>
      </c>
      <c r="H16" s="55"/>
      <c r="I16" s="55"/>
      <c r="J16" s="55">
        <v>1.708</v>
      </c>
      <c r="K16" s="56">
        <v>1.028</v>
      </c>
    </row>
    <row r="17" spans="3:11" ht="16" customHeight="1">
      <c r="C17" s="59" t="s">
        <v>61</v>
      </c>
      <c r="D17" s="55"/>
      <c r="E17" s="55"/>
      <c r="F17" s="55"/>
      <c r="G17" s="55"/>
      <c r="H17" s="55"/>
      <c r="I17" s="55"/>
      <c r="J17" s="55"/>
    </row>
    <row r="18" spans="3:11" ht="16" customHeight="1">
      <c r="C18" s="54" t="s">
        <v>176</v>
      </c>
      <c r="D18" s="55"/>
      <c r="E18" s="55"/>
      <c r="F18" s="55">
        <v>0.79500000000000004</v>
      </c>
      <c r="G18" s="56">
        <v>0.26</v>
      </c>
      <c r="H18" s="55"/>
      <c r="I18" s="55"/>
      <c r="J18" s="55">
        <v>0.77100000000000002</v>
      </c>
      <c r="K18" s="56">
        <v>0.25900000000000001</v>
      </c>
    </row>
    <row r="19" spans="3:11" ht="16" customHeight="1">
      <c r="C19" s="54" t="s">
        <v>177</v>
      </c>
      <c r="D19" s="55"/>
      <c r="E19" s="55"/>
      <c r="F19" s="55">
        <v>0.58799999999999997</v>
      </c>
      <c r="G19" s="56">
        <v>0.221</v>
      </c>
      <c r="H19" s="55"/>
      <c r="I19" s="55"/>
      <c r="J19" s="55">
        <v>0.55900000000000005</v>
      </c>
      <c r="K19" s="56">
        <v>0.21299999999999999</v>
      </c>
    </row>
    <row r="20" spans="3:11" ht="16" customHeight="1">
      <c r="C20" s="54" t="s">
        <v>178</v>
      </c>
      <c r="D20" s="55"/>
      <c r="E20" s="55"/>
      <c r="F20" s="55">
        <v>0.56899999999999995</v>
      </c>
      <c r="G20" s="56">
        <v>0.17799999999999999</v>
      </c>
      <c r="H20" s="55"/>
      <c r="I20" s="55"/>
      <c r="J20" s="55">
        <v>0.53900000000000003</v>
      </c>
      <c r="K20" s="56">
        <v>0.17199999999999999</v>
      </c>
    </row>
    <row r="21" spans="3:11" ht="16" customHeight="1">
      <c r="C21" s="54" t="s">
        <v>179</v>
      </c>
      <c r="D21" s="55"/>
      <c r="E21" s="55"/>
      <c r="F21" s="55">
        <v>0.50900000000000001</v>
      </c>
      <c r="G21" s="56">
        <v>0.19800000000000001</v>
      </c>
      <c r="H21" s="55"/>
      <c r="I21" s="55"/>
      <c r="J21" s="127">
        <v>0.52</v>
      </c>
      <c r="K21" s="56">
        <v>0.20799999999999999</v>
      </c>
    </row>
    <row r="22" spans="3:11" ht="16" customHeight="1">
      <c r="C22" s="59" t="s">
        <v>148</v>
      </c>
      <c r="D22" s="55"/>
      <c r="E22" s="55"/>
      <c r="F22" s="55"/>
      <c r="G22" s="55"/>
      <c r="H22" s="55"/>
      <c r="I22" s="55"/>
      <c r="J22" s="55"/>
    </row>
    <row r="23" spans="3:11" ht="16" customHeight="1">
      <c r="C23" s="54" t="s">
        <v>170</v>
      </c>
      <c r="D23" s="55"/>
      <c r="E23" s="55"/>
      <c r="F23" s="55" t="s">
        <v>119</v>
      </c>
      <c r="G23" s="56">
        <v>3.0499999999999999E-2</v>
      </c>
      <c r="H23" s="55"/>
      <c r="I23" s="55"/>
      <c r="J23" s="55" t="s">
        <v>121</v>
      </c>
      <c r="K23" s="56">
        <v>3.1099999999999999E-2</v>
      </c>
    </row>
    <row r="24" spans="3:11" ht="16" customHeight="1">
      <c r="C24" s="54" t="s">
        <v>185</v>
      </c>
      <c r="D24" s="55"/>
      <c r="E24" s="55"/>
      <c r="F24" s="55" t="s">
        <v>120</v>
      </c>
      <c r="G24" s="56">
        <v>8.5099999999999995E-2</v>
      </c>
      <c r="H24" s="55"/>
      <c r="I24" s="55"/>
      <c r="J24" s="55" t="s">
        <v>122</v>
      </c>
      <c r="K24" s="56">
        <v>8.6300000000000002E-2</v>
      </c>
    </row>
    <row r="25" spans="3:11" ht="16" customHeight="1">
      <c r="C25" s="57" t="s">
        <v>150</v>
      </c>
      <c r="D25" s="55"/>
      <c r="E25" s="55"/>
      <c r="F25" s="55"/>
      <c r="G25" s="55"/>
      <c r="H25" s="55"/>
      <c r="I25" s="55"/>
      <c r="J25" s="55"/>
    </row>
    <row r="26" spans="3:11" ht="16" customHeight="1">
      <c r="C26" s="59" t="s">
        <v>29</v>
      </c>
      <c r="D26" s="55"/>
      <c r="E26" s="55"/>
      <c r="F26" s="55"/>
      <c r="G26" s="55"/>
      <c r="H26" s="55"/>
      <c r="I26" s="55"/>
      <c r="J26" s="55"/>
    </row>
    <row r="27" spans="3:11" ht="16" customHeight="1">
      <c r="C27" s="54" t="s">
        <v>180</v>
      </c>
      <c r="D27" s="55"/>
      <c r="E27" s="55"/>
      <c r="F27" s="55"/>
      <c r="G27" s="55"/>
      <c r="H27" s="55" t="s">
        <v>123</v>
      </c>
      <c r="I27" s="56">
        <v>5.9200000000000003E-2</v>
      </c>
      <c r="J27" s="55">
        <v>0.89800000000000002</v>
      </c>
      <c r="K27" s="56">
        <v>7.0999999999999994E-2</v>
      </c>
    </row>
    <row r="28" spans="3:11" ht="16" customHeight="1">
      <c r="C28" s="54" t="s">
        <v>181</v>
      </c>
      <c r="D28" s="55"/>
      <c r="E28" s="55"/>
      <c r="F28" s="55"/>
      <c r="G28" s="55"/>
      <c r="H28" s="55">
        <v>1.0669999999999999</v>
      </c>
      <c r="I28" s="56">
        <v>7.2599999999999998E-2</v>
      </c>
      <c r="J28" s="55">
        <v>1.0640000000000001</v>
      </c>
      <c r="K28" s="56">
        <v>8.2199999999999995E-2</v>
      </c>
    </row>
    <row r="29" spans="3:11" ht="16" customHeight="1">
      <c r="C29" s="59" t="s">
        <v>84</v>
      </c>
      <c r="D29" s="55"/>
      <c r="E29" s="55"/>
      <c r="F29" s="55"/>
      <c r="G29" s="55"/>
      <c r="H29" s="55"/>
      <c r="I29" s="55"/>
      <c r="J29" s="55"/>
    </row>
    <row r="30" spans="3:11" ht="16" customHeight="1">
      <c r="C30" s="54" t="s">
        <v>187</v>
      </c>
      <c r="D30" s="55"/>
      <c r="E30" s="55"/>
      <c r="F30" s="55"/>
      <c r="G30" s="55"/>
      <c r="H30" s="55" t="s">
        <v>124</v>
      </c>
      <c r="I30" s="56">
        <v>7.2999999999999995E-2</v>
      </c>
      <c r="J30" s="55" t="s">
        <v>126</v>
      </c>
      <c r="K30" s="56">
        <v>9.2200000000000004E-2</v>
      </c>
    </row>
    <row r="31" spans="3:11" ht="16" customHeight="1">
      <c r="C31" s="108" t="s">
        <v>182</v>
      </c>
      <c r="D31" s="55"/>
      <c r="E31" s="55"/>
      <c r="F31" s="55"/>
      <c r="G31" s="55"/>
      <c r="H31" s="55">
        <v>1.048</v>
      </c>
      <c r="I31" s="56">
        <v>4.0300000000000002E-2</v>
      </c>
      <c r="J31" s="55">
        <v>1.0089999999999999</v>
      </c>
      <c r="K31" s="56">
        <v>4.3799999999999999E-2</v>
      </c>
    </row>
    <row r="32" spans="3:11" ht="16" customHeight="1">
      <c r="C32" s="54" t="s">
        <v>183</v>
      </c>
      <c r="D32" s="55"/>
      <c r="E32" s="55"/>
      <c r="F32" s="55"/>
      <c r="G32" s="55"/>
      <c r="H32" s="55">
        <v>0.94199999999999995</v>
      </c>
      <c r="I32" s="56">
        <v>4.1399999999999999E-2</v>
      </c>
      <c r="J32" s="55">
        <v>1.0049999999999999</v>
      </c>
      <c r="K32" s="56">
        <v>0.05</v>
      </c>
    </row>
    <row r="33" spans="3:11" ht="16" customHeight="1">
      <c r="C33" s="54" t="s">
        <v>184</v>
      </c>
      <c r="D33" s="55"/>
      <c r="E33" s="55"/>
      <c r="F33" s="55"/>
      <c r="G33" s="55"/>
      <c r="H33" s="55">
        <v>0.998</v>
      </c>
      <c r="I33" s="56">
        <v>4.4299999999999999E-2</v>
      </c>
      <c r="J33" s="55">
        <v>1.022</v>
      </c>
      <c r="K33" s="56">
        <v>5.1900000000000002E-2</v>
      </c>
    </row>
    <row r="34" spans="3:11" ht="16" customHeight="1" thickBot="1">
      <c r="C34" s="146" t="s">
        <v>186</v>
      </c>
      <c r="D34" s="147"/>
      <c r="E34" s="147"/>
      <c r="F34" s="147"/>
      <c r="G34" s="147"/>
      <c r="H34" s="147" t="s">
        <v>125</v>
      </c>
      <c r="I34" s="147">
        <v>3.3000000000000002E-2</v>
      </c>
      <c r="J34" s="147">
        <v>0.93700000000000006</v>
      </c>
      <c r="K34" s="148">
        <v>3.9E-2</v>
      </c>
    </row>
    <row r="35" spans="3:11" ht="16" customHeight="1" thickTop="1">
      <c r="C35" s="60" t="s">
        <v>67</v>
      </c>
    </row>
    <row r="36" spans="3:11" ht="16" customHeight="1">
      <c r="C36" s="60" t="s">
        <v>149</v>
      </c>
    </row>
    <row r="37" spans="3:11" ht="16" customHeight="1">
      <c r="C37" s="61" t="s">
        <v>68</v>
      </c>
    </row>
    <row r="38" spans="3:11" ht="16" customHeight="1">
      <c r="C38" s="167" t="s">
        <v>154</v>
      </c>
      <c r="D38" s="167"/>
      <c r="E38" s="167"/>
      <c r="F38" s="167"/>
      <c r="G38" s="167"/>
      <c r="H38" s="167"/>
      <c r="I38" s="167"/>
      <c r="J38" s="167"/>
      <c r="K38" s="167"/>
    </row>
    <row r="39" spans="3:11" ht="16" customHeight="1">
      <c r="C39" s="69" t="s">
        <v>83</v>
      </c>
    </row>
  </sheetData>
  <mergeCells count="6">
    <mergeCell ref="C3:K3"/>
    <mergeCell ref="C38:K38"/>
    <mergeCell ref="D4:E4"/>
    <mergeCell ref="F4:G4"/>
    <mergeCell ref="H4:I4"/>
    <mergeCell ref="J4:K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193FF-BB04-474F-AD8E-FD4EC609F509}">
  <dimension ref="B2:F61"/>
  <sheetViews>
    <sheetView topLeftCell="A17" workbookViewId="0">
      <selection activeCell="B57" sqref="B57"/>
    </sheetView>
  </sheetViews>
  <sheetFormatPr baseColWidth="10" defaultRowHeight="16"/>
  <cols>
    <col min="2" max="2" width="42.83203125" customWidth="1"/>
    <col min="3" max="6" width="12.83203125" customWidth="1"/>
  </cols>
  <sheetData>
    <row r="2" spans="2:6" ht="33" customHeight="1" thickBot="1">
      <c r="B2" s="171" t="s">
        <v>195</v>
      </c>
      <c r="C2" s="171"/>
      <c r="D2" s="171"/>
      <c r="E2" s="171"/>
      <c r="F2" s="171"/>
    </row>
    <row r="3" spans="2:6" ht="17" thickTop="1">
      <c r="B3" s="52"/>
      <c r="C3" s="53" t="s">
        <v>47</v>
      </c>
      <c r="D3" s="53" t="s">
        <v>48</v>
      </c>
      <c r="E3" s="53" t="s">
        <v>49</v>
      </c>
      <c r="F3" s="53" t="s">
        <v>51</v>
      </c>
    </row>
    <row r="4" spans="2:6">
      <c r="B4" s="57" t="s">
        <v>69</v>
      </c>
      <c r="C4" s="55"/>
      <c r="D4" s="55"/>
      <c r="E4" s="55"/>
      <c r="F4" s="55"/>
    </row>
    <row r="5" spans="2:6">
      <c r="B5" s="54" t="s">
        <v>70</v>
      </c>
      <c r="C5" s="55">
        <v>1.077</v>
      </c>
      <c r="D5" s="55">
        <v>0.93200000000000005</v>
      </c>
      <c r="E5" s="127">
        <v>1.29</v>
      </c>
      <c r="F5" s="55">
        <v>1.0780000000000001</v>
      </c>
    </row>
    <row r="6" spans="2:6" s="42" customFormat="1">
      <c r="B6" s="58"/>
      <c r="C6" s="56">
        <v>0.20699999999999999</v>
      </c>
      <c r="D6" s="56">
        <v>0.20300000000000001</v>
      </c>
      <c r="E6" s="56">
        <v>0.26200000000000001</v>
      </c>
      <c r="F6" s="56">
        <v>0.247</v>
      </c>
    </row>
    <row r="7" spans="2:6">
      <c r="B7" s="54" t="s">
        <v>94</v>
      </c>
      <c r="C7" s="55">
        <v>1.222</v>
      </c>
      <c r="D7" s="55">
        <v>1.2170000000000001</v>
      </c>
      <c r="E7" s="55">
        <v>1.383</v>
      </c>
      <c r="F7" s="55">
        <v>1.353</v>
      </c>
    </row>
    <row r="8" spans="2:6" s="42" customFormat="1">
      <c r="B8" s="58"/>
      <c r="C8" s="56">
        <v>0.23799999999999999</v>
      </c>
      <c r="D8" s="56">
        <v>0.26700000000000002</v>
      </c>
      <c r="E8" s="56">
        <v>0.27900000000000003</v>
      </c>
      <c r="F8" s="56">
        <v>0.308</v>
      </c>
    </row>
    <row r="9" spans="2:6">
      <c r="B9" s="57" t="s">
        <v>52</v>
      </c>
      <c r="C9" s="56"/>
      <c r="D9" s="56"/>
      <c r="E9" s="56"/>
      <c r="F9" s="56"/>
    </row>
    <row r="10" spans="2:6">
      <c r="B10" s="54" t="s">
        <v>53</v>
      </c>
      <c r="C10" s="55"/>
      <c r="D10" s="127">
        <v>0.997</v>
      </c>
      <c r="E10" s="127"/>
      <c r="F10" s="127">
        <v>1</v>
      </c>
    </row>
    <row r="11" spans="2:6" s="42" customFormat="1">
      <c r="B11" s="58"/>
      <c r="C11" s="56"/>
      <c r="D11" s="56">
        <v>7.4999999999999997E-3</v>
      </c>
      <c r="E11" s="56"/>
      <c r="F11" s="56">
        <v>7.92E-3</v>
      </c>
    </row>
    <row r="12" spans="2:6">
      <c r="B12" s="54" t="s">
        <v>88</v>
      </c>
      <c r="C12" s="55"/>
      <c r="D12" s="55" t="s">
        <v>127</v>
      </c>
      <c r="E12" s="55"/>
      <c r="F12" s="55" t="s">
        <v>128</v>
      </c>
    </row>
    <row r="13" spans="2:6" s="42" customFormat="1">
      <c r="B13" s="58"/>
      <c r="C13" s="56"/>
      <c r="D13" s="56">
        <v>4.3999999999999997E-2</v>
      </c>
      <c r="E13" s="56"/>
      <c r="F13" s="56">
        <v>4.4299999999999999E-2</v>
      </c>
    </row>
    <row r="14" spans="2:6">
      <c r="B14" s="59" t="s">
        <v>54</v>
      </c>
      <c r="C14" s="55"/>
      <c r="D14" s="55"/>
      <c r="E14" s="55"/>
      <c r="F14" s="55"/>
    </row>
    <row r="15" spans="2:6">
      <c r="B15" s="54" t="s">
        <v>10</v>
      </c>
      <c r="C15" s="67"/>
      <c r="D15" s="127">
        <v>1.198</v>
      </c>
      <c r="E15" s="127"/>
      <c r="F15" s="127">
        <v>1.3160000000000001</v>
      </c>
    </row>
    <row r="16" spans="2:6" s="42" customFormat="1">
      <c r="B16" s="58"/>
      <c r="C16" s="56"/>
      <c r="D16" s="56">
        <v>0.28299999999999997</v>
      </c>
      <c r="E16" s="56"/>
      <c r="F16" s="56">
        <v>0.32100000000000001</v>
      </c>
    </row>
    <row r="17" spans="2:6">
      <c r="B17" s="54" t="s">
        <v>11</v>
      </c>
      <c r="C17" s="67"/>
      <c r="D17" s="127">
        <v>1.091</v>
      </c>
      <c r="E17" s="127"/>
      <c r="F17" s="127">
        <v>1.21</v>
      </c>
    </row>
    <row r="18" spans="2:6" s="42" customFormat="1">
      <c r="B18" s="58"/>
      <c r="C18" s="56"/>
      <c r="D18" s="56">
        <v>0.247</v>
      </c>
      <c r="E18" s="56"/>
      <c r="F18" s="56">
        <v>0.28799999999999998</v>
      </c>
    </row>
    <row r="19" spans="2:6">
      <c r="B19" s="54" t="s">
        <v>13</v>
      </c>
      <c r="C19" s="67"/>
      <c r="D19" s="127">
        <v>1.5589999999999999</v>
      </c>
      <c r="E19" s="127"/>
      <c r="F19" s="127">
        <v>1.4890000000000001</v>
      </c>
    </row>
    <row r="20" spans="2:6">
      <c r="B20" s="54"/>
      <c r="C20" s="56"/>
      <c r="D20" s="56">
        <v>0.58899999999999997</v>
      </c>
      <c r="E20" s="56"/>
      <c r="F20" s="56">
        <v>0.57599999999999996</v>
      </c>
    </row>
    <row r="21" spans="2:6">
      <c r="B21" s="59" t="s">
        <v>58</v>
      </c>
      <c r="C21" s="55"/>
      <c r="D21" s="55"/>
      <c r="E21" s="55"/>
      <c r="F21" s="55"/>
    </row>
    <row r="22" spans="2:6">
      <c r="B22" s="54" t="s">
        <v>7</v>
      </c>
      <c r="C22" s="67"/>
      <c r="D22" s="127">
        <v>1.1060000000000001</v>
      </c>
      <c r="E22" s="127"/>
      <c r="F22" s="127">
        <v>1.0509999999999999</v>
      </c>
    </row>
    <row r="23" spans="2:6" s="42" customFormat="1">
      <c r="B23" s="58"/>
      <c r="C23" s="56"/>
      <c r="D23" s="56">
        <v>0.217</v>
      </c>
      <c r="E23" s="56"/>
      <c r="F23" s="56">
        <v>0.214</v>
      </c>
    </row>
    <row r="24" spans="2:6">
      <c r="B24" s="54" t="s">
        <v>199</v>
      </c>
      <c r="C24" s="67"/>
      <c r="D24" s="127">
        <v>2.02</v>
      </c>
      <c r="E24" s="127"/>
      <c r="F24" s="127">
        <v>1.75</v>
      </c>
    </row>
    <row r="25" spans="2:6">
      <c r="B25" s="54"/>
      <c r="C25" s="56"/>
      <c r="D25" s="56">
        <v>1.169</v>
      </c>
      <c r="E25" s="56"/>
      <c r="F25" s="56">
        <v>1.0620000000000001</v>
      </c>
    </row>
    <row r="26" spans="2:6">
      <c r="B26" s="59" t="s">
        <v>61</v>
      </c>
      <c r="C26" s="55"/>
      <c r="D26" s="55"/>
      <c r="E26" s="55"/>
      <c r="F26" s="55"/>
    </row>
    <row r="27" spans="2:6">
      <c r="B27" s="54" t="s">
        <v>16</v>
      </c>
      <c r="C27" s="67"/>
      <c r="D27" s="127">
        <v>0.76600000000000001</v>
      </c>
      <c r="E27" s="127"/>
      <c r="F27" s="127">
        <v>0.77700000000000002</v>
      </c>
    </row>
    <row r="28" spans="2:6" s="42" customFormat="1">
      <c r="B28" s="58"/>
      <c r="C28" s="56"/>
      <c r="D28" s="56">
        <v>0.249</v>
      </c>
      <c r="E28" s="56"/>
      <c r="F28" s="56">
        <v>0.26200000000000001</v>
      </c>
    </row>
    <row r="29" spans="2:6">
      <c r="B29" s="54" t="s">
        <v>200</v>
      </c>
      <c r="C29" s="67"/>
      <c r="D29" s="127">
        <v>0.56799999999999995</v>
      </c>
      <c r="E29" s="127"/>
      <c r="F29" s="127">
        <v>0.55800000000000005</v>
      </c>
    </row>
    <row r="30" spans="2:6" s="42" customFormat="1">
      <c r="B30" s="58"/>
      <c r="C30" s="56"/>
      <c r="D30" s="56">
        <v>0.21199999999999999</v>
      </c>
      <c r="E30" s="56"/>
      <c r="F30" s="56">
        <v>0.21299999999999999</v>
      </c>
    </row>
    <row r="31" spans="2:6">
      <c r="B31" s="54" t="s">
        <v>201</v>
      </c>
      <c r="C31" s="67"/>
      <c r="D31" s="127">
        <v>0.54800000000000004</v>
      </c>
      <c r="E31" s="127"/>
      <c r="F31" s="127">
        <v>0.53900000000000003</v>
      </c>
    </row>
    <row r="32" spans="2:6" s="42" customFormat="1">
      <c r="B32" s="58"/>
      <c r="C32" s="56"/>
      <c r="D32" s="56">
        <v>0.17</v>
      </c>
      <c r="E32" s="56"/>
      <c r="F32" s="56">
        <v>0.17199999999999999</v>
      </c>
    </row>
    <row r="33" spans="2:6">
      <c r="B33" s="54" t="s">
        <v>19</v>
      </c>
      <c r="C33" s="67"/>
      <c r="D33" s="127">
        <v>0.48</v>
      </c>
      <c r="E33" s="127"/>
      <c r="F33" s="127">
        <v>0.498</v>
      </c>
    </row>
    <row r="34" spans="2:6">
      <c r="B34" s="54"/>
      <c r="C34" s="56"/>
      <c r="D34" s="56">
        <v>0.187</v>
      </c>
      <c r="E34" s="56"/>
      <c r="F34" s="56">
        <v>0.2</v>
      </c>
    </row>
    <row r="35" spans="2:6">
      <c r="B35" s="59" t="s">
        <v>148</v>
      </c>
      <c r="C35" s="55"/>
      <c r="D35" s="55"/>
      <c r="E35" s="55"/>
      <c r="F35" s="55"/>
    </row>
    <row r="36" spans="2:6">
      <c r="B36" s="54" t="s">
        <v>202</v>
      </c>
      <c r="C36" s="67"/>
      <c r="D36" s="67" t="s">
        <v>129</v>
      </c>
      <c r="E36" s="67"/>
      <c r="F36" s="67" t="s">
        <v>121</v>
      </c>
    </row>
    <row r="37" spans="2:6" s="42" customFormat="1">
      <c r="B37" s="58"/>
      <c r="C37" s="56"/>
      <c r="D37" s="56">
        <v>3.0599999999999999E-2</v>
      </c>
      <c r="E37" s="56"/>
      <c r="F37" s="56">
        <v>3.1199999999999999E-2</v>
      </c>
    </row>
    <row r="38" spans="2:6">
      <c r="B38" s="54" t="s">
        <v>203</v>
      </c>
      <c r="C38" s="67"/>
      <c r="D38" s="67" t="s">
        <v>130</v>
      </c>
      <c r="E38" s="67"/>
      <c r="F38" s="67" t="s">
        <v>131</v>
      </c>
    </row>
    <row r="39" spans="2:6" s="42" customFormat="1">
      <c r="B39" s="187" t="s">
        <v>211</v>
      </c>
      <c r="C39" s="56"/>
      <c r="D39" s="56">
        <v>8.5699999999999998E-2</v>
      </c>
      <c r="E39" s="56"/>
      <c r="F39" s="56">
        <v>8.7999999999999995E-2</v>
      </c>
    </row>
    <row r="40" spans="2:6">
      <c r="B40" s="57" t="s">
        <v>150</v>
      </c>
      <c r="C40" s="55"/>
      <c r="D40" s="55"/>
      <c r="E40" s="55"/>
      <c r="F40" s="55"/>
    </row>
    <row r="41" spans="2:6">
      <c r="B41" s="59" t="s">
        <v>29</v>
      </c>
      <c r="C41" s="55"/>
      <c r="D41" s="55"/>
      <c r="E41" s="55"/>
      <c r="F41" s="55"/>
    </row>
    <row r="42" spans="2:6">
      <c r="B42" s="54" t="s">
        <v>204</v>
      </c>
      <c r="C42" s="67"/>
      <c r="D42" s="67"/>
      <c r="E42" s="67" t="s">
        <v>132</v>
      </c>
      <c r="F42" s="127">
        <v>0.89900000000000002</v>
      </c>
    </row>
    <row r="43" spans="2:6" s="42" customFormat="1">
      <c r="B43" s="58"/>
      <c r="C43" s="56"/>
      <c r="D43" s="56"/>
      <c r="E43" s="56">
        <v>5.9200000000000003E-2</v>
      </c>
      <c r="F43" s="56">
        <v>7.1300000000000002E-2</v>
      </c>
    </row>
    <row r="44" spans="2:6">
      <c r="B44" s="54" t="s">
        <v>205</v>
      </c>
      <c r="C44" s="67"/>
      <c r="D44" s="67"/>
      <c r="E44" s="127">
        <v>1.073</v>
      </c>
      <c r="F44" s="127">
        <v>1.0629999999999999</v>
      </c>
    </row>
    <row r="45" spans="2:6" s="42" customFormat="1">
      <c r="B45" s="58"/>
      <c r="C45" s="56"/>
      <c r="D45" s="56"/>
      <c r="E45" s="56">
        <v>7.3400000000000007E-2</v>
      </c>
      <c r="F45" s="56">
        <v>8.2100000000000006E-2</v>
      </c>
    </row>
    <row r="46" spans="2:6">
      <c r="B46" s="59" t="s">
        <v>84</v>
      </c>
      <c r="C46" s="55"/>
      <c r="D46" s="55"/>
      <c r="E46" s="55"/>
      <c r="F46" s="55"/>
    </row>
    <row r="47" spans="2:6">
      <c r="B47" s="54" t="s">
        <v>206</v>
      </c>
      <c r="C47" s="67"/>
      <c r="D47" s="67"/>
      <c r="E47" s="67" t="s">
        <v>133</v>
      </c>
      <c r="F47" s="67" t="s">
        <v>135</v>
      </c>
    </row>
    <row r="48" spans="2:6" s="42" customFormat="1">
      <c r="B48" s="58"/>
      <c r="C48" s="56"/>
      <c r="D48" s="56"/>
      <c r="E48" s="56">
        <v>6.5500000000000003E-2</v>
      </c>
      <c r="F48" s="56">
        <v>8.0699999999999994E-2</v>
      </c>
    </row>
    <row r="49" spans="2:6">
      <c r="B49" s="108" t="s">
        <v>207</v>
      </c>
      <c r="C49" s="67"/>
      <c r="D49" s="67"/>
      <c r="E49" s="127">
        <v>1.0529999999999999</v>
      </c>
      <c r="F49" s="127">
        <v>1.014</v>
      </c>
    </row>
    <row r="50" spans="2:6" s="42" customFormat="1">
      <c r="B50" s="58"/>
      <c r="C50" s="56"/>
      <c r="D50" s="56"/>
      <c r="E50" s="56">
        <v>4.0599999999999997E-2</v>
      </c>
      <c r="F50" s="56">
        <v>4.41E-2</v>
      </c>
    </row>
    <row r="51" spans="2:6">
      <c r="B51" s="54" t="s">
        <v>208</v>
      </c>
      <c r="C51" s="67"/>
      <c r="D51" s="67"/>
      <c r="E51" s="127">
        <v>0.93899999999999995</v>
      </c>
      <c r="F51" s="127">
        <v>1.004</v>
      </c>
    </row>
    <row r="52" spans="2:6" s="42" customFormat="1">
      <c r="B52" s="58"/>
      <c r="C52" s="56"/>
      <c r="D52" s="56"/>
      <c r="E52" s="56">
        <v>4.1500000000000002E-2</v>
      </c>
      <c r="F52" s="56">
        <v>5.0099999999999999E-2</v>
      </c>
    </row>
    <row r="53" spans="2:6">
      <c r="B53" s="54" t="s">
        <v>209</v>
      </c>
      <c r="C53" s="67"/>
      <c r="D53" s="67"/>
      <c r="E53" s="127">
        <v>0.98699999999999999</v>
      </c>
      <c r="F53" s="127">
        <v>1.0149999999999999</v>
      </c>
    </row>
    <row r="54" spans="2:6" s="42" customFormat="1">
      <c r="B54" s="58"/>
      <c r="C54" s="56"/>
      <c r="D54" s="56"/>
      <c r="E54" s="56">
        <v>4.2799999999999998E-2</v>
      </c>
      <c r="F54" s="56">
        <v>5.0299999999999997E-2</v>
      </c>
    </row>
    <row r="55" spans="2:6">
      <c r="B55" s="54" t="s">
        <v>212</v>
      </c>
      <c r="C55" s="67"/>
      <c r="D55" s="67"/>
      <c r="E55" s="67" t="s">
        <v>134</v>
      </c>
      <c r="F55" s="127">
        <v>0.93500000000000005</v>
      </c>
    </row>
    <row r="56" spans="2:6" s="42" customFormat="1" ht="17" thickBot="1">
      <c r="B56" s="70"/>
      <c r="C56" s="71"/>
      <c r="D56" s="71"/>
      <c r="E56" s="71">
        <v>3.2800000000000003E-2</v>
      </c>
      <c r="F56" s="71">
        <v>3.8899999999999997E-2</v>
      </c>
    </row>
    <row r="57" spans="2:6" ht="17" thickTop="1">
      <c r="B57" s="60" t="s">
        <v>67</v>
      </c>
    </row>
    <row r="58" spans="2:6">
      <c r="B58" s="60" t="s">
        <v>149</v>
      </c>
    </row>
    <row r="59" spans="2:6">
      <c r="B59" s="61" t="s">
        <v>68</v>
      </c>
    </row>
    <row r="60" spans="2:6" ht="33" customHeight="1">
      <c r="B60" s="167" t="s">
        <v>153</v>
      </c>
      <c r="C60" s="167"/>
      <c r="D60" s="167"/>
      <c r="E60" s="167"/>
      <c r="F60" s="167"/>
    </row>
    <row r="61" spans="2:6">
      <c r="B61" s="69" t="s">
        <v>83</v>
      </c>
    </row>
  </sheetData>
  <mergeCells count="2">
    <mergeCell ref="B2:F2"/>
    <mergeCell ref="B60:F6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31EF-9586-DB4A-84AA-4C5A9A32B417}">
  <dimension ref="B2:F67"/>
  <sheetViews>
    <sheetView workbookViewId="0">
      <selection activeCell="I52" sqref="I52"/>
    </sheetView>
  </sheetViews>
  <sheetFormatPr baseColWidth="10" defaultRowHeight="16"/>
  <cols>
    <col min="2" max="2" width="39.6640625" customWidth="1"/>
    <col min="3" max="6" width="12.83203125" customWidth="1"/>
  </cols>
  <sheetData>
    <row r="2" spans="2:6" ht="36" customHeight="1" thickBot="1">
      <c r="B2" s="171" t="s">
        <v>196</v>
      </c>
      <c r="C2" s="171"/>
      <c r="D2" s="171"/>
      <c r="E2" s="171"/>
      <c r="F2" s="171"/>
    </row>
    <row r="3" spans="2:6" ht="17" thickTop="1">
      <c r="B3" s="52"/>
      <c r="C3" s="53" t="s">
        <v>47</v>
      </c>
      <c r="D3" s="53" t="s">
        <v>48</v>
      </c>
      <c r="E3" s="53" t="s">
        <v>49</v>
      </c>
      <c r="F3" s="53" t="s">
        <v>51</v>
      </c>
    </row>
    <row r="4" spans="2:6">
      <c r="B4" s="57" t="s">
        <v>71</v>
      </c>
      <c r="C4" s="55"/>
      <c r="D4" s="55"/>
      <c r="E4" s="55"/>
      <c r="F4" s="55"/>
    </row>
    <row r="5" spans="2:6">
      <c r="B5" s="54" t="s">
        <v>72</v>
      </c>
      <c r="C5" s="127">
        <v>1.4790000000000001</v>
      </c>
      <c r="D5" s="127">
        <v>1.097</v>
      </c>
      <c r="E5" s="127">
        <v>1.71</v>
      </c>
      <c r="F5" s="127">
        <v>1.236</v>
      </c>
    </row>
    <row r="6" spans="2:6" s="42" customFormat="1">
      <c r="B6" s="58"/>
      <c r="C6" s="56">
        <v>0.39600000000000002</v>
      </c>
      <c r="D6" s="56">
        <v>0.33100000000000002</v>
      </c>
      <c r="E6" s="56">
        <v>0.47499999999999998</v>
      </c>
      <c r="F6" s="56">
        <v>0.38500000000000001</v>
      </c>
    </row>
    <row r="7" spans="2:6">
      <c r="B7" s="54" t="s">
        <v>113</v>
      </c>
      <c r="C7" s="127">
        <v>1.26</v>
      </c>
      <c r="D7" s="127">
        <v>1.169</v>
      </c>
      <c r="E7" s="127">
        <v>1.411</v>
      </c>
      <c r="F7" s="127">
        <v>1.2709999999999999</v>
      </c>
    </row>
    <row r="8" spans="2:6" s="42" customFormat="1">
      <c r="B8" s="58"/>
      <c r="C8" s="56">
        <v>0.33500000000000002</v>
      </c>
      <c r="D8" s="56">
        <v>0.35199999999999998</v>
      </c>
      <c r="E8" s="56">
        <v>0.38500000000000001</v>
      </c>
      <c r="F8" s="56">
        <v>0.39200000000000002</v>
      </c>
    </row>
    <row r="9" spans="2:6">
      <c r="B9" s="54" t="s">
        <v>73</v>
      </c>
      <c r="C9" s="127">
        <v>1.593</v>
      </c>
      <c r="D9" s="127">
        <v>1.5229999999999999</v>
      </c>
      <c r="E9" s="127">
        <v>1.415</v>
      </c>
      <c r="F9" s="127">
        <v>1.0249999999999999</v>
      </c>
    </row>
    <row r="10" spans="2:6" s="42" customFormat="1">
      <c r="B10" s="58"/>
      <c r="C10" s="56">
        <v>0.42899999999999999</v>
      </c>
      <c r="D10" s="56">
        <v>0.46100000000000002</v>
      </c>
      <c r="E10" s="56">
        <v>0.46</v>
      </c>
      <c r="F10" s="56">
        <v>0.378</v>
      </c>
    </row>
    <row r="11" spans="2:6">
      <c r="B11" s="54" t="s">
        <v>114</v>
      </c>
      <c r="C11" s="67" t="s">
        <v>136</v>
      </c>
      <c r="D11" s="67" t="s">
        <v>138</v>
      </c>
      <c r="E11" s="67" t="s">
        <v>140</v>
      </c>
      <c r="F11" s="127">
        <v>1.603</v>
      </c>
    </row>
    <row r="12" spans="2:6" s="42" customFormat="1">
      <c r="B12" s="58"/>
      <c r="C12" s="56">
        <v>0.70399999999999996</v>
      </c>
      <c r="D12" s="56">
        <v>0.80100000000000005</v>
      </c>
      <c r="E12" s="56">
        <v>0.66900000000000004</v>
      </c>
      <c r="F12" s="56">
        <v>0.58899999999999997</v>
      </c>
    </row>
    <row r="13" spans="2:6">
      <c r="B13" s="54" t="s">
        <v>74</v>
      </c>
      <c r="C13" s="67" t="s">
        <v>137</v>
      </c>
      <c r="D13" s="67" t="s">
        <v>139</v>
      </c>
      <c r="E13" s="127">
        <v>1.5549999999999999</v>
      </c>
      <c r="F13" s="127">
        <v>1.119</v>
      </c>
    </row>
    <row r="14" spans="2:6" s="42" customFormat="1">
      <c r="B14" s="58"/>
      <c r="C14" s="56">
        <v>0.57999999999999996</v>
      </c>
      <c r="D14" s="56">
        <v>0.625</v>
      </c>
      <c r="E14" s="56">
        <v>0.54500000000000004</v>
      </c>
      <c r="F14" s="56">
        <v>0.443</v>
      </c>
    </row>
    <row r="15" spans="2:6">
      <c r="B15" s="57" t="s">
        <v>52</v>
      </c>
      <c r="C15" s="56"/>
      <c r="D15" s="56"/>
      <c r="E15" s="56"/>
      <c r="F15" s="56"/>
    </row>
    <row r="16" spans="2:6">
      <c r="B16" s="54" t="s">
        <v>53</v>
      </c>
      <c r="C16" s="67"/>
      <c r="D16" s="127">
        <v>0.996</v>
      </c>
      <c r="E16" s="127"/>
      <c r="F16" s="127">
        <v>0.999</v>
      </c>
    </row>
    <row r="17" spans="2:6" s="42" customFormat="1">
      <c r="B17" s="58"/>
      <c r="C17" s="56"/>
      <c r="D17" s="56">
        <v>7.62E-3</v>
      </c>
      <c r="E17" s="56"/>
      <c r="F17" s="56">
        <v>7.9600000000000001E-3</v>
      </c>
    </row>
    <row r="18" spans="2:6">
      <c r="B18" s="54" t="s">
        <v>88</v>
      </c>
      <c r="C18" s="67"/>
      <c r="D18" s="67" t="s">
        <v>141</v>
      </c>
      <c r="E18" s="67"/>
      <c r="F18" s="67" t="s">
        <v>142</v>
      </c>
    </row>
    <row r="19" spans="2:6" s="42" customFormat="1">
      <c r="B19" s="58"/>
      <c r="C19" s="56"/>
      <c r="D19" s="56">
        <v>4.4200000000000003E-2</v>
      </c>
      <c r="E19" s="56"/>
      <c r="F19" s="56">
        <v>4.4400000000000002E-2</v>
      </c>
    </row>
    <row r="20" spans="2:6">
      <c r="B20" s="59" t="s">
        <v>54</v>
      </c>
      <c r="C20" s="55"/>
      <c r="D20" s="55"/>
      <c r="E20" s="55"/>
      <c r="F20" s="55"/>
    </row>
    <row r="21" spans="2:6">
      <c r="B21" s="54" t="s">
        <v>10</v>
      </c>
      <c r="C21" s="67"/>
      <c r="D21" s="127">
        <v>1.246</v>
      </c>
      <c r="E21" s="127"/>
      <c r="F21" s="127">
        <v>1.3089999999999999</v>
      </c>
    </row>
    <row r="22" spans="2:6" s="42" customFormat="1">
      <c r="B22" s="58"/>
      <c r="C22" s="56"/>
      <c r="D22" s="56">
        <v>0.29799999999999999</v>
      </c>
      <c r="E22" s="56"/>
      <c r="F22" s="56">
        <v>0.32100000000000001</v>
      </c>
    </row>
    <row r="23" spans="2:6">
      <c r="B23" s="54" t="s">
        <v>11</v>
      </c>
      <c r="C23" s="67"/>
      <c r="D23" s="127">
        <v>1.0900000000000001</v>
      </c>
      <c r="E23" s="127"/>
      <c r="F23" s="127">
        <v>1.2030000000000001</v>
      </c>
    </row>
    <row r="24" spans="2:6" s="42" customFormat="1">
      <c r="B24" s="58"/>
      <c r="C24" s="56"/>
      <c r="D24" s="56">
        <v>0.251</v>
      </c>
      <c r="E24" s="56"/>
      <c r="F24" s="56">
        <v>0.28799999999999998</v>
      </c>
    </row>
    <row r="25" spans="2:6">
      <c r="B25" s="54" t="s">
        <v>13</v>
      </c>
      <c r="C25" s="67"/>
      <c r="D25" s="127">
        <v>1.5049999999999999</v>
      </c>
      <c r="E25" s="127"/>
      <c r="F25" s="127">
        <v>1.4690000000000001</v>
      </c>
    </row>
    <row r="26" spans="2:6">
      <c r="B26" s="54"/>
      <c r="C26" s="56"/>
      <c r="D26" s="56">
        <v>0.57899999999999996</v>
      </c>
      <c r="E26" s="56"/>
      <c r="F26" s="56">
        <v>0.57099999999999995</v>
      </c>
    </row>
    <row r="27" spans="2:6">
      <c r="B27" s="59" t="s">
        <v>58</v>
      </c>
      <c r="C27" s="55"/>
      <c r="D27" s="55"/>
      <c r="E27" s="55"/>
      <c r="F27" s="55"/>
    </row>
    <row r="28" spans="2:6">
      <c r="B28" s="54" t="s">
        <v>7</v>
      </c>
      <c r="C28" s="67"/>
      <c r="D28" s="127">
        <v>1.109</v>
      </c>
      <c r="E28" s="127"/>
      <c r="F28" s="127">
        <v>1.056</v>
      </c>
    </row>
    <row r="29" spans="2:6" s="42" customFormat="1">
      <c r="B29" s="58"/>
      <c r="C29" s="56"/>
      <c r="D29" s="56">
        <v>0.22</v>
      </c>
      <c r="E29" s="56"/>
      <c r="F29" s="56">
        <v>0.215</v>
      </c>
    </row>
    <row r="30" spans="2:6">
      <c r="B30" s="54" t="s">
        <v>199</v>
      </c>
      <c r="C30" s="67"/>
      <c r="D30" s="127">
        <v>1.823</v>
      </c>
      <c r="E30" s="127"/>
      <c r="F30" s="127">
        <v>1.7290000000000001</v>
      </c>
    </row>
    <row r="31" spans="2:6">
      <c r="B31" s="54"/>
      <c r="C31" s="56"/>
      <c r="D31" s="56">
        <v>1.0629999999999999</v>
      </c>
      <c r="E31" s="56"/>
      <c r="F31" s="56">
        <v>1.0469999999999999</v>
      </c>
    </row>
    <row r="32" spans="2:6">
      <c r="B32" s="59" t="s">
        <v>61</v>
      </c>
      <c r="C32" s="55"/>
      <c r="D32" s="55"/>
      <c r="E32" s="55"/>
      <c r="F32" s="55"/>
    </row>
    <row r="33" spans="2:6">
      <c r="B33" s="54" t="s">
        <v>16</v>
      </c>
      <c r="C33" s="67"/>
      <c r="D33" s="127">
        <v>0.81699999999999995</v>
      </c>
      <c r="E33" s="127"/>
      <c r="F33" s="127">
        <v>0.78800000000000003</v>
      </c>
    </row>
    <row r="34" spans="2:6" s="42" customFormat="1">
      <c r="B34" s="58"/>
      <c r="C34" s="56"/>
      <c r="D34" s="56">
        <v>0.26800000000000002</v>
      </c>
      <c r="E34" s="56"/>
      <c r="F34" s="56">
        <v>0.26600000000000001</v>
      </c>
    </row>
    <row r="35" spans="2:6">
      <c r="B35" s="54" t="s">
        <v>200</v>
      </c>
      <c r="C35" s="67"/>
      <c r="D35" s="127">
        <v>0.61</v>
      </c>
      <c r="E35" s="127"/>
      <c r="F35" s="127">
        <v>0.57599999999999996</v>
      </c>
    </row>
    <row r="36" spans="2:6" s="42" customFormat="1">
      <c r="B36" s="58"/>
      <c r="C36" s="56"/>
      <c r="D36" s="56">
        <v>0.23</v>
      </c>
      <c r="E36" s="56"/>
      <c r="F36" s="56">
        <v>0.221</v>
      </c>
    </row>
    <row r="37" spans="2:6">
      <c r="B37" s="54" t="s">
        <v>201</v>
      </c>
      <c r="C37" s="67"/>
      <c r="D37" s="127">
        <v>0.58099999999999996</v>
      </c>
      <c r="E37" s="127"/>
      <c r="F37" s="127">
        <v>0.54800000000000004</v>
      </c>
    </row>
    <row r="38" spans="2:6" s="42" customFormat="1">
      <c r="B38" s="58"/>
      <c r="C38" s="56"/>
      <c r="D38" s="56">
        <v>0.182</v>
      </c>
      <c r="E38" s="56"/>
      <c r="F38" s="56">
        <v>0.17599999999999999</v>
      </c>
    </row>
    <row r="39" spans="2:6">
      <c r="B39" s="54" t="s">
        <v>19</v>
      </c>
      <c r="C39" s="67"/>
      <c r="D39" s="127">
        <v>0.496</v>
      </c>
      <c r="E39" s="127"/>
      <c r="F39" s="127">
        <v>0.50700000000000001</v>
      </c>
    </row>
    <row r="40" spans="2:6">
      <c r="B40" s="54"/>
      <c r="C40" s="56"/>
      <c r="D40" s="56">
        <v>0.19600000000000001</v>
      </c>
      <c r="E40" s="56"/>
      <c r="F40" s="56">
        <v>0.20499999999999999</v>
      </c>
    </row>
    <row r="41" spans="2:6">
      <c r="B41" s="59" t="s">
        <v>148</v>
      </c>
      <c r="C41" s="55"/>
      <c r="D41" s="55"/>
      <c r="E41" s="55"/>
      <c r="F41" s="55"/>
    </row>
    <row r="42" spans="2:6">
      <c r="B42" s="54" t="s">
        <v>202</v>
      </c>
      <c r="C42" s="67"/>
      <c r="D42" s="67" t="s">
        <v>119</v>
      </c>
      <c r="E42" s="67"/>
      <c r="F42" s="67" t="s">
        <v>143</v>
      </c>
    </row>
    <row r="43" spans="2:6" s="42" customFormat="1">
      <c r="B43" s="58"/>
      <c r="C43" s="56"/>
      <c r="D43" s="56">
        <v>3.0700000000000002E-2</v>
      </c>
      <c r="E43" s="56"/>
      <c r="F43" s="56">
        <v>3.1399999999999997E-2</v>
      </c>
    </row>
    <row r="44" spans="2:6">
      <c r="B44" s="54" t="s">
        <v>203</v>
      </c>
      <c r="C44" s="67"/>
      <c r="D44" s="67" t="s">
        <v>130</v>
      </c>
      <c r="E44" s="67"/>
      <c r="F44" s="67" t="s">
        <v>120</v>
      </c>
    </row>
    <row r="45" spans="2:6" s="42" customFormat="1">
      <c r="B45" s="58"/>
      <c r="C45" s="56"/>
      <c r="D45" s="56">
        <v>8.6499999999999994E-2</v>
      </c>
      <c r="E45" s="56"/>
      <c r="F45" s="56">
        <v>8.8200000000000001E-2</v>
      </c>
    </row>
    <row r="46" spans="2:6">
      <c r="B46" s="57" t="s">
        <v>150</v>
      </c>
      <c r="C46" s="55"/>
      <c r="D46" s="55"/>
      <c r="E46" s="55"/>
      <c r="F46" s="55"/>
    </row>
    <row r="47" spans="2:6">
      <c r="B47" s="59" t="s">
        <v>29</v>
      </c>
      <c r="C47" s="55"/>
      <c r="D47" s="55"/>
      <c r="E47" s="55"/>
      <c r="F47" s="55"/>
    </row>
    <row r="48" spans="2:6">
      <c r="B48" s="54" t="s">
        <v>204</v>
      </c>
      <c r="C48" s="67"/>
      <c r="D48" s="67"/>
      <c r="E48" s="67" t="s">
        <v>144</v>
      </c>
      <c r="F48" s="127">
        <v>0.89900000000000002</v>
      </c>
    </row>
    <row r="49" spans="2:6" s="42" customFormat="1">
      <c r="B49" s="58"/>
      <c r="C49" s="56"/>
      <c r="D49" s="56"/>
      <c r="E49" s="56">
        <v>5.9499999999999997E-2</v>
      </c>
      <c r="F49" s="56">
        <v>7.2099999999999997E-2</v>
      </c>
    </row>
    <row r="50" spans="2:6">
      <c r="B50" s="54" t="s">
        <v>205</v>
      </c>
      <c r="C50" s="67"/>
      <c r="D50" s="67"/>
      <c r="E50" s="127">
        <v>1.0760000000000001</v>
      </c>
      <c r="F50" s="127">
        <v>1.0629999999999999</v>
      </c>
    </row>
    <row r="51" spans="2:6" s="42" customFormat="1">
      <c r="B51" s="58"/>
      <c r="C51" s="56"/>
      <c r="D51" s="56"/>
      <c r="E51" s="56">
        <v>7.4700000000000003E-2</v>
      </c>
      <c r="F51" s="56">
        <v>8.3500000000000005E-2</v>
      </c>
    </row>
    <row r="52" spans="2:6">
      <c r="B52" s="59" t="s">
        <v>84</v>
      </c>
      <c r="C52" s="55"/>
      <c r="D52" s="55"/>
      <c r="E52" s="55"/>
      <c r="F52" s="55"/>
    </row>
    <row r="53" spans="2:6">
      <c r="B53" s="54" t="s">
        <v>206</v>
      </c>
      <c r="C53" s="67"/>
      <c r="D53" s="67"/>
      <c r="E53" s="67" t="s">
        <v>145</v>
      </c>
      <c r="F53" s="67" t="s">
        <v>146</v>
      </c>
    </row>
    <row r="54" spans="2:6" s="42" customFormat="1">
      <c r="B54" s="58"/>
      <c r="C54" s="56"/>
      <c r="D54" s="56"/>
      <c r="E54" s="56">
        <v>7.4700000000000003E-2</v>
      </c>
      <c r="F54" s="56">
        <v>9.3899999999999997E-2</v>
      </c>
    </row>
    <row r="55" spans="2:6">
      <c r="B55" s="108" t="s">
        <v>207</v>
      </c>
      <c r="C55" s="67"/>
      <c r="D55" s="67"/>
      <c r="E55" s="127">
        <v>1.0489999999999999</v>
      </c>
      <c r="F55" s="127">
        <v>1.012</v>
      </c>
    </row>
    <row r="56" spans="2:6" s="42" customFormat="1">
      <c r="B56" s="58"/>
      <c r="C56" s="56"/>
      <c r="D56" s="56"/>
      <c r="E56" s="56">
        <v>4.07E-2</v>
      </c>
      <c r="F56" s="56">
        <v>4.41E-2</v>
      </c>
    </row>
    <row r="57" spans="2:6">
      <c r="B57" s="54" t="s">
        <v>208</v>
      </c>
      <c r="C57" s="67"/>
      <c r="D57" s="67"/>
      <c r="E57" s="127">
        <v>0.93500000000000005</v>
      </c>
      <c r="F57" s="127">
        <v>1.004</v>
      </c>
    </row>
    <row r="58" spans="2:6" s="42" customFormat="1">
      <c r="B58" s="58"/>
      <c r="C58" s="56"/>
      <c r="D58" s="56"/>
      <c r="E58" s="56">
        <v>4.1799999999999997E-2</v>
      </c>
      <c r="F58" s="56">
        <v>5.0799999999999998E-2</v>
      </c>
    </row>
    <row r="59" spans="2:6">
      <c r="B59" s="54" t="s">
        <v>209</v>
      </c>
      <c r="C59" s="67"/>
      <c r="D59" s="67"/>
      <c r="E59" s="127">
        <v>0.999</v>
      </c>
      <c r="F59" s="127">
        <v>1.0189999999999999</v>
      </c>
    </row>
    <row r="60" spans="2:6" s="42" customFormat="1">
      <c r="B60" s="58"/>
      <c r="C60" s="56"/>
      <c r="D60" s="56"/>
      <c r="E60" s="56">
        <v>4.4699999999999997E-2</v>
      </c>
      <c r="F60" s="56">
        <v>5.2200000000000003E-2</v>
      </c>
    </row>
    <row r="61" spans="2:6">
      <c r="B61" s="54" t="s">
        <v>213</v>
      </c>
      <c r="C61" s="67"/>
      <c r="D61" s="67"/>
      <c r="E61" s="67" t="s">
        <v>125</v>
      </c>
      <c r="F61" s="127">
        <v>0.93799999999999994</v>
      </c>
    </row>
    <row r="62" spans="2:6" s="42" customFormat="1" ht="17" thickBot="1">
      <c r="B62" s="70"/>
      <c r="C62" s="71"/>
      <c r="D62" s="71"/>
      <c r="E62" s="71">
        <v>3.32E-2</v>
      </c>
      <c r="F62" s="71">
        <v>3.9199999999999999E-2</v>
      </c>
    </row>
    <row r="63" spans="2:6" ht="17" thickTop="1">
      <c r="B63" s="60" t="s">
        <v>67</v>
      </c>
    </row>
    <row r="64" spans="2:6">
      <c r="B64" s="60" t="s">
        <v>149</v>
      </c>
    </row>
    <row r="65" spans="2:6">
      <c r="B65" s="61" t="s">
        <v>68</v>
      </c>
    </row>
    <row r="66" spans="2:6" ht="33" customHeight="1">
      <c r="B66" s="167" t="s">
        <v>152</v>
      </c>
      <c r="C66" s="167"/>
      <c r="D66" s="167"/>
      <c r="E66" s="167"/>
      <c r="F66" s="167"/>
    </row>
    <row r="67" spans="2:6">
      <c r="B67" s="69" t="s">
        <v>83</v>
      </c>
    </row>
  </sheetData>
  <mergeCells count="2">
    <mergeCell ref="B2:F2"/>
    <mergeCell ref="B66:F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study description + appendix</vt:lpstr>
      <vt:lpstr>resp. demogr.</vt:lpstr>
      <vt:lpstr>vig. desc. - SES</vt:lpstr>
      <vt:lpstr>vig. desc. - race</vt:lpstr>
      <vt:lpstr>vig. desc. - SES + race</vt:lpstr>
      <vt:lpstr>regress. - SES</vt:lpstr>
      <vt:lpstr>ncsa-table</vt:lpstr>
      <vt:lpstr>regress. - race</vt:lpstr>
      <vt:lpstr>regress. - SES + race</vt:lpstr>
      <vt:lpstr>sterilization qual coding</vt:lpstr>
      <vt:lpstr>Sheet2</vt:lpstr>
      <vt:lpstr>Sheet3</vt:lpstr>
      <vt:lpstr>Sheet4</vt:lpstr>
      <vt:lpstr>Sheet5</vt:lpstr>
      <vt:lpstr>Sheet6</vt:lpstr>
      <vt:lpstr>exhibit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Milner, Chanteria A</dc:creator>
  <cp:lastModifiedBy>Milner, Chanteria A</cp:lastModifiedBy>
  <dcterms:created xsi:type="dcterms:W3CDTF">2022-02-25T23:17:27Z</dcterms:created>
  <dcterms:modified xsi:type="dcterms:W3CDTF">2022-04-01T00:39:34Z</dcterms:modified>
</cp:coreProperties>
</file>