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OnAD_project\docs\14_모형개발보고서\"/>
    </mc:Choice>
  </mc:AlternateContent>
  <xr:revisionPtr revIDLastSave="0" documentId="13_ncr:1_{3317CA87-E1DE-44B2-AFF4-1BA6A54E2512}" xr6:coauthVersionLast="40" xr6:coauthVersionMax="40" xr10:uidLastSave="{00000000-0000-0000-0000-000000000000}"/>
  <bookViews>
    <workbookView xWindow="0" yWindow="0" windowWidth="15732" windowHeight="6384" xr2:uid="{CDE75606-FC7D-4E4F-93D4-A034B07C3F9B}"/>
  </bookViews>
  <sheets>
    <sheet name="Sheet1" sheetId="1" r:id="rId1"/>
    <sheet name="더미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3" i="2" l="1"/>
  <c r="J82" i="2"/>
  <c r="J81" i="2"/>
  <c r="J66" i="2"/>
  <c r="J65" i="2"/>
  <c r="J64" i="2"/>
  <c r="J63" i="2"/>
  <c r="J52" i="2"/>
  <c r="J51" i="2"/>
  <c r="J50" i="2"/>
  <c r="J16" i="2"/>
  <c r="J15" i="2"/>
  <c r="J14" i="2"/>
  <c r="J35" i="2"/>
  <c r="J3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4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74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53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35" i="2"/>
  <c r="H3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75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4" i="2"/>
  <c r="C4" i="2"/>
  <c r="C5" i="2"/>
  <c r="C6" i="2"/>
  <c r="C7" i="2"/>
  <c r="C8" i="2"/>
  <c r="C9" i="2"/>
  <c r="C10" i="2"/>
  <c r="C11" i="2"/>
  <c r="C12" i="2"/>
  <c r="C13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8" i="2"/>
  <c r="C39" i="2"/>
  <c r="C40" i="2"/>
  <c r="C41" i="2"/>
  <c r="C42" i="2"/>
  <c r="C43" i="2"/>
  <c r="C44" i="2"/>
  <c r="C45" i="2"/>
  <c r="C46" i="2"/>
  <c r="C47" i="2"/>
  <c r="C48" i="2"/>
  <c r="C53" i="2"/>
  <c r="C54" i="2"/>
  <c r="C55" i="2"/>
  <c r="C56" i="2"/>
  <c r="C57" i="2"/>
  <c r="C58" i="2"/>
  <c r="C59" i="2"/>
  <c r="C60" i="2"/>
  <c r="C61" i="2"/>
  <c r="C62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</calcChain>
</file>

<file path=xl/sharedStrings.xml><?xml version="1.0" encoding="utf-8"?>
<sst xmlns="http://schemas.openxmlformats.org/spreadsheetml/2006/main" count="115" uniqueCount="61">
  <si>
    <t>컨텐츠명 / 썸네일 이미지</t>
    <phoneticPr fontId="1" type="noConversion"/>
  </si>
  <si>
    <t>크리에이터 정보</t>
    <phoneticPr fontId="1" type="noConversion"/>
  </si>
  <si>
    <t>스트리머 로고, 아이디 닉네임</t>
    <phoneticPr fontId="1" type="noConversion"/>
  </si>
  <si>
    <t>팔로워 수</t>
    <phoneticPr fontId="1" type="noConversion"/>
  </si>
  <si>
    <t>구독자 수</t>
    <phoneticPr fontId="1" type="noConversion"/>
  </si>
  <si>
    <t>평균 시청자 수</t>
    <phoneticPr fontId="1" type="noConversion"/>
  </si>
  <si>
    <t>A</t>
    <phoneticPr fontId="1" type="noConversion"/>
  </si>
  <si>
    <t>시간</t>
    <phoneticPr fontId="1" type="noConversion"/>
  </si>
  <si>
    <t>채팅발생 횟수</t>
  </si>
  <si>
    <t>채팅발생 횟수</t>
    <phoneticPr fontId="1" type="noConversion"/>
  </si>
  <si>
    <t>시청자 수</t>
  </si>
  <si>
    <t>시청자 수</t>
    <phoneticPr fontId="1" type="noConversion"/>
  </si>
  <si>
    <t>감정추세</t>
  </si>
  <si>
    <t>감정추세</t>
    <phoneticPr fontId="1" type="noConversion"/>
  </si>
  <si>
    <t>편집점</t>
  </si>
  <si>
    <t>편집점</t>
    <phoneticPr fontId="1" type="noConversion"/>
  </si>
  <si>
    <t>시간별 채팅 발생수</t>
    <phoneticPr fontId="1" type="noConversion"/>
  </si>
  <si>
    <t>막대그래프</t>
    <phoneticPr fontId="1" type="noConversion"/>
  </si>
  <si>
    <t>시청자수 꺾은선</t>
    <phoneticPr fontId="1" type="noConversion"/>
  </si>
  <si>
    <t>스트리밍 시간 축</t>
    <phoneticPr fontId="1" type="noConversion"/>
  </si>
  <si>
    <t>편짐점 점그래프</t>
    <phoneticPr fontId="1" type="noConversion"/>
  </si>
  <si>
    <t>감성 추세선(회색)</t>
    <phoneticPr fontId="1" type="noConversion"/>
  </si>
  <si>
    <t>범례표시</t>
    <phoneticPr fontId="1" type="noConversion"/>
  </si>
  <si>
    <t>편집점 목록</t>
    <phoneticPr fontId="1" type="noConversion"/>
  </si>
  <si>
    <t>"</t>
    <phoneticPr fontId="1" type="noConversion"/>
  </si>
  <si>
    <t>광고금액</t>
    <phoneticPr fontId="1" type="noConversion"/>
  </si>
  <si>
    <t>구매회사</t>
    <phoneticPr fontId="1" type="noConversion"/>
  </si>
  <si>
    <t>A사</t>
    <phoneticPr fontId="1" type="noConversion"/>
  </si>
  <si>
    <t>B사</t>
    <phoneticPr fontId="1" type="noConversion"/>
  </si>
  <si>
    <t>C사</t>
    <phoneticPr fontId="1" type="noConversion"/>
  </si>
  <si>
    <t>시점</t>
    <phoneticPr fontId="1" type="noConversion"/>
  </si>
  <si>
    <t>X사</t>
    <phoneticPr fontId="1" type="noConversion"/>
  </si>
  <si>
    <t>정산금액</t>
    <phoneticPr fontId="1" type="noConversion"/>
  </si>
  <si>
    <t>시간~시간</t>
    <phoneticPr fontId="1" type="noConversion"/>
  </si>
  <si>
    <t>00:0~0:00:00</t>
    <phoneticPr fontId="1" type="noConversion"/>
  </si>
  <si>
    <t>총정산금액</t>
    <phoneticPr fontId="1" type="noConversion"/>
  </si>
  <si>
    <t>[ STREAMING DETAIL ]  이 컨텐츠의
평균 시청자수, 시간당 구독자 or 팔로잉 변화량, 시청자수 최고점, 시간범위당 채팅발생 최고점
등 수치만으로 간단히 보여질 수 있는 정보들.</t>
    <phoneticPr fontId="1" type="noConversion"/>
  </si>
  <si>
    <t>안팔린 시간(검은색)</t>
    <phoneticPr fontId="1" type="noConversion"/>
  </si>
  <si>
    <t>노출량 정보</t>
    <phoneticPr fontId="1" type="noConversion"/>
  </si>
  <si>
    <t>회사명(담당자),구매시간</t>
    <phoneticPr fontId="1" type="noConversion"/>
  </si>
  <si>
    <t>A(김xx)</t>
    <phoneticPr fontId="1" type="noConversion"/>
  </si>
  <si>
    <t>B(박xx)</t>
    <phoneticPr fontId="1" type="noConversion"/>
  </si>
  <si>
    <t>C(강xx)</t>
    <phoneticPr fontId="1" type="noConversion"/>
  </si>
  <si>
    <t>D(이xx)</t>
    <phoneticPr fontId="1" type="noConversion"/>
  </si>
  <si>
    <t>구매한 시간</t>
    <phoneticPr fontId="1" type="noConversion"/>
  </si>
  <si>
    <t>최근평판</t>
    <phoneticPr fontId="1" type="noConversion"/>
  </si>
  <si>
    <t>추정금액</t>
    <phoneticPr fontId="1" type="noConversion"/>
  </si>
  <si>
    <t>(액셀 작업으로 표 대칭이 안맞음)</t>
    <phoneticPr fontId="1" type="noConversion"/>
  </si>
  <si>
    <t>스트리머
로고</t>
    <phoneticPr fontId="1" type="noConversion"/>
  </si>
  <si>
    <t>비슷한 구독자수와 평균 시청자 수를 가진 타 스트리머 목록</t>
    <phoneticPr fontId="1" type="noConversion"/>
  </si>
  <si>
    <t>해당 시간대 평균 시청자수
감성 수준, 추정 총 노출량</t>
    <phoneticPr fontId="1" type="noConversion"/>
  </si>
  <si>
    <t>스트리머 명 or ID, 추정 총 노출량
평균 시청자수 구독자수 평균광고단가</t>
    <phoneticPr fontId="1" type="noConversion"/>
  </si>
  <si>
    <t>추정 금액</t>
    <phoneticPr fontId="1" type="noConversion"/>
  </si>
  <si>
    <t>실제 정산금액</t>
    <phoneticPr fontId="1" type="noConversion"/>
  </si>
  <si>
    <t>~</t>
    <phoneticPr fontId="1" type="noConversion"/>
  </si>
  <si>
    <t>총 정산금액</t>
    <phoneticPr fontId="1" type="noConversion"/>
  </si>
  <si>
    <t>구매x시간</t>
    <phoneticPr fontId="1" type="noConversion"/>
  </si>
  <si>
    <t>예상정산금액</t>
    <phoneticPr fontId="1" type="noConversion"/>
  </si>
  <si>
    <t>워드클라우드
빈출단어
감성 수준 제공, 채팅발생빈도</t>
    <phoneticPr fontId="1" type="noConversion"/>
  </si>
  <si>
    <t>크리에이터 레포트</t>
    <phoneticPr fontId="1" type="noConversion"/>
  </si>
  <si>
    <t>마케터 레포트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</si>
</sst>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9" xfId="0" applyFill="1" applyBorder="1">
      <alignment vertical="center"/>
    </xf>
    <xf numFmtId="21" fontId="0" fillId="0" borderId="9" xfId="0" applyNumberFormat="1" applyBorder="1">
      <alignment vertical="center"/>
    </xf>
    <xf numFmtId="41" fontId="2" fillId="0" borderId="0" xfId="0" applyNumberFormat="1" applyFont="1">
      <alignment vertical="center"/>
    </xf>
    <xf numFmtId="0" fontId="3" fillId="0" borderId="0" xfId="0" applyFont="1">
      <alignment vertical="center"/>
    </xf>
    <xf numFmtId="21" fontId="3" fillId="0" borderId="9" xfId="0" applyNumberFormat="1" applyFont="1" applyBorder="1">
      <alignment vertical="center"/>
    </xf>
    <xf numFmtId="21" fontId="4" fillId="0" borderId="9" xfId="0" applyNumberFormat="1" applyFont="1" applyBorder="1">
      <alignment vertical="center"/>
    </xf>
    <xf numFmtId="0" fontId="5" fillId="0" borderId="7" xfId="0" applyFont="1" applyBorder="1">
      <alignment vertical="center"/>
    </xf>
    <xf numFmtId="0" fontId="4" fillId="0" borderId="0" xfId="0" applyFont="1">
      <alignment vertical="center"/>
    </xf>
    <xf numFmtId="21" fontId="3" fillId="0" borderId="18" xfId="0" applyNumberFormat="1" applyFont="1" applyBorder="1">
      <alignment vertical="center"/>
    </xf>
    <xf numFmtId="0" fontId="0" fillId="0" borderId="18" xfId="0" applyBorder="1">
      <alignment vertical="center"/>
    </xf>
    <xf numFmtId="0" fontId="3" fillId="0" borderId="9" xfId="0" applyFont="1" applyBorder="1">
      <alignment vertical="center"/>
    </xf>
    <xf numFmtId="0" fontId="4" fillId="0" borderId="9" xfId="0" applyFont="1" applyBorder="1">
      <alignment vertical="center"/>
    </xf>
    <xf numFmtId="42" fontId="3" fillId="0" borderId="0" xfId="0" applyNumberFormat="1" applyFont="1">
      <alignment vertical="center"/>
    </xf>
    <xf numFmtId="0" fontId="3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더미데이터!$M$3</c:f>
              <c:strCache>
                <c:ptCount val="1"/>
                <c:pt idx="0">
                  <c:v>채팅발생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더미데이터!$M$4:$M$103</c:f>
              <c:numCache>
                <c:formatCode>General</c:formatCode>
                <c:ptCount val="100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17</c:v>
                </c:pt>
                <c:pt idx="11">
                  <c:v>22</c:v>
                </c:pt>
                <c:pt idx="12">
                  <c:v>16</c:v>
                </c:pt>
                <c:pt idx="13">
                  <c:v>8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9</c:v>
                </c:pt>
                <c:pt idx="21">
                  <c:v>7</c:v>
                </c:pt>
                <c:pt idx="22">
                  <c:v>2</c:v>
                </c:pt>
                <c:pt idx="23">
                  <c:v>9</c:v>
                </c:pt>
                <c:pt idx="24">
                  <c:v>8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9</c:v>
                </c:pt>
                <c:pt idx="29">
                  <c:v>7</c:v>
                </c:pt>
                <c:pt idx="30">
                  <c:v>27</c:v>
                </c:pt>
                <c:pt idx="31">
                  <c:v>33</c:v>
                </c:pt>
                <c:pt idx="32">
                  <c:v>15</c:v>
                </c:pt>
                <c:pt idx="33">
                  <c:v>6</c:v>
                </c:pt>
                <c:pt idx="34">
                  <c:v>3</c:v>
                </c:pt>
                <c:pt idx="35">
                  <c:v>9</c:v>
                </c:pt>
                <c:pt idx="36">
                  <c:v>2</c:v>
                </c:pt>
                <c:pt idx="37">
                  <c:v>8</c:v>
                </c:pt>
                <c:pt idx="38">
                  <c:v>3</c:v>
                </c:pt>
                <c:pt idx="39">
                  <c:v>7</c:v>
                </c:pt>
                <c:pt idx="40">
                  <c:v>1</c:v>
                </c:pt>
                <c:pt idx="41">
                  <c:v>6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15</c:v>
                </c:pt>
                <c:pt idx="46">
                  <c:v>19</c:v>
                </c:pt>
                <c:pt idx="47">
                  <c:v>33</c:v>
                </c:pt>
                <c:pt idx="48">
                  <c:v>26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8</c:v>
                </c:pt>
                <c:pt idx="57">
                  <c:v>1</c:v>
                </c:pt>
                <c:pt idx="58">
                  <c:v>5</c:v>
                </c:pt>
                <c:pt idx="59">
                  <c:v>22</c:v>
                </c:pt>
                <c:pt idx="60">
                  <c:v>36</c:v>
                </c:pt>
                <c:pt idx="61">
                  <c:v>33</c:v>
                </c:pt>
                <c:pt idx="62">
                  <c:v>18</c:v>
                </c:pt>
                <c:pt idx="63">
                  <c:v>9</c:v>
                </c:pt>
                <c:pt idx="64">
                  <c:v>8</c:v>
                </c:pt>
                <c:pt idx="65">
                  <c:v>10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6</c:v>
                </c:pt>
                <c:pt idx="70">
                  <c:v>2</c:v>
                </c:pt>
                <c:pt idx="71">
                  <c:v>7</c:v>
                </c:pt>
                <c:pt idx="72">
                  <c:v>10</c:v>
                </c:pt>
                <c:pt idx="73">
                  <c:v>8</c:v>
                </c:pt>
                <c:pt idx="74">
                  <c:v>1</c:v>
                </c:pt>
                <c:pt idx="75">
                  <c:v>2</c:v>
                </c:pt>
                <c:pt idx="76">
                  <c:v>7</c:v>
                </c:pt>
                <c:pt idx="77">
                  <c:v>16</c:v>
                </c:pt>
                <c:pt idx="78">
                  <c:v>26</c:v>
                </c:pt>
                <c:pt idx="79">
                  <c:v>33</c:v>
                </c:pt>
                <c:pt idx="80">
                  <c:v>10</c:v>
                </c:pt>
                <c:pt idx="81">
                  <c:v>8</c:v>
                </c:pt>
                <c:pt idx="82">
                  <c:v>7</c:v>
                </c:pt>
                <c:pt idx="83">
                  <c:v>3</c:v>
                </c:pt>
                <c:pt idx="84">
                  <c:v>2</c:v>
                </c:pt>
                <c:pt idx="85">
                  <c:v>7</c:v>
                </c:pt>
                <c:pt idx="86">
                  <c:v>9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10</c:v>
                </c:pt>
                <c:pt idx="91">
                  <c:v>3</c:v>
                </c:pt>
                <c:pt idx="92">
                  <c:v>8</c:v>
                </c:pt>
                <c:pt idx="93">
                  <c:v>10</c:v>
                </c:pt>
                <c:pt idx="94">
                  <c:v>9</c:v>
                </c:pt>
                <c:pt idx="95">
                  <c:v>5</c:v>
                </c:pt>
                <c:pt idx="96">
                  <c:v>10</c:v>
                </c:pt>
                <c:pt idx="97">
                  <c:v>3</c:v>
                </c:pt>
                <c:pt idx="98">
                  <c:v>9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47E3-9806-D0AC5E8CC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878320"/>
        <c:axId val="505877664"/>
      </c:barChart>
      <c:lineChart>
        <c:grouping val="standard"/>
        <c:varyColors val="0"/>
        <c:ser>
          <c:idx val="1"/>
          <c:order val="1"/>
          <c:tx>
            <c:strRef>
              <c:f>더미데이터!$N$3</c:f>
              <c:strCache>
                <c:ptCount val="1"/>
                <c:pt idx="0">
                  <c:v>시청자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더미데이터!$N$4:$N$103</c:f>
              <c:numCache>
                <c:formatCode>General</c:formatCode>
                <c:ptCount val="100"/>
                <c:pt idx="0">
                  <c:v>105</c:v>
                </c:pt>
                <c:pt idx="1">
                  <c:v>287</c:v>
                </c:pt>
                <c:pt idx="2">
                  <c:v>208</c:v>
                </c:pt>
                <c:pt idx="3">
                  <c:v>345</c:v>
                </c:pt>
                <c:pt idx="4">
                  <c:v>242</c:v>
                </c:pt>
                <c:pt idx="5">
                  <c:v>290</c:v>
                </c:pt>
                <c:pt idx="6">
                  <c:v>105</c:v>
                </c:pt>
                <c:pt idx="7">
                  <c:v>379</c:v>
                </c:pt>
                <c:pt idx="8">
                  <c:v>389</c:v>
                </c:pt>
                <c:pt idx="9">
                  <c:v>363</c:v>
                </c:pt>
                <c:pt idx="10">
                  <c:v>175</c:v>
                </c:pt>
                <c:pt idx="11">
                  <c:v>202</c:v>
                </c:pt>
                <c:pt idx="12">
                  <c:v>384</c:v>
                </c:pt>
                <c:pt idx="13">
                  <c:v>393</c:v>
                </c:pt>
                <c:pt idx="14">
                  <c:v>298</c:v>
                </c:pt>
                <c:pt idx="15">
                  <c:v>102</c:v>
                </c:pt>
                <c:pt idx="16">
                  <c:v>204</c:v>
                </c:pt>
                <c:pt idx="17">
                  <c:v>216</c:v>
                </c:pt>
                <c:pt idx="18">
                  <c:v>185</c:v>
                </c:pt>
                <c:pt idx="19">
                  <c:v>305</c:v>
                </c:pt>
                <c:pt idx="20">
                  <c:v>135</c:v>
                </c:pt>
                <c:pt idx="21">
                  <c:v>334</c:v>
                </c:pt>
                <c:pt idx="22">
                  <c:v>310</c:v>
                </c:pt>
                <c:pt idx="23">
                  <c:v>212</c:v>
                </c:pt>
                <c:pt idx="24">
                  <c:v>394</c:v>
                </c:pt>
                <c:pt idx="25">
                  <c:v>333</c:v>
                </c:pt>
                <c:pt idx="26">
                  <c:v>262</c:v>
                </c:pt>
                <c:pt idx="27">
                  <c:v>140</c:v>
                </c:pt>
                <c:pt idx="28">
                  <c:v>350</c:v>
                </c:pt>
                <c:pt idx="29">
                  <c:v>159</c:v>
                </c:pt>
                <c:pt idx="30">
                  <c:v>589</c:v>
                </c:pt>
                <c:pt idx="31">
                  <c:v>401</c:v>
                </c:pt>
                <c:pt idx="32">
                  <c:v>362</c:v>
                </c:pt>
                <c:pt idx="33">
                  <c:v>349</c:v>
                </c:pt>
                <c:pt idx="34">
                  <c:v>659</c:v>
                </c:pt>
                <c:pt idx="35">
                  <c:v>460</c:v>
                </c:pt>
                <c:pt idx="36">
                  <c:v>496</c:v>
                </c:pt>
                <c:pt idx="37">
                  <c:v>201</c:v>
                </c:pt>
                <c:pt idx="38">
                  <c:v>619</c:v>
                </c:pt>
                <c:pt idx="39">
                  <c:v>685</c:v>
                </c:pt>
                <c:pt idx="40">
                  <c:v>201</c:v>
                </c:pt>
                <c:pt idx="41">
                  <c:v>548</c:v>
                </c:pt>
                <c:pt idx="42">
                  <c:v>520</c:v>
                </c:pt>
                <c:pt idx="43">
                  <c:v>694</c:v>
                </c:pt>
                <c:pt idx="44">
                  <c:v>544</c:v>
                </c:pt>
                <c:pt idx="45">
                  <c:v>694</c:v>
                </c:pt>
                <c:pt idx="46">
                  <c:v>208</c:v>
                </c:pt>
                <c:pt idx="47">
                  <c:v>374</c:v>
                </c:pt>
                <c:pt idx="48">
                  <c:v>556</c:v>
                </c:pt>
                <c:pt idx="49">
                  <c:v>449</c:v>
                </c:pt>
                <c:pt idx="50">
                  <c:v>762</c:v>
                </c:pt>
                <c:pt idx="51">
                  <c:v>497</c:v>
                </c:pt>
                <c:pt idx="52">
                  <c:v>416</c:v>
                </c:pt>
                <c:pt idx="53">
                  <c:v>282</c:v>
                </c:pt>
                <c:pt idx="54">
                  <c:v>732</c:v>
                </c:pt>
                <c:pt idx="55">
                  <c:v>425</c:v>
                </c:pt>
                <c:pt idx="56">
                  <c:v>582</c:v>
                </c:pt>
                <c:pt idx="57">
                  <c:v>304</c:v>
                </c:pt>
                <c:pt idx="58">
                  <c:v>215</c:v>
                </c:pt>
                <c:pt idx="59">
                  <c:v>620</c:v>
                </c:pt>
                <c:pt idx="60">
                  <c:v>453</c:v>
                </c:pt>
                <c:pt idx="61">
                  <c:v>467</c:v>
                </c:pt>
                <c:pt idx="62">
                  <c:v>490</c:v>
                </c:pt>
                <c:pt idx="63">
                  <c:v>403</c:v>
                </c:pt>
                <c:pt idx="64">
                  <c:v>264</c:v>
                </c:pt>
                <c:pt idx="65">
                  <c:v>315</c:v>
                </c:pt>
                <c:pt idx="66">
                  <c:v>314</c:v>
                </c:pt>
                <c:pt idx="67">
                  <c:v>339</c:v>
                </c:pt>
                <c:pt idx="68">
                  <c:v>422</c:v>
                </c:pt>
                <c:pt idx="69">
                  <c:v>762</c:v>
                </c:pt>
                <c:pt idx="70">
                  <c:v>426</c:v>
                </c:pt>
                <c:pt idx="71">
                  <c:v>303</c:v>
                </c:pt>
                <c:pt idx="72">
                  <c:v>188</c:v>
                </c:pt>
                <c:pt idx="73">
                  <c:v>307</c:v>
                </c:pt>
                <c:pt idx="74">
                  <c:v>212</c:v>
                </c:pt>
                <c:pt idx="75">
                  <c:v>216</c:v>
                </c:pt>
                <c:pt idx="76">
                  <c:v>135</c:v>
                </c:pt>
                <c:pt idx="77">
                  <c:v>126</c:v>
                </c:pt>
                <c:pt idx="78">
                  <c:v>341</c:v>
                </c:pt>
                <c:pt idx="79">
                  <c:v>204</c:v>
                </c:pt>
                <c:pt idx="80">
                  <c:v>379</c:v>
                </c:pt>
                <c:pt idx="81">
                  <c:v>283</c:v>
                </c:pt>
                <c:pt idx="82">
                  <c:v>299</c:v>
                </c:pt>
                <c:pt idx="83">
                  <c:v>177</c:v>
                </c:pt>
                <c:pt idx="84">
                  <c:v>117</c:v>
                </c:pt>
                <c:pt idx="85">
                  <c:v>112</c:v>
                </c:pt>
                <c:pt idx="86">
                  <c:v>222</c:v>
                </c:pt>
                <c:pt idx="87">
                  <c:v>326</c:v>
                </c:pt>
                <c:pt idx="88">
                  <c:v>113</c:v>
                </c:pt>
                <c:pt idx="89">
                  <c:v>301</c:v>
                </c:pt>
                <c:pt idx="90">
                  <c:v>272</c:v>
                </c:pt>
                <c:pt idx="91">
                  <c:v>304</c:v>
                </c:pt>
                <c:pt idx="92">
                  <c:v>307</c:v>
                </c:pt>
                <c:pt idx="93">
                  <c:v>107</c:v>
                </c:pt>
                <c:pt idx="94">
                  <c:v>306</c:v>
                </c:pt>
                <c:pt idx="95">
                  <c:v>349</c:v>
                </c:pt>
                <c:pt idx="96">
                  <c:v>241</c:v>
                </c:pt>
                <c:pt idx="97">
                  <c:v>105</c:v>
                </c:pt>
                <c:pt idx="98">
                  <c:v>178</c:v>
                </c:pt>
                <c:pt idx="9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A-47E3-9806-D0AC5E8CCFCF}"/>
            </c:ext>
          </c:extLst>
        </c:ser>
        <c:ser>
          <c:idx val="2"/>
          <c:order val="2"/>
          <c:tx>
            <c:strRef>
              <c:f>더미데이터!$O$3</c:f>
              <c:strCache>
                <c:ptCount val="1"/>
                <c:pt idx="0">
                  <c:v>감정추세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더미데이터!$O$4:$O$103</c:f>
              <c:numCache>
                <c:formatCode>General</c:formatCode>
                <c:ptCount val="100"/>
                <c:pt idx="0">
                  <c:v>89</c:v>
                </c:pt>
                <c:pt idx="1">
                  <c:v>49</c:v>
                </c:pt>
                <c:pt idx="2">
                  <c:v>96</c:v>
                </c:pt>
                <c:pt idx="3">
                  <c:v>45</c:v>
                </c:pt>
                <c:pt idx="4">
                  <c:v>78</c:v>
                </c:pt>
                <c:pt idx="5">
                  <c:v>37</c:v>
                </c:pt>
                <c:pt idx="6">
                  <c:v>36</c:v>
                </c:pt>
                <c:pt idx="7">
                  <c:v>19</c:v>
                </c:pt>
                <c:pt idx="8">
                  <c:v>77</c:v>
                </c:pt>
                <c:pt idx="9">
                  <c:v>87</c:v>
                </c:pt>
                <c:pt idx="10">
                  <c:v>100</c:v>
                </c:pt>
                <c:pt idx="11">
                  <c:v>61</c:v>
                </c:pt>
                <c:pt idx="12">
                  <c:v>74</c:v>
                </c:pt>
                <c:pt idx="13">
                  <c:v>88</c:v>
                </c:pt>
                <c:pt idx="14">
                  <c:v>106</c:v>
                </c:pt>
                <c:pt idx="15">
                  <c:v>40</c:v>
                </c:pt>
                <c:pt idx="16">
                  <c:v>29</c:v>
                </c:pt>
                <c:pt idx="17">
                  <c:v>63</c:v>
                </c:pt>
                <c:pt idx="18">
                  <c:v>107</c:v>
                </c:pt>
                <c:pt idx="19">
                  <c:v>98</c:v>
                </c:pt>
                <c:pt idx="20">
                  <c:v>37</c:v>
                </c:pt>
                <c:pt idx="21">
                  <c:v>42</c:v>
                </c:pt>
                <c:pt idx="22">
                  <c:v>89</c:v>
                </c:pt>
                <c:pt idx="23">
                  <c:v>108</c:v>
                </c:pt>
                <c:pt idx="24">
                  <c:v>87</c:v>
                </c:pt>
                <c:pt idx="25">
                  <c:v>17</c:v>
                </c:pt>
                <c:pt idx="26">
                  <c:v>101</c:v>
                </c:pt>
                <c:pt idx="27">
                  <c:v>26</c:v>
                </c:pt>
                <c:pt idx="28">
                  <c:v>91</c:v>
                </c:pt>
                <c:pt idx="29">
                  <c:v>40</c:v>
                </c:pt>
                <c:pt idx="30">
                  <c:v>13</c:v>
                </c:pt>
                <c:pt idx="31">
                  <c:v>82</c:v>
                </c:pt>
                <c:pt idx="32">
                  <c:v>34</c:v>
                </c:pt>
                <c:pt idx="33">
                  <c:v>21</c:v>
                </c:pt>
                <c:pt idx="34">
                  <c:v>57</c:v>
                </c:pt>
                <c:pt idx="35">
                  <c:v>33</c:v>
                </c:pt>
                <c:pt idx="36">
                  <c:v>23</c:v>
                </c:pt>
                <c:pt idx="37">
                  <c:v>42</c:v>
                </c:pt>
                <c:pt idx="38">
                  <c:v>89</c:v>
                </c:pt>
                <c:pt idx="39">
                  <c:v>58</c:v>
                </c:pt>
                <c:pt idx="40">
                  <c:v>92</c:v>
                </c:pt>
                <c:pt idx="41">
                  <c:v>98</c:v>
                </c:pt>
                <c:pt idx="42">
                  <c:v>90</c:v>
                </c:pt>
                <c:pt idx="43">
                  <c:v>87</c:v>
                </c:pt>
                <c:pt idx="44">
                  <c:v>32</c:v>
                </c:pt>
                <c:pt idx="45">
                  <c:v>101</c:v>
                </c:pt>
                <c:pt idx="46">
                  <c:v>22</c:v>
                </c:pt>
                <c:pt idx="47">
                  <c:v>43</c:v>
                </c:pt>
                <c:pt idx="48">
                  <c:v>72</c:v>
                </c:pt>
                <c:pt idx="49">
                  <c:v>31</c:v>
                </c:pt>
                <c:pt idx="50">
                  <c:v>88</c:v>
                </c:pt>
                <c:pt idx="51">
                  <c:v>102</c:v>
                </c:pt>
                <c:pt idx="52">
                  <c:v>72</c:v>
                </c:pt>
                <c:pt idx="53">
                  <c:v>84</c:v>
                </c:pt>
                <c:pt idx="54">
                  <c:v>91</c:v>
                </c:pt>
                <c:pt idx="55">
                  <c:v>56</c:v>
                </c:pt>
                <c:pt idx="56">
                  <c:v>59</c:v>
                </c:pt>
                <c:pt idx="57">
                  <c:v>71</c:v>
                </c:pt>
                <c:pt idx="58">
                  <c:v>73</c:v>
                </c:pt>
                <c:pt idx="59">
                  <c:v>85</c:v>
                </c:pt>
                <c:pt idx="60">
                  <c:v>12</c:v>
                </c:pt>
                <c:pt idx="61">
                  <c:v>31</c:v>
                </c:pt>
                <c:pt idx="62">
                  <c:v>89</c:v>
                </c:pt>
                <c:pt idx="63">
                  <c:v>81</c:v>
                </c:pt>
                <c:pt idx="64">
                  <c:v>40</c:v>
                </c:pt>
                <c:pt idx="65">
                  <c:v>102</c:v>
                </c:pt>
                <c:pt idx="66">
                  <c:v>40</c:v>
                </c:pt>
                <c:pt idx="67">
                  <c:v>90</c:v>
                </c:pt>
                <c:pt idx="68">
                  <c:v>24</c:v>
                </c:pt>
                <c:pt idx="69">
                  <c:v>21</c:v>
                </c:pt>
                <c:pt idx="70">
                  <c:v>97</c:v>
                </c:pt>
                <c:pt idx="71">
                  <c:v>52</c:v>
                </c:pt>
                <c:pt idx="72">
                  <c:v>91</c:v>
                </c:pt>
                <c:pt idx="73">
                  <c:v>51</c:v>
                </c:pt>
                <c:pt idx="74">
                  <c:v>35</c:v>
                </c:pt>
                <c:pt idx="75">
                  <c:v>50</c:v>
                </c:pt>
                <c:pt idx="76">
                  <c:v>23</c:v>
                </c:pt>
                <c:pt idx="77">
                  <c:v>35</c:v>
                </c:pt>
                <c:pt idx="78">
                  <c:v>18</c:v>
                </c:pt>
                <c:pt idx="79">
                  <c:v>55</c:v>
                </c:pt>
                <c:pt idx="80">
                  <c:v>83</c:v>
                </c:pt>
                <c:pt idx="81">
                  <c:v>106</c:v>
                </c:pt>
                <c:pt idx="82">
                  <c:v>72</c:v>
                </c:pt>
                <c:pt idx="83">
                  <c:v>75</c:v>
                </c:pt>
                <c:pt idx="84">
                  <c:v>47</c:v>
                </c:pt>
                <c:pt idx="85">
                  <c:v>53</c:v>
                </c:pt>
                <c:pt idx="86">
                  <c:v>27</c:v>
                </c:pt>
                <c:pt idx="87">
                  <c:v>48</c:v>
                </c:pt>
                <c:pt idx="88">
                  <c:v>71</c:v>
                </c:pt>
                <c:pt idx="89">
                  <c:v>84</c:v>
                </c:pt>
                <c:pt idx="90">
                  <c:v>64</c:v>
                </c:pt>
                <c:pt idx="91">
                  <c:v>27</c:v>
                </c:pt>
                <c:pt idx="92">
                  <c:v>57</c:v>
                </c:pt>
                <c:pt idx="93">
                  <c:v>78</c:v>
                </c:pt>
                <c:pt idx="94">
                  <c:v>39</c:v>
                </c:pt>
                <c:pt idx="95">
                  <c:v>51</c:v>
                </c:pt>
                <c:pt idx="96">
                  <c:v>84</c:v>
                </c:pt>
                <c:pt idx="97">
                  <c:v>93</c:v>
                </c:pt>
                <c:pt idx="98">
                  <c:v>60</c:v>
                </c:pt>
                <c:pt idx="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A-47E3-9806-D0AC5E8CC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65528"/>
        <c:axId val="505868808"/>
      </c:lineChart>
      <c:scatterChart>
        <c:scatterStyle val="lineMarker"/>
        <c:varyColors val="0"/>
        <c:ser>
          <c:idx val="3"/>
          <c:order val="3"/>
          <c:tx>
            <c:strRef>
              <c:f>더미데이터!$P$3</c:f>
              <c:strCache>
                <c:ptCount val="1"/>
                <c:pt idx="0">
                  <c:v>편집점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더미데이터!$P$4:$P$103</c:f>
              <c:numCache>
                <c:formatCode>General</c:formatCode>
                <c:ptCount val="100"/>
                <c:pt idx="0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30">
                  <c:v>100</c:v>
                </c:pt>
                <c:pt idx="31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4A-47E3-9806-D0AC5E8CC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78320"/>
        <c:axId val="505877664"/>
      </c:scatterChart>
      <c:catAx>
        <c:axId val="505865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05868808"/>
        <c:crosses val="autoZero"/>
        <c:auto val="1"/>
        <c:lblAlgn val="ctr"/>
        <c:lblOffset val="100"/>
        <c:noMultiLvlLbl val="0"/>
      </c:catAx>
      <c:valAx>
        <c:axId val="5058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865528"/>
        <c:crosses val="autoZero"/>
        <c:crossBetween val="between"/>
      </c:valAx>
      <c:valAx>
        <c:axId val="505877664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878320"/>
        <c:crosses val="max"/>
        <c:crossBetween val="midCat"/>
      </c:valAx>
      <c:valAx>
        <c:axId val="50587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5058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더미데이터!$V$4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더미데이터!$W$4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6-4434-A1B8-9A03DD501575}"/>
            </c:ext>
          </c:extLst>
        </c:ser>
        <c:ser>
          <c:idx val="1"/>
          <c:order val="1"/>
          <c:tx>
            <c:strRef>
              <c:f>더미데이터!$V$5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더미데이터!$W$5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6-4434-A1B8-9A03DD501575}"/>
            </c:ext>
          </c:extLst>
        </c:ser>
        <c:ser>
          <c:idx val="2"/>
          <c:order val="2"/>
          <c:tx>
            <c:strRef>
              <c:f>더미데이터!$V$6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더미데이터!$W$6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6-4434-A1B8-9A03DD501575}"/>
            </c:ext>
          </c:extLst>
        </c:ser>
        <c:ser>
          <c:idx val="3"/>
          <c:order val="3"/>
          <c:tx>
            <c:strRef>
              <c:f>더미데이터!$V$7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더미데이터!$W$7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6-4434-A1B8-9A03DD501575}"/>
            </c:ext>
          </c:extLst>
        </c:ser>
        <c:ser>
          <c:idx val="4"/>
          <c:order val="4"/>
          <c:tx>
            <c:strRef>
              <c:f>더미데이터!$V$8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더미데이터!$W$8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46-4434-A1B8-9A03DD501575}"/>
            </c:ext>
          </c:extLst>
        </c:ser>
        <c:ser>
          <c:idx val="5"/>
          <c:order val="5"/>
          <c:tx>
            <c:strRef>
              <c:f>더미데이터!$V$9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더미데이터!$W$9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46-4434-A1B8-9A03DD501575}"/>
            </c:ext>
          </c:extLst>
        </c:ser>
        <c:ser>
          <c:idx val="6"/>
          <c:order val="6"/>
          <c:tx>
            <c:strRef>
              <c:f>더미데이터!$V$10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더미데이터!$W$10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46-4434-A1B8-9A03DD501575}"/>
            </c:ext>
          </c:extLst>
        </c:ser>
        <c:ser>
          <c:idx val="7"/>
          <c:order val="7"/>
          <c:tx>
            <c:strRef>
              <c:f>더미데이터!$V$11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더미데이터!$W$11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46-4434-A1B8-9A03DD501575}"/>
            </c:ext>
          </c:extLst>
        </c:ser>
        <c:ser>
          <c:idx val="8"/>
          <c:order val="8"/>
          <c:tx>
            <c:strRef>
              <c:f>더미데이터!$V$12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더미데이터!$W$12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46-4434-A1B8-9A03DD501575}"/>
            </c:ext>
          </c:extLst>
        </c:ser>
        <c:ser>
          <c:idx val="9"/>
          <c:order val="9"/>
          <c:tx>
            <c:strRef>
              <c:f>더미데이터!$V$13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더미데이터!$W$13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46-4434-A1B8-9A03DD501575}"/>
            </c:ext>
          </c:extLst>
        </c:ser>
        <c:ser>
          <c:idx val="10"/>
          <c:order val="10"/>
          <c:tx>
            <c:strRef>
              <c:f>더미데이터!$V$14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더미데이터!$W$14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46-4434-A1B8-9A03DD501575}"/>
            </c:ext>
          </c:extLst>
        </c:ser>
        <c:ser>
          <c:idx val="11"/>
          <c:order val="11"/>
          <c:tx>
            <c:strRef>
              <c:f>더미데이터!$V$15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더미데이터!$W$15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46-4434-A1B8-9A03DD501575}"/>
            </c:ext>
          </c:extLst>
        </c:ser>
        <c:ser>
          <c:idx val="12"/>
          <c:order val="12"/>
          <c:tx>
            <c:strRef>
              <c:f>더미데이터!$V$16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더미데이터!$W$16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46-4434-A1B8-9A03DD501575}"/>
            </c:ext>
          </c:extLst>
        </c:ser>
        <c:ser>
          <c:idx val="13"/>
          <c:order val="13"/>
          <c:tx>
            <c:strRef>
              <c:f>더미데이터!$V$17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더미데이터!$W$17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46-4434-A1B8-9A03DD501575}"/>
            </c:ext>
          </c:extLst>
        </c:ser>
        <c:ser>
          <c:idx val="14"/>
          <c:order val="14"/>
          <c:tx>
            <c:strRef>
              <c:f>더미데이터!$V$18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더미데이터!$W$18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46-4434-A1B8-9A03DD501575}"/>
            </c:ext>
          </c:extLst>
        </c:ser>
        <c:ser>
          <c:idx val="15"/>
          <c:order val="15"/>
          <c:tx>
            <c:strRef>
              <c:f>더미데이터!$V$19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더미데이터!$W$19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46-4434-A1B8-9A03DD501575}"/>
            </c:ext>
          </c:extLst>
        </c:ser>
        <c:ser>
          <c:idx val="16"/>
          <c:order val="16"/>
          <c:tx>
            <c:strRef>
              <c:f>더미데이터!$V$20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더미데이터!$W$20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746-4434-A1B8-9A03DD501575}"/>
            </c:ext>
          </c:extLst>
        </c:ser>
        <c:ser>
          <c:idx val="17"/>
          <c:order val="17"/>
          <c:tx>
            <c:strRef>
              <c:f>더미데이터!$V$21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더미데이터!$W$21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746-4434-A1B8-9A03DD501575}"/>
            </c:ext>
          </c:extLst>
        </c:ser>
        <c:ser>
          <c:idx val="18"/>
          <c:order val="18"/>
          <c:tx>
            <c:strRef>
              <c:f>더미데이터!$V$22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더미데이터!$W$22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46-4434-A1B8-9A03DD501575}"/>
            </c:ext>
          </c:extLst>
        </c:ser>
        <c:ser>
          <c:idx val="19"/>
          <c:order val="19"/>
          <c:tx>
            <c:strRef>
              <c:f>더미데이터!$V$23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더미데이터!$W$23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746-4434-A1B8-9A03DD50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628832"/>
        <c:axId val="553631784"/>
      </c:barChart>
      <c:catAx>
        <c:axId val="55362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3631784"/>
        <c:crosses val="autoZero"/>
        <c:auto val="1"/>
        <c:lblAlgn val="ctr"/>
        <c:lblOffset val="100"/>
        <c:noMultiLvlLbl val="0"/>
      </c:catAx>
      <c:valAx>
        <c:axId val="5536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6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더미데이터!$M$3</c:f>
              <c:strCache>
                <c:ptCount val="1"/>
                <c:pt idx="0">
                  <c:v>채팅발생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더미데이터!$M$4:$M$103</c:f>
              <c:numCache>
                <c:formatCode>General</c:formatCode>
                <c:ptCount val="100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17</c:v>
                </c:pt>
                <c:pt idx="11">
                  <c:v>22</c:v>
                </c:pt>
                <c:pt idx="12">
                  <c:v>16</c:v>
                </c:pt>
                <c:pt idx="13">
                  <c:v>8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9</c:v>
                </c:pt>
                <c:pt idx="21">
                  <c:v>7</c:v>
                </c:pt>
                <c:pt idx="22">
                  <c:v>2</c:v>
                </c:pt>
                <c:pt idx="23">
                  <c:v>9</c:v>
                </c:pt>
                <c:pt idx="24">
                  <c:v>8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9</c:v>
                </c:pt>
                <c:pt idx="29">
                  <c:v>7</c:v>
                </c:pt>
                <c:pt idx="30">
                  <c:v>27</c:v>
                </c:pt>
                <c:pt idx="31">
                  <c:v>33</c:v>
                </c:pt>
                <c:pt idx="32">
                  <c:v>15</c:v>
                </c:pt>
                <c:pt idx="33">
                  <c:v>6</c:v>
                </c:pt>
                <c:pt idx="34">
                  <c:v>3</c:v>
                </c:pt>
                <c:pt idx="35">
                  <c:v>9</c:v>
                </c:pt>
                <c:pt idx="36">
                  <c:v>2</c:v>
                </c:pt>
                <c:pt idx="37">
                  <c:v>8</c:v>
                </c:pt>
                <c:pt idx="38">
                  <c:v>3</c:v>
                </c:pt>
                <c:pt idx="39">
                  <c:v>7</c:v>
                </c:pt>
                <c:pt idx="40">
                  <c:v>1</c:v>
                </c:pt>
                <c:pt idx="41">
                  <c:v>6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15</c:v>
                </c:pt>
                <c:pt idx="46">
                  <c:v>19</c:v>
                </c:pt>
                <c:pt idx="47">
                  <c:v>33</c:v>
                </c:pt>
                <c:pt idx="48">
                  <c:v>26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8</c:v>
                </c:pt>
                <c:pt idx="57">
                  <c:v>1</c:v>
                </c:pt>
                <c:pt idx="58">
                  <c:v>5</c:v>
                </c:pt>
                <c:pt idx="59">
                  <c:v>22</c:v>
                </c:pt>
                <c:pt idx="60">
                  <c:v>36</c:v>
                </c:pt>
                <c:pt idx="61">
                  <c:v>33</c:v>
                </c:pt>
                <c:pt idx="62">
                  <c:v>18</c:v>
                </c:pt>
                <c:pt idx="63">
                  <c:v>9</c:v>
                </c:pt>
                <c:pt idx="64">
                  <c:v>8</c:v>
                </c:pt>
                <c:pt idx="65">
                  <c:v>10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6</c:v>
                </c:pt>
                <c:pt idx="70">
                  <c:v>2</c:v>
                </c:pt>
                <c:pt idx="71">
                  <c:v>7</c:v>
                </c:pt>
                <c:pt idx="72">
                  <c:v>10</c:v>
                </c:pt>
                <c:pt idx="73">
                  <c:v>8</c:v>
                </c:pt>
                <c:pt idx="74">
                  <c:v>1</c:v>
                </c:pt>
                <c:pt idx="75">
                  <c:v>2</c:v>
                </c:pt>
                <c:pt idx="76">
                  <c:v>7</c:v>
                </c:pt>
                <c:pt idx="77">
                  <c:v>16</c:v>
                </c:pt>
                <c:pt idx="78">
                  <c:v>26</c:v>
                </c:pt>
                <c:pt idx="79">
                  <c:v>33</c:v>
                </c:pt>
                <c:pt idx="80">
                  <c:v>10</c:v>
                </c:pt>
                <c:pt idx="81">
                  <c:v>8</c:v>
                </c:pt>
                <c:pt idx="82">
                  <c:v>7</c:v>
                </c:pt>
                <c:pt idx="83">
                  <c:v>3</c:v>
                </c:pt>
                <c:pt idx="84">
                  <c:v>2</c:v>
                </c:pt>
                <c:pt idx="85">
                  <c:v>7</c:v>
                </c:pt>
                <c:pt idx="86">
                  <c:v>9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10</c:v>
                </c:pt>
                <c:pt idx="91">
                  <c:v>3</c:v>
                </c:pt>
                <c:pt idx="92">
                  <c:v>8</c:v>
                </c:pt>
                <c:pt idx="93">
                  <c:v>10</c:v>
                </c:pt>
                <c:pt idx="94">
                  <c:v>9</c:v>
                </c:pt>
                <c:pt idx="95">
                  <c:v>5</c:v>
                </c:pt>
                <c:pt idx="96">
                  <c:v>10</c:v>
                </c:pt>
                <c:pt idx="97">
                  <c:v>3</c:v>
                </c:pt>
                <c:pt idx="98">
                  <c:v>9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0-47D0-840A-E28D98EE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878320"/>
        <c:axId val="505877664"/>
      </c:barChart>
      <c:lineChart>
        <c:grouping val="standard"/>
        <c:varyColors val="0"/>
        <c:ser>
          <c:idx val="1"/>
          <c:order val="1"/>
          <c:tx>
            <c:strRef>
              <c:f>더미데이터!$N$3</c:f>
              <c:strCache>
                <c:ptCount val="1"/>
                <c:pt idx="0">
                  <c:v>시청자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더미데이터!$N$4:$N$103</c:f>
              <c:numCache>
                <c:formatCode>General</c:formatCode>
                <c:ptCount val="100"/>
                <c:pt idx="0">
                  <c:v>105</c:v>
                </c:pt>
                <c:pt idx="1">
                  <c:v>287</c:v>
                </c:pt>
                <c:pt idx="2">
                  <c:v>208</c:v>
                </c:pt>
                <c:pt idx="3">
                  <c:v>345</c:v>
                </c:pt>
                <c:pt idx="4">
                  <c:v>242</c:v>
                </c:pt>
                <c:pt idx="5">
                  <c:v>290</c:v>
                </c:pt>
                <c:pt idx="6">
                  <c:v>105</c:v>
                </c:pt>
                <c:pt idx="7">
                  <c:v>379</c:v>
                </c:pt>
                <c:pt idx="8">
                  <c:v>389</c:v>
                </c:pt>
                <c:pt idx="9">
                  <c:v>363</c:v>
                </c:pt>
                <c:pt idx="10">
                  <c:v>175</c:v>
                </c:pt>
                <c:pt idx="11">
                  <c:v>202</c:v>
                </c:pt>
                <c:pt idx="12">
                  <c:v>384</c:v>
                </c:pt>
                <c:pt idx="13">
                  <c:v>393</c:v>
                </c:pt>
                <c:pt idx="14">
                  <c:v>298</c:v>
                </c:pt>
                <c:pt idx="15">
                  <c:v>102</c:v>
                </c:pt>
                <c:pt idx="16">
                  <c:v>204</c:v>
                </c:pt>
                <c:pt idx="17">
                  <c:v>216</c:v>
                </c:pt>
                <c:pt idx="18">
                  <c:v>185</c:v>
                </c:pt>
                <c:pt idx="19">
                  <c:v>305</c:v>
                </c:pt>
                <c:pt idx="20">
                  <c:v>135</c:v>
                </c:pt>
                <c:pt idx="21">
                  <c:v>334</c:v>
                </c:pt>
                <c:pt idx="22">
                  <c:v>310</c:v>
                </c:pt>
                <c:pt idx="23">
                  <c:v>212</c:v>
                </c:pt>
                <c:pt idx="24">
                  <c:v>394</c:v>
                </c:pt>
                <c:pt idx="25">
                  <c:v>333</c:v>
                </c:pt>
                <c:pt idx="26">
                  <c:v>262</c:v>
                </c:pt>
                <c:pt idx="27">
                  <c:v>140</c:v>
                </c:pt>
                <c:pt idx="28">
                  <c:v>350</c:v>
                </c:pt>
                <c:pt idx="29">
                  <c:v>159</c:v>
                </c:pt>
                <c:pt idx="30">
                  <c:v>589</c:v>
                </c:pt>
                <c:pt idx="31">
                  <c:v>401</c:v>
                </c:pt>
                <c:pt idx="32">
                  <c:v>362</c:v>
                </c:pt>
                <c:pt idx="33">
                  <c:v>349</c:v>
                </c:pt>
                <c:pt idx="34">
                  <c:v>659</c:v>
                </c:pt>
                <c:pt idx="35">
                  <c:v>460</c:v>
                </c:pt>
                <c:pt idx="36">
                  <c:v>496</c:v>
                </c:pt>
                <c:pt idx="37">
                  <c:v>201</c:v>
                </c:pt>
                <c:pt idx="38">
                  <c:v>619</c:v>
                </c:pt>
                <c:pt idx="39">
                  <c:v>685</c:v>
                </c:pt>
                <c:pt idx="40">
                  <c:v>201</c:v>
                </c:pt>
                <c:pt idx="41">
                  <c:v>548</c:v>
                </c:pt>
                <c:pt idx="42">
                  <c:v>520</c:v>
                </c:pt>
                <c:pt idx="43">
                  <c:v>694</c:v>
                </c:pt>
                <c:pt idx="44">
                  <c:v>544</c:v>
                </c:pt>
                <c:pt idx="45">
                  <c:v>694</c:v>
                </c:pt>
                <c:pt idx="46">
                  <c:v>208</c:v>
                </c:pt>
                <c:pt idx="47">
                  <c:v>374</c:v>
                </c:pt>
                <c:pt idx="48">
                  <c:v>556</c:v>
                </c:pt>
                <c:pt idx="49">
                  <c:v>449</c:v>
                </c:pt>
                <c:pt idx="50">
                  <c:v>762</c:v>
                </c:pt>
                <c:pt idx="51">
                  <c:v>497</c:v>
                </c:pt>
                <c:pt idx="52">
                  <c:v>416</c:v>
                </c:pt>
                <c:pt idx="53">
                  <c:v>282</c:v>
                </c:pt>
                <c:pt idx="54">
                  <c:v>732</c:v>
                </c:pt>
                <c:pt idx="55">
                  <c:v>425</c:v>
                </c:pt>
                <c:pt idx="56">
                  <c:v>582</c:v>
                </c:pt>
                <c:pt idx="57">
                  <c:v>304</c:v>
                </c:pt>
                <c:pt idx="58">
                  <c:v>215</c:v>
                </c:pt>
                <c:pt idx="59">
                  <c:v>620</c:v>
                </c:pt>
                <c:pt idx="60">
                  <c:v>453</c:v>
                </c:pt>
                <c:pt idx="61">
                  <c:v>467</c:v>
                </c:pt>
                <c:pt idx="62">
                  <c:v>490</c:v>
                </c:pt>
                <c:pt idx="63">
                  <c:v>403</c:v>
                </c:pt>
                <c:pt idx="64">
                  <c:v>264</c:v>
                </c:pt>
                <c:pt idx="65">
                  <c:v>315</c:v>
                </c:pt>
                <c:pt idx="66">
                  <c:v>314</c:v>
                </c:pt>
                <c:pt idx="67">
                  <c:v>339</c:v>
                </c:pt>
                <c:pt idx="68">
                  <c:v>422</c:v>
                </c:pt>
                <c:pt idx="69">
                  <c:v>762</c:v>
                </c:pt>
                <c:pt idx="70">
                  <c:v>426</c:v>
                </c:pt>
                <c:pt idx="71">
                  <c:v>303</c:v>
                </c:pt>
                <c:pt idx="72">
                  <c:v>188</c:v>
                </c:pt>
                <c:pt idx="73">
                  <c:v>307</c:v>
                </c:pt>
                <c:pt idx="74">
                  <c:v>212</c:v>
                </c:pt>
                <c:pt idx="75">
                  <c:v>216</c:v>
                </c:pt>
                <c:pt idx="76">
                  <c:v>135</c:v>
                </c:pt>
                <c:pt idx="77">
                  <c:v>126</c:v>
                </c:pt>
                <c:pt idx="78">
                  <c:v>341</c:v>
                </c:pt>
                <c:pt idx="79">
                  <c:v>204</c:v>
                </c:pt>
                <c:pt idx="80">
                  <c:v>379</c:v>
                </c:pt>
                <c:pt idx="81">
                  <c:v>283</c:v>
                </c:pt>
                <c:pt idx="82">
                  <c:v>299</c:v>
                </c:pt>
                <c:pt idx="83">
                  <c:v>177</c:v>
                </c:pt>
                <c:pt idx="84">
                  <c:v>117</c:v>
                </c:pt>
                <c:pt idx="85">
                  <c:v>112</c:v>
                </c:pt>
                <c:pt idx="86">
                  <c:v>222</c:v>
                </c:pt>
                <c:pt idx="87">
                  <c:v>326</c:v>
                </c:pt>
                <c:pt idx="88">
                  <c:v>113</c:v>
                </c:pt>
                <c:pt idx="89">
                  <c:v>301</c:v>
                </c:pt>
                <c:pt idx="90">
                  <c:v>272</c:v>
                </c:pt>
                <c:pt idx="91">
                  <c:v>304</c:v>
                </c:pt>
                <c:pt idx="92">
                  <c:v>307</c:v>
                </c:pt>
                <c:pt idx="93">
                  <c:v>107</c:v>
                </c:pt>
                <c:pt idx="94">
                  <c:v>306</c:v>
                </c:pt>
                <c:pt idx="95">
                  <c:v>349</c:v>
                </c:pt>
                <c:pt idx="96">
                  <c:v>241</c:v>
                </c:pt>
                <c:pt idx="97">
                  <c:v>105</c:v>
                </c:pt>
                <c:pt idx="98">
                  <c:v>178</c:v>
                </c:pt>
                <c:pt idx="9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0-47D0-840A-E28D98EE55E1}"/>
            </c:ext>
          </c:extLst>
        </c:ser>
        <c:ser>
          <c:idx val="2"/>
          <c:order val="2"/>
          <c:tx>
            <c:strRef>
              <c:f>더미데이터!$O$3</c:f>
              <c:strCache>
                <c:ptCount val="1"/>
                <c:pt idx="0">
                  <c:v>감정추세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더미데이터!$O$4:$O$103</c:f>
              <c:numCache>
                <c:formatCode>General</c:formatCode>
                <c:ptCount val="100"/>
                <c:pt idx="0">
                  <c:v>89</c:v>
                </c:pt>
                <c:pt idx="1">
                  <c:v>49</c:v>
                </c:pt>
                <c:pt idx="2">
                  <c:v>96</c:v>
                </c:pt>
                <c:pt idx="3">
                  <c:v>45</c:v>
                </c:pt>
                <c:pt idx="4">
                  <c:v>78</c:v>
                </c:pt>
                <c:pt idx="5">
                  <c:v>37</c:v>
                </c:pt>
                <c:pt idx="6">
                  <c:v>36</c:v>
                </c:pt>
                <c:pt idx="7">
                  <c:v>19</c:v>
                </c:pt>
                <c:pt idx="8">
                  <c:v>77</c:v>
                </c:pt>
                <c:pt idx="9">
                  <c:v>87</c:v>
                </c:pt>
                <c:pt idx="10">
                  <c:v>100</c:v>
                </c:pt>
                <c:pt idx="11">
                  <c:v>61</c:v>
                </c:pt>
                <c:pt idx="12">
                  <c:v>74</c:v>
                </c:pt>
                <c:pt idx="13">
                  <c:v>88</c:v>
                </c:pt>
                <c:pt idx="14">
                  <c:v>106</c:v>
                </c:pt>
                <c:pt idx="15">
                  <c:v>40</c:v>
                </c:pt>
                <c:pt idx="16">
                  <c:v>29</c:v>
                </c:pt>
                <c:pt idx="17">
                  <c:v>63</c:v>
                </c:pt>
                <c:pt idx="18">
                  <c:v>107</c:v>
                </c:pt>
                <c:pt idx="19">
                  <c:v>98</c:v>
                </c:pt>
                <c:pt idx="20">
                  <c:v>37</c:v>
                </c:pt>
                <c:pt idx="21">
                  <c:v>42</c:v>
                </c:pt>
                <c:pt idx="22">
                  <c:v>89</c:v>
                </c:pt>
                <c:pt idx="23">
                  <c:v>108</c:v>
                </c:pt>
                <c:pt idx="24">
                  <c:v>87</c:v>
                </c:pt>
                <c:pt idx="25">
                  <c:v>17</c:v>
                </c:pt>
                <c:pt idx="26">
                  <c:v>101</c:v>
                </c:pt>
                <c:pt idx="27">
                  <c:v>26</c:v>
                </c:pt>
                <c:pt idx="28">
                  <c:v>91</c:v>
                </c:pt>
                <c:pt idx="29">
                  <c:v>40</c:v>
                </c:pt>
                <c:pt idx="30">
                  <c:v>13</c:v>
                </c:pt>
                <c:pt idx="31">
                  <c:v>82</c:v>
                </c:pt>
                <c:pt idx="32">
                  <c:v>34</c:v>
                </c:pt>
                <c:pt idx="33">
                  <c:v>21</c:v>
                </c:pt>
                <c:pt idx="34">
                  <c:v>57</c:v>
                </c:pt>
                <c:pt idx="35">
                  <c:v>33</c:v>
                </c:pt>
                <c:pt idx="36">
                  <c:v>23</c:v>
                </c:pt>
                <c:pt idx="37">
                  <c:v>42</c:v>
                </c:pt>
                <c:pt idx="38">
                  <c:v>89</c:v>
                </c:pt>
                <c:pt idx="39">
                  <c:v>58</c:v>
                </c:pt>
                <c:pt idx="40">
                  <c:v>92</c:v>
                </c:pt>
                <c:pt idx="41">
                  <c:v>98</c:v>
                </c:pt>
                <c:pt idx="42">
                  <c:v>90</c:v>
                </c:pt>
                <c:pt idx="43">
                  <c:v>87</c:v>
                </c:pt>
                <c:pt idx="44">
                  <c:v>32</c:v>
                </c:pt>
                <c:pt idx="45">
                  <c:v>101</c:v>
                </c:pt>
                <c:pt idx="46">
                  <c:v>22</c:v>
                </c:pt>
                <c:pt idx="47">
                  <c:v>43</c:v>
                </c:pt>
                <c:pt idx="48">
                  <c:v>72</c:v>
                </c:pt>
                <c:pt idx="49">
                  <c:v>31</c:v>
                </c:pt>
                <c:pt idx="50">
                  <c:v>88</c:v>
                </c:pt>
                <c:pt idx="51">
                  <c:v>102</c:v>
                </c:pt>
                <c:pt idx="52">
                  <c:v>72</c:v>
                </c:pt>
                <c:pt idx="53">
                  <c:v>84</c:v>
                </c:pt>
                <c:pt idx="54">
                  <c:v>91</c:v>
                </c:pt>
                <c:pt idx="55">
                  <c:v>56</c:v>
                </c:pt>
                <c:pt idx="56">
                  <c:v>59</c:v>
                </c:pt>
                <c:pt idx="57">
                  <c:v>71</c:v>
                </c:pt>
                <c:pt idx="58">
                  <c:v>73</c:v>
                </c:pt>
                <c:pt idx="59">
                  <c:v>85</c:v>
                </c:pt>
                <c:pt idx="60">
                  <c:v>12</c:v>
                </c:pt>
                <c:pt idx="61">
                  <c:v>31</c:v>
                </c:pt>
                <c:pt idx="62">
                  <c:v>89</c:v>
                </c:pt>
                <c:pt idx="63">
                  <c:v>81</c:v>
                </c:pt>
                <c:pt idx="64">
                  <c:v>40</c:v>
                </c:pt>
                <c:pt idx="65">
                  <c:v>102</c:v>
                </c:pt>
                <c:pt idx="66">
                  <c:v>40</c:v>
                </c:pt>
                <c:pt idx="67">
                  <c:v>90</c:v>
                </c:pt>
                <c:pt idx="68">
                  <c:v>24</c:v>
                </c:pt>
                <c:pt idx="69">
                  <c:v>21</c:v>
                </c:pt>
                <c:pt idx="70">
                  <c:v>97</c:v>
                </c:pt>
                <c:pt idx="71">
                  <c:v>52</c:v>
                </c:pt>
                <c:pt idx="72">
                  <c:v>91</c:v>
                </c:pt>
                <c:pt idx="73">
                  <c:v>51</c:v>
                </c:pt>
                <c:pt idx="74">
                  <c:v>35</c:v>
                </c:pt>
                <c:pt idx="75">
                  <c:v>50</c:v>
                </c:pt>
                <c:pt idx="76">
                  <c:v>23</c:v>
                </c:pt>
                <c:pt idx="77">
                  <c:v>35</c:v>
                </c:pt>
                <c:pt idx="78">
                  <c:v>18</c:v>
                </c:pt>
                <c:pt idx="79">
                  <c:v>55</c:v>
                </c:pt>
                <c:pt idx="80">
                  <c:v>83</c:v>
                </c:pt>
                <c:pt idx="81">
                  <c:v>106</c:v>
                </c:pt>
                <c:pt idx="82">
                  <c:v>72</c:v>
                </c:pt>
                <c:pt idx="83">
                  <c:v>75</c:v>
                </c:pt>
                <c:pt idx="84">
                  <c:v>47</c:v>
                </c:pt>
                <c:pt idx="85">
                  <c:v>53</c:v>
                </c:pt>
                <c:pt idx="86">
                  <c:v>27</c:v>
                </c:pt>
                <c:pt idx="87">
                  <c:v>48</c:v>
                </c:pt>
                <c:pt idx="88">
                  <c:v>71</c:v>
                </c:pt>
                <c:pt idx="89">
                  <c:v>84</c:v>
                </c:pt>
                <c:pt idx="90">
                  <c:v>64</c:v>
                </c:pt>
                <c:pt idx="91">
                  <c:v>27</c:v>
                </c:pt>
                <c:pt idx="92">
                  <c:v>57</c:v>
                </c:pt>
                <c:pt idx="93">
                  <c:v>78</c:v>
                </c:pt>
                <c:pt idx="94">
                  <c:v>39</c:v>
                </c:pt>
                <c:pt idx="95">
                  <c:v>51</c:v>
                </c:pt>
                <c:pt idx="96">
                  <c:v>84</c:v>
                </c:pt>
                <c:pt idx="97">
                  <c:v>93</c:v>
                </c:pt>
                <c:pt idx="98">
                  <c:v>60</c:v>
                </c:pt>
                <c:pt idx="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0-47D0-840A-E28D98EE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65528"/>
        <c:axId val="505868808"/>
      </c:lineChart>
      <c:scatterChart>
        <c:scatterStyle val="lineMarker"/>
        <c:varyColors val="0"/>
        <c:ser>
          <c:idx val="3"/>
          <c:order val="3"/>
          <c:tx>
            <c:strRef>
              <c:f>더미데이터!$P$3</c:f>
              <c:strCache>
                <c:ptCount val="1"/>
                <c:pt idx="0">
                  <c:v>편집점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더미데이터!$P$4:$P$103</c:f>
              <c:numCache>
                <c:formatCode>General</c:formatCode>
                <c:ptCount val="100"/>
                <c:pt idx="0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30">
                  <c:v>100</c:v>
                </c:pt>
                <c:pt idx="31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40-47D0-840A-E28D98EE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78320"/>
        <c:axId val="505877664"/>
      </c:scatterChart>
      <c:catAx>
        <c:axId val="505865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05868808"/>
        <c:crosses val="autoZero"/>
        <c:auto val="1"/>
        <c:lblAlgn val="ctr"/>
        <c:lblOffset val="100"/>
        <c:noMultiLvlLbl val="0"/>
      </c:catAx>
      <c:valAx>
        <c:axId val="5058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865528"/>
        <c:crosses val="autoZero"/>
        <c:crossBetween val="between"/>
      </c:valAx>
      <c:valAx>
        <c:axId val="505877664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878320"/>
        <c:crosses val="max"/>
        <c:crossBetween val="midCat"/>
      </c:valAx>
      <c:valAx>
        <c:axId val="50587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5058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더미데이터!$V$4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더미데이터!$W$4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2-417A-8F41-23F6008213F8}"/>
            </c:ext>
          </c:extLst>
        </c:ser>
        <c:ser>
          <c:idx val="1"/>
          <c:order val="1"/>
          <c:tx>
            <c:strRef>
              <c:f>더미데이터!$V$5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더미데이터!$W$5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2-417A-8F41-23F6008213F8}"/>
            </c:ext>
          </c:extLst>
        </c:ser>
        <c:ser>
          <c:idx val="2"/>
          <c:order val="2"/>
          <c:tx>
            <c:strRef>
              <c:f>더미데이터!$V$6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더미데이터!$W$6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2-417A-8F41-23F6008213F8}"/>
            </c:ext>
          </c:extLst>
        </c:ser>
        <c:ser>
          <c:idx val="3"/>
          <c:order val="3"/>
          <c:tx>
            <c:strRef>
              <c:f>더미데이터!$V$7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더미데이터!$W$7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2-417A-8F41-23F6008213F8}"/>
            </c:ext>
          </c:extLst>
        </c:ser>
        <c:ser>
          <c:idx val="4"/>
          <c:order val="4"/>
          <c:tx>
            <c:strRef>
              <c:f>더미데이터!$V$8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더미데이터!$W$8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2-417A-8F41-23F6008213F8}"/>
            </c:ext>
          </c:extLst>
        </c:ser>
        <c:ser>
          <c:idx val="5"/>
          <c:order val="5"/>
          <c:tx>
            <c:strRef>
              <c:f>더미데이터!$V$9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더미데이터!$W$9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02-417A-8F41-23F6008213F8}"/>
            </c:ext>
          </c:extLst>
        </c:ser>
        <c:ser>
          <c:idx val="6"/>
          <c:order val="6"/>
          <c:tx>
            <c:strRef>
              <c:f>더미데이터!$V$10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더미데이터!$W$10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02-417A-8F41-23F6008213F8}"/>
            </c:ext>
          </c:extLst>
        </c:ser>
        <c:ser>
          <c:idx val="7"/>
          <c:order val="7"/>
          <c:tx>
            <c:strRef>
              <c:f>더미데이터!$V$11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더미데이터!$W$11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02-417A-8F41-23F6008213F8}"/>
            </c:ext>
          </c:extLst>
        </c:ser>
        <c:ser>
          <c:idx val="8"/>
          <c:order val="8"/>
          <c:tx>
            <c:strRef>
              <c:f>더미데이터!$V$12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더미데이터!$W$12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02-417A-8F41-23F6008213F8}"/>
            </c:ext>
          </c:extLst>
        </c:ser>
        <c:ser>
          <c:idx val="9"/>
          <c:order val="9"/>
          <c:tx>
            <c:strRef>
              <c:f>더미데이터!$V$13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더미데이터!$W$13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02-417A-8F41-23F6008213F8}"/>
            </c:ext>
          </c:extLst>
        </c:ser>
        <c:ser>
          <c:idx val="10"/>
          <c:order val="10"/>
          <c:tx>
            <c:strRef>
              <c:f>더미데이터!$V$14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더미데이터!$W$14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02-417A-8F41-23F6008213F8}"/>
            </c:ext>
          </c:extLst>
        </c:ser>
        <c:ser>
          <c:idx val="11"/>
          <c:order val="11"/>
          <c:tx>
            <c:strRef>
              <c:f>더미데이터!$V$15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더미데이터!$W$15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02-417A-8F41-23F6008213F8}"/>
            </c:ext>
          </c:extLst>
        </c:ser>
        <c:ser>
          <c:idx val="12"/>
          <c:order val="12"/>
          <c:tx>
            <c:strRef>
              <c:f>더미데이터!$V$16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더미데이터!$W$16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2-417A-8F41-23F6008213F8}"/>
            </c:ext>
          </c:extLst>
        </c:ser>
        <c:ser>
          <c:idx val="13"/>
          <c:order val="13"/>
          <c:tx>
            <c:strRef>
              <c:f>더미데이터!$V$17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더미데이터!$W$17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02-417A-8F41-23F6008213F8}"/>
            </c:ext>
          </c:extLst>
        </c:ser>
        <c:ser>
          <c:idx val="14"/>
          <c:order val="14"/>
          <c:tx>
            <c:strRef>
              <c:f>더미데이터!$V$18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더미데이터!$W$18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02-417A-8F41-23F6008213F8}"/>
            </c:ext>
          </c:extLst>
        </c:ser>
        <c:ser>
          <c:idx val="15"/>
          <c:order val="15"/>
          <c:tx>
            <c:strRef>
              <c:f>더미데이터!$V$19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더미데이터!$W$19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02-417A-8F41-23F6008213F8}"/>
            </c:ext>
          </c:extLst>
        </c:ser>
        <c:ser>
          <c:idx val="16"/>
          <c:order val="16"/>
          <c:tx>
            <c:strRef>
              <c:f>더미데이터!$V$20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더미데이터!$W$20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02-417A-8F41-23F6008213F8}"/>
            </c:ext>
          </c:extLst>
        </c:ser>
        <c:ser>
          <c:idx val="17"/>
          <c:order val="17"/>
          <c:tx>
            <c:strRef>
              <c:f>더미데이터!$V$21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더미데이터!$W$21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A02-417A-8F41-23F6008213F8}"/>
            </c:ext>
          </c:extLst>
        </c:ser>
        <c:ser>
          <c:idx val="18"/>
          <c:order val="18"/>
          <c:tx>
            <c:strRef>
              <c:f>더미데이터!$V$22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더미데이터!$W$22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A02-417A-8F41-23F6008213F8}"/>
            </c:ext>
          </c:extLst>
        </c:ser>
        <c:ser>
          <c:idx val="19"/>
          <c:order val="19"/>
          <c:tx>
            <c:strRef>
              <c:f>더미데이터!$V$23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더미데이터!$W$23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A02-417A-8F41-23F60082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628832"/>
        <c:axId val="553631784"/>
      </c:barChart>
      <c:catAx>
        <c:axId val="55362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3631784"/>
        <c:crosses val="autoZero"/>
        <c:auto val="1"/>
        <c:lblAlgn val="ctr"/>
        <c:lblOffset val="100"/>
        <c:noMultiLvlLbl val="0"/>
      </c:catAx>
      <c:valAx>
        <c:axId val="5536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6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더미 그래프</a:t>
            </a:r>
            <a:r>
              <a:rPr lang="ko-KR" altLang="en-US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더미데이터!$M$3</c:f>
              <c:strCache>
                <c:ptCount val="1"/>
                <c:pt idx="0">
                  <c:v>채팅발생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더미데이터!$M$4:$M$103</c:f>
              <c:numCache>
                <c:formatCode>General</c:formatCode>
                <c:ptCount val="100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17</c:v>
                </c:pt>
                <c:pt idx="11">
                  <c:v>22</c:v>
                </c:pt>
                <c:pt idx="12">
                  <c:v>16</c:v>
                </c:pt>
                <c:pt idx="13">
                  <c:v>8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9</c:v>
                </c:pt>
                <c:pt idx="21">
                  <c:v>7</c:v>
                </c:pt>
                <c:pt idx="22">
                  <c:v>2</c:v>
                </c:pt>
                <c:pt idx="23">
                  <c:v>9</c:v>
                </c:pt>
                <c:pt idx="24">
                  <c:v>8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9</c:v>
                </c:pt>
                <c:pt idx="29">
                  <c:v>7</c:v>
                </c:pt>
                <c:pt idx="30">
                  <c:v>27</c:v>
                </c:pt>
                <c:pt idx="31">
                  <c:v>33</c:v>
                </c:pt>
                <c:pt idx="32">
                  <c:v>15</c:v>
                </c:pt>
                <c:pt idx="33">
                  <c:v>6</c:v>
                </c:pt>
                <c:pt idx="34">
                  <c:v>3</c:v>
                </c:pt>
                <c:pt idx="35">
                  <c:v>9</c:v>
                </c:pt>
                <c:pt idx="36">
                  <c:v>2</c:v>
                </c:pt>
                <c:pt idx="37">
                  <c:v>8</c:v>
                </c:pt>
                <c:pt idx="38">
                  <c:v>3</c:v>
                </c:pt>
                <c:pt idx="39">
                  <c:v>7</c:v>
                </c:pt>
                <c:pt idx="40">
                  <c:v>1</c:v>
                </c:pt>
                <c:pt idx="41">
                  <c:v>6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15</c:v>
                </c:pt>
                <c:pt idx="46">
                  <c:v>19</c:v>
                </c:pt>
                <c:pt idx="47">
                  <c:v>33</c:v>
                </c:pt>
                <c:pt idx="48">
                  <c:v>26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8</c:v>
                </c:pt>
                <c:pt idx="57">
                  <c:v>1</c:v>
                </c:pt>
                <c:pt idx="58">
                  <c:v>5</c:v>
                </c:pt>
                <c:pt idx="59">
                  <c:v>22</c:v>
                </c:pt>
                <c:pt idx="60">
                  <c:v>36</c:v>
                </c:pt>
                <c:pt idx="61">
                  <c:v>33</c:v>
                </c:pt>
                <c:pt idx="62">
                  <c:v>18</c:v>
                </c:pt>
                <c:pt idx="63">
                  <c:v>9</c:v>
                </c:pt>
                <c:pt idx="64">
                  <c:v>8</c:v>
                </c:pt>
                <c:pt idx="65">
                  <c:v>10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6</c:v>
                </c:pt>
                <c:pt idx="70">
                  <c:v>2</c:v>
                </c:pt>
                <c:pt idx="71">
                  <c:v>7</c:v>
                </c:pt>
                <c:pt idx="72">
                  <c:v>10</c:v>
                </c:pt>
                <c:pt idx="73">
                  <c:v>8</c:v>
                </c:pt>
                <c:pt idx="74">
                  <c:v>1</c:v>
                </c:pt>
                <c:pt idx="75">
                  <c:v>2</c:v>
                </c:pt>
                <c:pt idx="76">
                  <c:v>7</c:v>
                </c:pt>
                <c:pt idx="77">
                  <c:v>16</c:v>
                </c:pt>
                <c:pt idx="78">
                  <c:v>26</c:v>
                </c:pt>
                <c:pt idx="79">
                  <c:v>33</c:v>
                </c:pt>
                <c:pt idx="80">
                  <c:v>10</c:v>
                </c:pt>
                <c:pt idx="81">
                  <c:v>8</c:v>
                </c:pt>
                <c:pt idx="82">
                  <c:v>7</c:v>
                </c:pt>
                <c:pt idx="83">
                  <c:v>3</c:v>
                </c:pt>
                <c:pt idx="84">
                  <c:v>2</c:v>
                </c:pt>
                <c:pt idx="85">
                  <c:v>7</c:v>
                </c:pt>
                <c:pt idx="86">
                  <c:v>9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10</c:v>
                </c:pt>
                <c:pt idx="91">
                  <c:v>3</c:v>
                </c:pt>
                <c:pt idx="92">
                  <c:v>8</c:v>
                </c:pt>
                <c:pt idx="93">
                  <c:v>10</c:v>
                </c:pt>
                <c:pt idx="94">
                  <c:v>9</c:v>
                </c:pt>
                <c:pt idx="95">
                  <c:v>5</c:v>
                </c:pt>
                <c:pt idx="96">
                  <c:v>10</c:v>
                </c:pt>
                <c:pt idx="97">
                  <c:v>3</c:v>
                </c:pt>
                <c:pt idx="98">
                  <c:v>9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2-4CF3-8374-E42FE344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878320"/>
        <c:axId val="505877664"/>
      </c:barChart>
      <c:lineChart>
        <c:grouping val="standard"/>
        <c:varyColors val="0"/>
        <c:ser>
          <c:idx val="1"/>
          <c:order val="1"/>
          <c:tx>
            <c:strRef>
              <c:f>더미데이터!$N$3</c:f>
              <c:strCache>
                <c:ptCount val="1"/>
                <c:pt idx="0">
                  <c:v>시청자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더미데이터!$N$4:$N$103</c:f>
              <c:numCache>
                <c:formatCode>General</c:formatCode>
                <c:ptCount val="100"/>
                <c:pt idx="0">
                  <c:v>105</c:v>
                </c:pt>
                <c:pt idx="1">
                  <c:v>287</c:v>
                </c:pt>
                <c:pt idx="2">
                  <c:v>208</c:v>
                </c:pt>
                <c:pt idx="3">
                  <c:v>345</c:v>
                </c:pt>
                <c:pt idx="4">
                  <c:v>242</c:v>
                </c:pt>
                <c:pt idx="5">
                  <c:v>290</c:v>
                </c:pt>
                <c:pt idx="6">
                  <c:v>105</c:v>
                </c:pt>
                <c:pt idx="7">
                  <c:v>379</c:v>
                </c:pt>
                <c:pt idx="8">
                  <c:v>389</c:v>
                </c:pt>
                <c:pt idx="9">
                  <c:v>363</c:v>
                </c:pt>
                <c:pt idx="10">
                  <c:v>175</c:v>
                </c:pt>
                <c:pt idx="11">
                  <c:v>202</c:v>
                </c:pt>
                <c:pt idx="12">
                  <c:v>384</c:v>
                </c:pt>
                <c:pt idx="13">
                  <c:v>393</c:v>
                </c:pt>
                <c:pt idx="14">
                  <c:v>298</c:v>
                </c:pt>
                <c:pt idx="15">
                  <c:v>102</c:v>
                </c:pt>
                <c:pt idx="16">
                  <c:v>204</c:v>
                </c:pt>
                <c:pt idx="17">
                  <c:v>216</c:v>
                </c:pt>
                <c:pt idx="18">
                  <c:v>185</c:v>
                </c:pt>
                <c:pt idx="19">
                  <c:v>305</c:v>
                </c:pt>
                <c:pt idx="20">
                  <c:v>135</c:v>
                </c:pt>
                <c:pt idx="21">
                  <c:v>334</c:v>
                </c:pt>
                <c:pt idx="22">
                  <c:v>310</c:v>
                </c:pt>
                <c:pt idx="23">
                  <c:v>212</c:v>
                </c:pt>
                <c:pt idx="24">
                  <c:v>394</c:v>
                </c:pt>
                <c:pt idx="25">
                  <c:v>333</c:v>
                </c:pt>
                <c:pt idx="26">
                  <c:v>262</c:v>
                </c:pt>
                <c:pt idx="27">
                  <c:v>140</c:v>
                </c:pt>
                <c:pt idx="28">
                  <c:v>350</c:v>
                </c:pt>
                <c:pt idx="29">
                  <c:v>159</c:v>
                </c:pt>
                <c:pt idx="30">
                  <c:v>589</c:v>
                </c:pt>
                <c:pt idx="31">
                  <c:v>401</c:v>
                </c:pt>
                <c:pt idx="32">
                  <c:v>362</c:v>
                </c:pt>
                <c:pt idx="33">
                  <c:v>349</c:v>
                </c:pt>
                <c:pt idx="34">
                  <c:v>659</c:v>
                </c:pt>
                <c:pt idx="35">
                  <c:v>460</c:v>
                </c:pt>
                <c:pt idx="36">
                  <c:v>496</c:v>
                </c:pt>
                <c:pt idx="37">
                  <c:v>201</c:v>
                </c:pt>
                <c:pt idx="38">
                  <c:v>619</c:v>
                </c:pt>
                <c:pt idx="39">
                  <c:v>685</c:v>
                </c:pt>
                <c:pt idx="40">
                  <c:v>201</c:v>
                </c:pt>
                <c:pt idx="41">
                  <c:v>548</c:v>
                </c:pt>
                <c:pt idx="42">
                  <c:v>520</c:v>
                </c:pt>
                <c:pt idx="43">
                  <c:v>694</c:v>
                </c:pt>
                <c:pt idx="44">
                  <c:v>544</c:v>
                </c:pt>
                <c:pt idx="45">
                  <c:v>694</c:v>
                </c:pt>
                <c:pt idx="46">
                  <c:v>208</c:v>
                </c:pt>
                <c:pt idx="47">
                  <c:v>374</c:v>
                </c:pt>
                <c:pt idx="48">
                  <c:v>556</c:v>
                </c:pt>
                <c:pt idx="49">
                  <c:v>449</c:v>
                </c:pt>
                <c:pt idx="50">
                  <c:v>762</c:v>
                </c:pt>
                <c:pt idx="51">
                  <c:v>497</c:v>
                </c:pt>
                <c:pt idx="52">
                  <c:v>416</c:v>
                </c:pt>
                <c:pt idx="53">
                  <c:v>282</c:v>
                </c:pt>
                <c:pt idx="54">
                  <c:v>732</c:v>
                </c:pt>
                <c:pt idx="55">
                  <c:v>425</c:v>
                </c:pt>
                <c:pt idx="56">
                  <c:v>582</c:v>
                </c:pt>
                <c:pt idx="57">
                  <c:v>304</c:v>
                </c:pt>
                <c:pt idx="58">
                  <c:v>215</c:v>
                </c:pt>
                <c:pt idx="59">
                  <c:v>620</c:v>
                </c:pt>
                <c:pt idx="60">
                  <c:v>453</c:v>
                </c:pt>
                <c:pt idx="61">
                  <c:v>467</c:v>
                </c:pt>
                <c:pt idx="62">
                  <c:v>490</c:v>
                </c:pt>
                <c:pt idx="63">
                  <c:v>403</c:v>
                </c:pt>
                <c:pt idx="64">
                  <c:v>264</c:v>
                </c:pt>
                <c:pt idx="65">
                  <c:v>315</c:v>
                </c:pt>
                <c:pt idx="66">
                  <c:v>314</c:v>
                </c:pt>
                <c:pt idx="67">
                  <c:v>339</c:v>
                </c:pt>
                <c:pt idx="68">
                  <c:v>422</c:v>
                </c:pt>
                <c:pt idx="69">
                  <c:v>762</c:v>
                </c:pt>
                <c:pt idx="70">
                  <c:v>426</c:v>
                </c:pt>
                <c:pt idx="71">
                  <c:v>303</c:v>
                </c:pt>
                <c:pt idx="72">
                  <c:v>188</c:v>
                </c:pt>
                <c:pt idx="73">
                  <c:v>307</c:v>
                </c:pt>
                <c:pt idx="74">
                  <c:v>212</c:v>
                </c:pt>
                <c:pt idx="75">
                  <c:v>216</c:v>
                </c:pt>
                <c:pt idx="76">
                  <c:v>135</c:v>
                </c:pt>
                <c:pt idx="77">
                  <c:v>126</c:v>
                </c:pt>
                <c:pt idx="78">
                  <c:v>341</c:v>
                </c:pt>
                <c:pt idx="79">
                  <c:v>204</c:v>
                </c:pt>
                <c:pt idx="80">
                  <c:v>379</c:v>
                </c:pt>
                <c:pt idx="81">
                  <c:v>283</c:v>
                </c:pt>
                <c:pt idx="82">
                  <c:v>299</c:v>
                </c:pt>
                <c:pt idx="83">
                  <c:v>177</c:v>
                </c:pt>
                <c:pt idx="84">
                  <c:v>117</c:v>
                </c:pt>
                <c:pt idx="85">
                  <c:v>112</c:v>
                </c:pt>
                <c:pt idx="86">
                  <c:v>222</c:v>
                </c:pt>
                <c:pt idx="87">
                  <c:v>326</c:v>
                </c:pt>
                <c:pt idx="88">
                  <c:v>113</c:v>
                </c:pt>
                <c:pt idx="89">
                  <c:v>301</c:v>
                </c:pt>
                <c:pt idx="90">
                  <c:v>272</c:v>
                </c:pt>
                <c:pt idx="91">
                  <c:v>304</c:v>
                </c:pt>
                <c:pt idx="92">
                  <c:v>307</c:v>
                </c:pt>
                <c:pt idx="93">
                  <c:v>107</c:v>
                </c:pt>
                <c:pt idx="94">
                  <c:v>306</c:v>
                </c:pt>
                <c:pt idx="95">
                  <c:v>349</c:v>
                </c:pt>
                <c:pt idx="96">
                  <c:v>241</c:v>
                </c:pt>
                <c:pt idx="97">
                  <c:v>105</c:v>
                </c:pt>
                <c:pt idx="98">
                  <c:v>178</c:v>
                </c:pt>
                <c:pt idx="9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2-4CF3-8374-E42FE344EA32}"/>
            </c:ext>
          </c:extLst>
        </c:ser>
        <c:ser>
          <c:idx val="2"/>
          <c:order val="2"/>
          <c:tx>
            <c:strRef>
              <c:f>더미데이터!$O$3</c:f>
              <c:strCache>
                <c:ptCount val="1"/>
                <c:pt idx="0">
                  <c:v>감정추세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더미데이터!$O$4:$O$103</c:f>
              <c:numCache>
                <c:formatCode>General</c:formatCode>
                <c:ptCount val="100"/>
                <c:pt idx="0">
                  <c:v>89</c:v>
                </c:pt>
                <c:pt idx="1">
                  <c:v>49</c:v>
                </c:pt>
                <c:pt idx="2">
                  <c:v>96</c:v>
                </c:pt>
                <c:pt idx="3">
                  <c:v>45</c:v>
                </c:pt>
                <c:pt idx="4">
                  <c:v>78</c:v>
                </c:pt>
                <c:pt idx="5">
                  <c:v>37</c:v>
                </c:pt>
                <c:pt idx="6">
                  <c:v>36</c:v>
                </c:pt>
                <c:pt idx="7">
                  <c:v>19</c:v>
                </c:pt>
                <c:pt idx="8">
                  <c:v>77</c:v>
                </c:pt>
                <c:pt idx="9">
                  <c:v>87</c:v>
                </c:pt>
                <c:pt idx="10">
                  <c:v>100</c:v>
                </c:pt>
                <c:pt idx="11">
                  <c:v>61</c:v>
                </c:pt>
                <c:pt idx="12">
                  <c:v>74</c:v>
                </c:pt>
                <c:pt idx="13">
                  <c:v>88</c:v>
                </c:pt>
                <c:pt idx="14">
                  <c:v>106</c:v>
                </c:pt>
                <c:pt idx="15">
                  <c:v>40</c:v>
                </c:pt>
                <c:pt idx="16">
                  <c:v>29</c:v>
                </c:pt>
                <c:pt idx="17">
                  <c:v>63</c:v>
                </c:pt>
                <c:pt idx="18">
                  <c:v>107</c:v>
                </c:pt>
                <c:pt idx="19">
                  <c:v>98</c:v>
                </c:pt>
                <c:pt idx="20">
                  <c:v>37</c:v>
                </c:pt>
                <c:pt idx="21">
                  <c:v>42</c:v>
                </c:pt>
                <c:pt idx="22">
                  <c:v>89</c:v>
                </c:pt>
                <c:pt idx="23">
                  <c:v>108</c:v>
                </c:pt>
                <c:pt idx="24">
                  <c:v>87</c:v>
                </c:pt>
                <c:pt idx="25">
                  <c:v>17</c:v>
                </c:pt>
                <c:pt idx="26">
                  <c:v>101</c:v>
                </c:pt>
                <c:pt idx="27">
                  <c:v>26</c:v>
                </c:pt>
                <c:pt idx="28">
                  <c:v>91</c:v>
                </c:pt>
                <c:pt idx="29">
                  <c:v>40</c:v>
                </c:pt>
                <c:pt idx="30">
                  <c:v>13</c:v>
                </c:pt>
                <c:pt idx="31">
                  <c:v>82</c:v>
                </c:pt>
                <c:pt idx="32">
                  <c:v>34</c:v>
                </c:pt>
                <c:pt idx="33">
                  <c:v>21</c:v>
                </c:pt>
                <c:pt idx="34">
                  <c:v>57</c:v>
                </c:pt>
                <c:pt idx="35">
                  <c:v>33</c:v>
                </c:pt>
                <c:pt idx="36">
                  <c:v>23</c:v>
                </c:pt>
                <c:pt idx="37">
                  <c:v>42</c:v>
                </c:pt>
                <c:pt idx="38">
                  <c:v>89</c:v>
                </c:pt>
                <c:pt idx="39">
                  <c:v>58</c:v>
                </c:pt>
                <c:pt idx="40">
                  <c:v>92</c:v>
                </c:pt>
                <c:pt idx="41">
                  <c:v>98</c:v>
                </c:pt>
                <c:pt idx="42">
                  <c:v>90</c:v>
                </c:pt>
                <c:pt idx="43">
                  <c:v>87</c:v>
                </c:pt>
                <c:pt idx="44">
                  <c:v>32</c:v>
                </c:pt>
                <c:pt idx="45">
                  <c:v>101</c:v>
                </c:pt>
                <c:pt idx="46">
                  <c:v>22</c:v>
                </c:pt>
                <c:pt idx="47">
                  <c:v>43</c:v>
                </c:pt>
                <c:pt idx="48">
                  <c:v>72</c:v>
                </c:pt>
                <c:pt idx="49">
                  <c:v>31</c:v>
                </c:pt>
                <c:pt idx="50">
                  <c:v>88</c:v>
                </c:pt>
                <c:pt idx="51">
                  <c:v>102</c:v>
                </c:pt>
                <c:pt idx="52">
                  <c:v>72</c:v>
                </c:pt>
                <c:pt idx="53">
                  <c:v>84</c:v>
                </c:pt>
                <c:pt idx="54">
                  <c:v>91</c:v>
                </c:pt>
                <c:pt idx="55">
                  <c:v>56</c:v>
                </c:pt>
                <c:pt idx="56">
                  <c:v>59</c:v>
                </c:pt>
                <c:pt idx="57">
                  <c:v>71</c:v>
                </c:pt>
                <c:pt idx="58">
                  <c:v>73</c:v>
                </c:pt>
                <c:pt idx="59">
                  <c:v>85</c:v>
                </c:pt>
                <c:pt idx="60">
                  <c:v>12</c:v>
                </c:pt>
                <c:pt idx="61">
                  <c:v>31</c:v>
                </c:pt>
                <c:pt idx="62">
                  <c:v>89</c:v>
                </c:pt>
                <c:pt idx="63">
                  <c:v>81</c:v>
                </c:pt>
                <c:pt idx="64">
                  <c:v>40</c:v>
                </c:pt>
                <c:pt idx="65">
                  <c:v>102</c:v>
                </c:pt>
                <c:pt idx="66">
                  <c:v>40</c:v>
                </c:pt>
                <c:pt idx="67">
                  <c:v>90</c:v>
                </c:pt>
                <c:pt idx="68">
                  <c:v>24</c:v>
                </c:pt>
                <c:pt idx="69">
                  <c:v>21</c:v>
                </c:pt>
                <c:pt idx="70">
                  <c:v>97</c:v>
                </c:pt>
                <c:pt idx="71">
                  <c:v>52</c:v>
                </c:pt>
                <c:pt idx="72">
                  <c:v>91</c:v>
                </c:pt>
                <c:pt idx="73">
                  <c:v>51</c:v>
                </c:pt>
                <c:pt idx="74">
                  <c:v>35</c:v>
                </c:pt>
                <c:pt idx="75">
                  <c:v>50</c:v>
                </c:pt>
                <c:pt idx="76">
                  <c:v>23</c:v>
                </c:pt>
                <c:pt idx="77">
                  <c:v>35</c:v>
                </c:pt>
                <c:pt idx="78">
                  <c:v>18</c:v>
                </c:pt>
                <c:pt idx="79">
                  <c:v>55</c:v>
                </c:pt>
                <c:pt idx="80">
                  <c:v>83</c:v>
                </c:pt>
                <c:pt idx="81">
                  <c:v>106</c:v>
                </c:pt>
                <c:pt idx="82">
                  <c:v>72</c:v>
                </c:pt>
                <c:pt idx="83">
                  <c:v>75</c:v>
                </c:pt>
                <c:pt idx="84">
                  <c:v>47</c:v>
                </c:pt>
                <c:pt idx="85">
                  <c:v>53</c:v>
                </c:pt>
                <c:pt idx="86">
                  <c:v>27</c:v>
                </c:pt>
                <c:pt idx="87">
                  <c:v>48</c:v>
                </c:pt>
                <c:pt idx="88">
                  <c:v>71</c:v>
                </c:pt>
                <c:pt idx="89">
                  <c:v>84</c:v>
                </c:pt>
                <c:pt idx="90">
                  <c:v>64</c:v>
                </c:pt>
                <c:pt idx="91">
                  <c:v>27</c:v>
                </c:pt>
                <c:pt idx="92">
                  <c:v>57</c:v>
                </c:pt>
                <c:pt idx="93">
                  <c:v>78</c:v>
                </c:pt>
                <c:pt idx="94">
                  <c:v>39</c:v>
                </c:pt>
                <c:pt idx="95">
                  <c:v>51</c:v>
                </c:pt>
                <c:pt idx="96">
                  <c:v>84</c:v>
                </c:pt>
                <c:pt idx="97">
                  <c:v>93</c:v>
                </c:pt>
                <c:pt idx="98">
                  <c:v>60</c:v>
                </c:pt>
                <c:pt idx="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2-4CF3-8374-E42FE344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65528"/>
        <c:axId val="505868808"/>
      </c:lineChart>
      <c:scatterChart>
        <c:scatterStyle val="lineMarker"/>
        <c:varyColors val="0"/>
        <c:ser>
          <c:idx val="3"/>
          <c:order val="3"/>
          <c:tx>
            <c:strRef>
              <c:f>더미데이터!$P$3</c:f>
              <c:strCache>
                <c:ptCount val="1"/>
                <c:pt idx="0">
                  <c:v>편집점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더미데이터!$P$4:$P$103</c:f>
              <c:numCache>
                <c:formatCode>General</c:formatCode>
                <c:ptCount val="100"/>
                <c:pt idx="0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30">
                  <c:v>100</c:v>
                </c:pt>
                <c:pt idx="31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92-4CF3-8374-E42FE344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78320"/>
        <c:axId val="505877664"/>
      </c:scatterChart>
      <c:catAx>
        <c:axId val="505865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05868808"/>
        <c:crosses val="autoZero"/>
        <c:auto val="1"/>
        <c:lblAlgn val="ctr"/>
        <c:lblOffset val="100"/>
        <c:noMultiLvlLbl val="0"/>
      </c:catAx>
      <c:valAx>
        <c:axId val="5058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865528"/>
        <c:crosses val="autoZero"/>
        <c:crossBetween val="between"/>
      </c:valAx>
      <c:valAx>
        <c:axId val="505877664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878320"/>
        <c:crosses val="max"/>
        <c:crossBetween val="midCat"/>
      </c:valAx>
      <c:valAx>
        <c:axId val="50587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50587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더미데이터!$V$4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더미데이터!$W$4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0-46F2-A867-66EA6ACCE7A5}"/>
            </c:ext>
          </c:extLst>
        </c:ser>
        <c:ser>
          <c:idx val="1"/>
          <c:order val="1"/>
          <c:tx>
            <c:strRef>
              <c:f>더미데이터!$V$5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더미데이터!$W$5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0-46F2-A867-66EA6ACCE7A5}"/>
            </c:ext>
          </c:extLst>
        </c:ser>
        <c:ser>
          <c:idx val="2"/>
          <c:order val="2"/>
          <c:tx>
            <c:strRef>
              <c:f>더미데이터!$V$6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더미데이터!$W$6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0-46F2-A867-66EA6ACCE7A5}"/>
            </c:ext>
          </c:extLst>
        </c:ser>
        <c:ser>
          <c:idx val="3"/>
          <c:order val="3"/>
          <c:tx>
            <c:strRef>
              <c:f>더미데이터!$V$7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더미데이터!$W$7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0-46F2-A867-66EA6ACCE7A5}"/>
            </c:ext>
          </c:extLst>
        </c:ser>
        <c:ser>
          <c:idx val="4"/>
          <c:order val="4"/>
          <c:tx>
            <c:strRef>
              <c:f>더미데이터!$V$8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더미데이터!$W$8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80-46F2-A867-66EA6ACCE7A5}"/>
            </c:ext>
          </c:extLst>
        </c:ser>
        <c:ser>
          <c:idx val="5"/>
          <c:order val="5"/>
          <c:tx>
            <c:strRef>
              <c:f>더미데이터!$V$9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더미데이터!$W$9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80-46F2-A867-66EA6ACCE7A5}"/>
            </c:ext>
          </c:extLst>
        </c:ser>
        <c:ser>
          <c:idx val="6"/>
          <c:order val="6"/>
          <c:tx>
            <c:strRef>
              <c:f>더미데이터!$V$10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더미데이터!$W$10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80-46F2-A867-66EA6ACCE7A5}"/>
            </c:ext>
          </c:extLst>
        </c:ser>
        <c:ser>
          <c:idx val="7"/>
          <c:order val="7"/>
          <c:tx>
            <c:strRef>
              <c:f>더미데이터!$V$11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더미데이터!$W$11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80-46F2-A867-66EA6ACCE7A5}"/>
            </c:ext>
          </c:extLst>
        </c:ser>
        <c:ser>
          <c:idx val="8"/>
          <c:order val="8"/>
          <c:tx>
            <c:strRef>
              <c:f>더미데이터!$V$12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더미데이터!$W$12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80-46F2-A867-66EA6ACCE7A5}"/>
            </c:ext>
          </c:extLst>
        </c:ser>
        <c:ser>
          <c:idx val="9"/>
          <c:order val="9"/>
          <c:tx>
            <c:strRef>
              <c:f>더미데이터!$V$13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더미데이터!$W$13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80-46F2-A867-66EA6ACCE7A5}"/>
            </c:ext>
          </c:extLst>
        </c:ser>
        <c:ser>
          <c:idx val="10"/>
          <c:order val="10"/>
          <c:tx>
            <c:strRef>
              <c:f>더미데이터!$V$14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더미데이터!$W$14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80-46F2-A867-66EA6ACCE7A5}"/>
            </c:ext>
          </c:extLst>
        </c:ser>
        <c:ser>
          <c:idx val="11"/>
          <c:order val="11"/>
          <c:tx>
            <c:strRef>
              <c:f>더미데이터!$V$15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더미데이터!$W$15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80-46F2-A867-66EA6ACCE7A5}"/>
            </c:ext>
          </c:extLst>
        </c:ser>
        <c:ser>
          <c:idx val="12"/>
          <c:order val="12"/>
          <c:tx>
            <c:strRef>
              <c:f>더미데이터!$V$16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더미데이터!$W$16</c:f>
              <c:numCache>
                <c:formatCode>General</c:formatCode>
                <c:ptCount val="1"/>
                <c:pt idx="0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80-46F2-A867-66EA6ACCE7A5}"/>
            </c:ext>
          </c:extLst>
        </c:ser>
        <c:ser>
          <c:idx val="13"/>
          <c:order val="13"/>
          <c:tx>
            <c:strRef>
              <c:f>더미데이터!$V$17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더미데이터!$W$17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80-46F2-A867-66EA6ACCE7A5}"/>
            </c:ext>
          </c:extLst>
        </c:ser>
        <c:ser>
          <c:idx val="14"/>
          <c:order val="14"/>
          <c:tx>
            <c:strRef>
              <c:f>더미데이터!$V$18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더미데이터!$W$18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80-46F2-A867-66EA6ACCE7A5}"/>
            </c:ext>
          </c:extLst>
        </c:ser>
        <c:ser>
          <c:idx val="15"/>
          <c:order val="15"/>
          <c:tx>
            <c:strRef>
              <c:f>더미데이터!$V$19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더미데이터!$W$19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80-46F2-A867-66EA6ACCE7A5}"/>
            </c:ext>
          </c:extLst>
        </c:ser>
        <c:ser>
          <c:idx val="16"/>
          <c:order val="16"/>
          <c:tx>
            <c:strRef>
              <c:f>더미데이터!$V$20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더미데이터!$W$20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80-46F2-A867-66EA6ACCE7A5}"/>
            </c:ext>
          </c:extLst>
        </c:ser>
        <c:ser>
          <c:idx val="17"/>
          <c:order val="17"/>
          <c:tx>
            <c:strRef>
              <c:f>더미데이터!$V$21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더미데이터!$W$21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80-46F2-A867-66EA6ACCE7A5}"/>
            </c:ext>
          </c:extLst>
        </c:ser>
        <c:ser>
          <c:idx val="18"/>
          <c:order val="18"/>
          <c:tx>
            <c:strRef>
              <c:f>더미데이터!$V$22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더미데이터!$W$22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80-46F2-A867-66EA6ACCE7A5}"/>
            </c:ext>
          </c:extLst>
        </c:ser>
        <c:ser>
          <c:idx val="19"/>
          <c:order val="19"/>
          <c:tx>
            <c:strRef>
              <c:f>더미데이터!$V$23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더미데이터!$X$3</c:f>
              <c:strCache>
                <c:ptCount val="1"/>
                <c:pt idx="0">
                  <c:v>구매회사</c:v>
                </c:pt>
              </c:strCache>
            </c:strRef>
          </c:cat>
          <c:val>
            <c:numRef>
              <c:f>더미데이터!$W$23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D80-46F2-A867-66EA6ACCE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628832"/>
        <c:axId val="553631784"/>
      </c:barChart>
      <c:catAx>
        <c:axId val="55362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3631784"/>
        <c:crosses val="autoZero"/>
        <c:auto val="1"/>
        <c:lblAlgn val="ctr"/>
        <c:lblOffset val="100"/>
        <c:noMultiLvlLbl val="0"/>
      </c:catAx>
      <c:valAx>
        <c:axId val="5536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6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28238</xdr:rowOff>
    </xdr:from>
    <xdr:to>
      <xdr:col>7</xdr:col>
      <xdr:colOff>17930</xdr:colOff>
      <xdr:row>15</xdr:row>
      <xdr:rowOff>8965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A541404-3660-4506-8A5B-1BCD73848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28</xdr:row>
      <xdr:rowOff>215153</xdr:rowOff>
    </xdr:from>
    <xdr:to>
      <xdr:col>6</xdr:col>
      <xdr:colOff>1</xdr:colOff>
      <xdr:row>38</xdr:row>
      <xdr:rowOff>8965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4F8C93B-062F-4CA6-A8A3-C48954FE7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</xdr:row>
      <xdr:rowOff>28238</xdr:rowOff>
    </xdr:from>
    <xdr:to>
      <xdr:col>16</xdr:col>
      <xdr:colOff>17930</xdr:colOff>
      <xdr:row>15</xdr:row>
      <xdr:rowOff>8965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338851B-18D3-44A4-B85D-800E4164E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15</xdr:col>
      <xdr:colOff>0</xdr:colOff>
      <xdr:row>31</xdr:row>
      <xdr:rowOff>163285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8B702CF-FFCD-4B84-B853-5025C1DC8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125730</xdr:colOff>
      <xdr:row>34</xdr:row>
      <xdr:rowOff>190500</xdr:rowOff>
    </xdr:from>
    <xdr:to>
      <xdr:col>23</xdr:col>
      <xdr:colOff>381000</xdr:colOff>
      <xdr:row>47</xdr:row>
      <xdr:rowOff>205740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BA79FF5-F54A-44F2-9E4C-6092FEB85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396240</xdr:colOff>
      <xdr:row>5</xdr:row>
      <xdr:rowOff>129540</xdr:rowOff>
    </xdr:from>
    <xdr:to>
      <xdr:col>20</xdr:col>
      <xdr:colOff>274320</xdr:colOff>
      <xdr:row>18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6593C57-9B72-4718-9AC9-DEA679779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AFF64-8D96-47C6-BB8A-AFB09E67E93D}">
  <dimension ref="A1:S42"/>
  <sheetViews>
    <sheetView tabSelected="1" view="pageLayout" zoomScale="55" zoomScaleNormal="100" zoomScalePageLayoutView="55" workbookViewId="0">
      <selection activeCell="C4" sqref="C4"/>
    </sheetView>
  </sheetViews>
  <sheetFormatPr defaultRowHeight="17.399999999999999" x14ac:dyDescent="0.4"/>
  <cols>
    <col min="8" max="9" width="8.796875" customWidth="1"/>
    <col min="18" max="18" width="8.8984375" customWidth="1"/>
  </cols>
  <sheetData>
    <row r="1" spans="1:18" x14ac:dyDescent="0.4">
      <c r="A1" s="1" t="s">
        <v>59</v>
      </c>
      <c r="B1" s="2"/>
      <c r="C1" s="2"/>
      <c r="D1" s="3"/>
      <c r="F1" s="1" t="s">
        <v>1</v>
      </c>
      <c r="G1" s="2"/>
      <c r="H1" s="2"/>
      <c r="I1" s="3"/>
      <c r="J1" s="1" t="s">
        <v>60</v>
      </c>
      <c r="K1" s="2"/>
      <c r="L1" s="2"/>
      <c r="M1" s="3"/>
      <c r="O1" s="1" t="s">
        <v>1</v>
      </c>
      <c r="P1" s="2"/>
      <c r="Q1" s="2"/>
      <c r="R1" s="3"/>
    </row>
    <row r="2" spans="1:18" x14ac:dyDescent="0.4">
      <c r="A2" s="4" t="s">
        <v>0</v>
      </c>
      <c r="B2" s="5"/>
      <c r="C2" s="5"/>
      <c r="D2" s="6"/>
      <c r="F2" s="4" t="s">
        <v>2</v>
      </c>
      <c r="G2" s="5"/>
      <c r="H2" s="5"/>
      <c r="I2" s="6"/>
      <c r="J2" s="4" t="s">
        <v>0</v>
      </c>
      <c r="K2" s="5"/>
      <c r="L2" s="5"/>
      <c r="M2" s="6"/>
      <c r="O2" s="4" t="s">
        <v>2</v>
      </c>
      <c r="P2" s="5"/>
      <c r="Q2" s="5"/>
      <c r="R2" s="6"/>
    </row>
    <row r="3" spans="1:18" x14ac:dyDescent="0.4">
      <c r="A3" s="4"/>
      <c r="B3" s="5"/>
      <c r="C3" s="5"/>
      <c r="D3" s="6"/>
      <c r="F3" s="4" t="s">
        <v>3</v>
      </c>
      <c r="G3" s="5"/>
      <c r="H3" s="5"/>
      <c r="I3" s="6"/>
      <c r="J3" s="4"/>
      <c r="K3" s="5"/>
      <c r="L3" s="5"/>
      <c r="M3" s="6"/>
      <c r="O3" s="4" t="s">
        <v>3</v>
      </c>
      <c r="P3" s="5"/>
      <c r="Q3" s="5"/>
      <c r="R3" s="6"/>
    </row>
    <row r="4" spans="1:18" x14ac:dyDescent="0.4">
      <c r="A4" s="4"/>
      <c r="B4" s="5"/>
      <c r="C4" s="5"/>
      <c r="D4" s="6"/>
      <c r="F4" s="4" t="s">
        <v>4</v>
      </c>
      <c r="G4" s="5"/>
      <c r="H4" s="5"/>
      <c r="I4" s="6"/>
      <c r="J4" s="4"/>
      <c r="K4" s="5"/>
      <c r="L4" s="5"/>
      <c r="M4" s="6"/>
      <c r="O4" s="4" t="s">
        <v>4</v>
      </c>
      <c r="P4" s="5"/>
      <c r="Q4" s="5"/>
      <c r="R4" s="6"/>
    </row>
    <row r="5" spans="1:18" ht="18" thickBot="1" x14ac:dyDescent="0.45">
      <c r="A5" s="7"/>
      <c r="B5" s="8"/>
      <c r="C5" s="8"/>
      <c r="D5" s="9"/>
      <c r="F5" s="7" t="s">
        <v>5</v>
      </c>
      <c r="G5" s="8"/>
      <c r="H5" s="8"/>
      <c r="I5" s="9"/>
      <c r="J5" s="7"/>
      <c r="K5" s="8"/>
      <c r="L5" s="8"/>
      <c r="M5" s="9"/>
      <c r="O5" s="7" t="s">
        <v>5</v>
      </c>
      <c r="P5" s="8"/>
      <c r="Q5" s="17" t="s">
        <v>45</v>
      </c>
      <c r="R5" s="9"/>
    </row>
    <row r="7" spans="1:18" ht="18" thickBot="1" x14ac:dyDescent="0.45"/>
    <row r="8" spans="1:18" x14ac:dyDescent="0.4">
      <c r="A8" s="1"/>
      <c r="B8" s="2"/>
      <c r="C8" s="2"/>
      <c r="D8" s="2"/>
      <c r="E8" s="2"/>
      <c r="F8" s="2"/>
      <c r="G8" s="3"/>
      <c r="H8" t="s">
        <v>22</v>
      </c>
      <c r="J8" s="1"/>
      <c r="K8" s="2"/>
      <c r="L8" s="2"/>
      <c r="M8" s="2"/>
      <c r="N8" s="2"/>
      <c r="O8" s="2"/>
      <c r="P8" s="3"/>
      <c r="Q8" t="s">
        <v>22</v>
      </c>
    </row>
    <row r="9" spans="1:18" x14ac:dyDescent="0.4">
      <c r="A9" s="4"/>
      <c r="B9" s="5"/>
      <c r="C9" s="5"/>
      <c r="D9" s="5"/>
      <c r="E9" s="5"/>
      <c r="F9" s="5"/>
      <c r="G9" s="6"/>
      <c r="H9" t="s">
        <v>18</v>
      </c>
      <c r="J9" s="4"/>
      <c r="K9" s="5"/>
      <c r="L9" s="5"/>
      <c r="M9" s="5"/>
      <c r="N9" s="5"/>
      <c r="O9" s="5"/>
      <c r="P9" s="6"/>
      <c r="Q9" t="s">
        <v>18</v>
      </c>
    </row>
    <row r="10" spans="1:18" x14ac:dyDescent="0.4">
      <c r="A10" s="4"/>
      <c r="B10" s="5"/>
      <c r="C10" s="5"/>
      <c r="D10" s="5"/>
      <c r="E10" s="5"/>
      <c r="F10" s="5"/>
      <c r="G10" s="6"/>
      <c r="H10" t="s">
        <v>19</v>
      </c>
      <c r="J10" s="4"/>
      <c r="K10" s="5"/>
      <c r="L10" s="5"/>
      <c r="M10" s="5"/>
      <c r="N10" s="5"/>
      <c r="O10" s="5"/>
      <c r="P10" s="6"/>
      <c r="Q10" t="s">
        <v>19</v>
      </c>
    </row>
    <row r="11" spans="1:18" x14ac:dyDescent="0.4">
      <c r="A11" s="4"/>
      <c r="B11" s="5"/>
      <c r="C11" s="5"/>
      <c r="D11" s="5"/>
      <c r="E11" s="5"/>
      <c r="F11" s="5"/>
      <c r="G11" s="6"/>
      <c r="H11" t="s">
        <v>16</v>
      </c>
      <c r="J11" s="4"/>
      <c r="K11" s="5"/>
      <c r="L11" s="5"/>
      <c r="M11" s="5"/>
      <c r="N11" s="5"/>
      <c r="O11" s="5"/>
      <c r="P11" s="6"/>
      <c r="Q11" t="s">
        <v>16</v>
      </c>
    </row>
    <row r="12" spans="1:18" x14ac:dyDescent="0.4">
      <c r="A12" s="4"/>
      <c r="B12" s="5"/>
      <c r="C12" s="5"/>
      <c r="D12" s="5"/>
      <c r="E12" s="5"/>
      <c r="F12" s="5"/>
      <c r="G12" s="6"/>
      <c r="H12" t="s">
        <v>17</v>
      </c>
      <c r="J12" s="4"/>
      <c r="K12" s="5"/>
      <c r="L12" s="5"/>
      <c r="M12" s="5"/>
      <c r="N12" s="5"/>
      <c r="O12" s="5"/>
      <c r="P12" s="6"/>
      <c r="Q12" t="s">
        <v>17</v>
      </c>
    </row>
    <row r="13" spans="1:18" x14ac:dyDescent="0.4">
      <c r="A13" s="4"/>
      <c r="B13" s="5"/>
      <c r="C13" s="5"/>
      <c r="D13" s="5"/>
      <c r="E13" s="5"/>
      <c r="F13" s="5"/>
      <c r="G13" s="6"/>
      <c r="H13" t="s">
        <v>20</v>
      </c>
      <c r="J13" s="4"/>
      <c r="K13" s="5"/>
      <c r="L13" s="5"/>
      <c r="M13" s="5"/>
      <c r="N13" s="5"/>
      <c r="O13" s="5"/>
      <c r="P13" s="6"/>
      <c r="Q13" t="s">
        <v>20</v>
      </c>
    </row>
    <row r="14" spans="1:18" ht="18" thickBot="1" x14ac:dyDescent="0.45">
      <c r="A14" s="7"/>
      <c r="B14" s="8"/>
      <c r="C14" s="8"/>
      <c r="D14" s="8"/>
      <c r="E14" s="8"/>
      <c r="F14" s="8"/>
      <c r="G14" s="9"/>
      <c r="H14" t="s">
        <v>21</v>
      </c>
      <c r="J14" s="7"/>
      <c r="K14" s="8"/>
      <c r="L14" s="8"/>
      <c r="M14" s="8"/>
      <c r="N14" s="8"/>
      <c r="O14" s="8"/>
      <c r="P14" s="9"/>
      <c r="Q14" t="s">
        <v>21</v>
      </c>
    </row>
    <row r="16" spans="1:18" x14ac:dyDescent="0.4">
      <c r="A16" t="s">
        <v>23</v>
      </c>
      <c r="J16" t="s">
        <v>38</v>
      </c>
      <c r="L16" t="s">
        <v>47</v>
      </c>
    </row>
    <row r="17" spans="1:19" ht="17.399999999999999" customHeight="1" x14ac:dyDescent="0.4">
      <c r="A17" s="12">
        <v>1.0104166666666668E-2</v>
      </c>
      <c r="B17" s="33" t="s">
        <v>58</v>
      </c>
      <c r="C17" s="52"/>
      <c r="D17" s="53"/>
      <c r="E17" s="12">
        <v>0.18987268518518519</v>
      </c>
      <c r="F17" s="59" t="s">
        <v>24</v>
      </c>
      <c r="G17" s="52"/>
      <c r="H17" s="53"/>
      <c r="J17" s="15" t="s">
        <v>44</v>
      </c>
      <c r="K17" s="33" t="s">
        <v>50</v>
      </c>
      <c r="L17" s="52"/>
      <c r="M17" s="53"/>
      <c r="N17" s="19" t="s">
        <v>44</v>
      </c>
      <c r="O17" s="32"/>
      <c r="P17" s="32"/>
      <c r="Q17" s="32"/>
      <c r="R17" s="21"/>
    </row>
    <row r="18" spans="1:19" x14ac:dyDescent="0.4">
      <c r="A18" s="10"/>
      <c r="B18" s="54"/>
      <c r="C18" s="46"/>
      <c r="D18" s="55"/>
      <c r="E18" s="10"/>
      <c r="F18" s="54"/>
      <c r="G18" s="46"/>
      <c r="H18" s="55"/>
      <c r="J18" s="10"/>
      <c r="K18" s="54"/>
      <c r="L18" s="46"/>
      <c r="M18" s="55"/>
      <c r="N18" s="20"/>
      <c r="O18" s="32"/>
      <c r="P18" s="32"/>
      <c r="Q18" s="32"/>
      <c r="R18" s="22"/>
    </row>
    <row r="19" spans="1:19" x14ac:dyDescent="0.4">
      <c r="A19" s="10"/>
      <c r="B19" s="56"/>
      <c r="C19" s="57"/>
      <c r="D19" s="58"/>
      <c r="E19" s="10"/>
      <c r="F19" s="56"/>
      <c r="G19" s="57"/>
      <c r="H19" s="58"/>
      <c r="J19" s="10"/>
      <c r="K19" s="56"/>
      <c r="L19" s="57"/>
      <c r="M19" s="58"/>
      <c r="N19" s="20"/>
      <c r="O19" s="32"/>
      <c r="P19" s="32"/>
      <c r="Q19" s="32"/>
      <c r="R19" s="10"/>
    </row>
    <row r="20" spans="1:19" ht="17.399999999999999" customHeight="1" x14ac:dyDescent="0.4">
      <c r="A20" s="12">
        <v>2.34375E-2</v>
      </c>
      <c r="B20" s="59" t="s">
        <v>24</v>
      </c>
      <c r="C20" s="52"/>
      <c r="D20" s="53"/>
      <c r="E20" s="12">
        <v>0.31487268518518519</v>
      </c>
      <c r="F20" s="59" t="s">
        <v>24</v>
      </c>
      <c r="G20" s="52"/>
      <c r="H20" s="53"/>
      <c r="J20" s="16" t="s">
        <v>44</v>
      </c>
      <c r="K20" s="59" t="s">
        <v>24</v>
      </c>
      <c r="L20" s="52"/>
      <c r="M20" s="53"/>
      <c r="N20" s="19" t="s">
        <v>44</v>
      </c>
      <c r="O20" s="33"/>
      <c r="P20" s="34"/>
      <c r="Q20" s="35"/>
      <c r="R20" s="21"/>
    </row>
    <row r="21" spans="1:19" x14ac:dyDescent="0.4">
      <c r="A21" s="10"/>
      <c r="B21" s="54"/>
      <c r="C21" s="46"/>
      <c r="D21" s="55"/>
      <c r="E21" s="10"/>
      <c r="F21" s="54"/>
      <c r="G21" s="46"/>
      <c r="H21" s="55"/>
      <c r="J21" s="10"/>
      <c r="K21" s="54"/>
      <c r="L21" s="46"/>
      <c r="M21" s="55"/>
      <c r="N21" s="22"/>
      <c r="O21" s="36"/>
      <c r="P21" s="37"/>
      <c r="Q21" s="38"/>
      <c r="R21" s="22"/>
    </row>
    <row r="22" spans="1:19" x14ac:dyDescent="0.4">
      <c r="A22" s="10"/>
      <c r="B22" s="56"/>
      <c r="C22" s="57"/>
      <c r="D22" s="58"/>
      <c r="E22" s="10"/>
      <c r="F22" s="56"/>
      <c r="G22" s="57"/>
      <c r="H22" s="58"/>
      <c r="J22" s="10"/>
      <c r="K22" s="56"/>
      <c r="L22" s="57"/>
      <c r="M22" s="58"/>
      <c r="N22" s="10"/>
      <c r="O22" s="39"/>
      <c r="P22" s="40"/>
      <c r="Q22" s="41"/>
      <c r="R22" s="10"/>
    </row>
    <row r="23" spans="1:19" x14ac:dyDescent="0.4">
      <c r="A23" s="12">
        <v>6.4641203703703701E-2</v>
      </c>
      <c r="B23" s="59" t="s">
        <v>24</v>
      </c>
      <c r="C23" s="52"/>
      <c r="D23" s="53"/>
      <c r="E23" s="12">
        <v>0.3825810185185185</v>
      </c>
      <c r="F23" s="59" t="s">
        <v>24</v>
      </c>
      <c r="G23" s="52"/>
      <c r="H23" s="53"/>
    </row>
    <row r="24" spans="1:19" x14ac:dyDescent="0.4">
      <c r="A24" s="10"/>
      <c r="B24" s="54"/>
      <c r="C24" s="46"/>
      <c r="D24" s="55"/>
      <c r="E24" s="12"/>
      <c r="F24" s="54"/>
      <c r="G24" s="46"/>
      <c r="H24" s="55"/>
    </row>
    <row r="25" spans="1:19" x14ac:dyDescent="0.4">
      <c r="A25" s="10"/>
      <c r="B25" s="56"/>
      <c r="C25" s="57"/>
      <c r="D25" s="58"/>
      <c r="E25" s="10"/>
      <c r="F25" s="56"/>
      <c r="G25" s="57"/>
      <c r="H25" s="58"/>
      <c r="P25" s="14" t="s">
        <v>44</v>
      </c>
      <c r="Q25" s="18" t="s">
        <v>52</v>
      </c>
      <c r="R25" s="18" t="s">
        <v>53</v>
      </c>
    </row>
    <row r="26" spans="1:19" x14ac:dyDescent="0.4">
      <c r="A26" s="12">
        <v>9.3437500000000007E-2</v>
      </c>
      <c r="B26" s="59" t="s">
        <v>24</v>
      </c>
      <c r="C26" s="52"/>
      <c r="D26" s="53"/>
      <c r="E26" s="12">
        <v>0.31487268518518519</v>
      </c>
      <c r="F26" s="59" t="s">
        <v>24</v>
      </c>
      <c r="G26" s="52"/>
      <c r="H26" s="53"/>
      <c r="P26" t="s">
        <v>54</v>
      </c>
      <c r="Q26">
        <v>500000</v>
      </c>
      <c r="R26">
        <v>600000</v>
      </c>
    </row>
    <row r="27" spans="1:19" x14ac:dyDescent="0.4">
      <c r="A27" s="10"/>
      <c r="B27" s="54"/>
      <c r="C27" s="46"/>
      <c r="D27" s="55"/>
      <c r="E27" s="10"/>
      <c r="F27" s="54"/>
      <c r="G27" s="46"/>
      <c r="H27" s="55"/>
      <c r="P27" t="s">
        <v>54</v>
      </c>
      <c r="Q27">
        <v>1200000</v>
      </c>
      <c r="R27">
        <v>1000000</v>
      </c>
    </row>
    <row r="28" spans="1:19" x14ac:dyDescent="0.4">
      <c r="A28" s="12"/>
      <c r="B28" s="56"/>
      <c r="C28" s="57"/>
      <c r="D28" s="58"/>
      <c r="E28" s="12"/>
      <c r="F28" s="56"/>
      <c r="G28" s="57"/>
      <c r="H28" s="58"/>
      <c r="P28" s="14" t="s">
        <v>56</v>
      </c>
      <c r="Q28" s="18" t="s">
        <v>46</v>
      </c>
      <c r="R28" s="18" t="s">
        <v>57</v>
      </c>
      <c r="S28" s="18"/>
    </row>
    <row r="29" spans="1:19" ht="18" thickBot="1" x14ac:dyDescent="0.45">
      <c r="R29">
        <v>800000</v>
      </c>
    </row>
    <row r="30" spans="1:19" x14ac:dyDescent="0.4">
      <c r="A30" s="42"/>
      <c r="B30" s="43"/>
      <c r="C30" s="43"/>
      <c r="D30" s="43"/>
      <c r="E30" s="43"/>
      <c r="F30" s="44"/>
      <c r="G30" s="14" t="s">
        <v>39</v>
      </c>
      <c r="I30" t="s">
        <v>32</v>
      </c>
      <c r="R30">
        <v>400000</v>
      </c>
    </row>
    <row r="31" spans="1:19" x14ac:dyDescent="0.4">
      <c r="A31" s="45"/>
      <c r="B31" s="46"/>
      <c r="C31" s="46"/>
      <c r="D31" s="46"/>
      <c r="E31" s="46"/>
      <c r="F31" s="47"/>
      <c r="G31" t="s">
        <v>40</v>
      </c>
      <c r="H31" t="s">
        <v>33</v>
      </c>
      <c r="I31" s="13">
        <v>2000000</v>
      </c>
    </row>
    <row r="32" spans="1:19" x14ac:dyDescent="0.4">
      <c r="A32" s="45"/>
      <c r="B32" s="46"/>
      <c r="C32" s="46"/>
      <c r="D32" s="46"/>
      <c r="E32" s="46"/>
      <c r="F32" s="47"/>
      <c r="G32" t="s">
        <v>41</v>
      </c>
      <c r="H32" t="s">
        <v>33</v>
      </c>
      <c r="I32" s="13">
        <v>1200000</v>
      </c>
      <c r="Q32" s="14" t="s">
        <v>55</v>
      </c>
      <c r="R32" s="23">
        <v>2200000</v>
      </c>
    </row>
    <row r="33" spans="1:18" ht="18" thickBot="1" x14ac:dyDescent="0.45">
      <c r="A33" s="45"/>
      <c r="B33" s="46"/>
      <c r="C33" s="46"/>
      <c r="D33" s="46"/>
      <c r="E33" s="46"/>
      <c r="F33" s="47"/>
      <c r="G33" t="s">
        <v>42</v>
      </c>
      <c r="H33" t="s">
        <v>33</v>
      </c>
      <c r="I33" s="13">
        <v>800000</v>
      </c>
    </row>
    <row r="34" spans="1:18" x14ac:dyDescent="0.4">
      <c r="A34" s="45"/>
      <c r="B34" s="46"/>
      <c r="C34" s="46"/>
      <c r="D34" s="46"/>
      <c r="E34" s="46"/>
      <c r="F34" s="47"/>
      <c r="G34" t="s">
        <v>43</v>
      </c>
      <c r="H34" t="s">
        <v>33</v>
      </c>
      <c r="I34" s="13">
        <v>600000</v>
      </c>
      <c r="J34" s="1" t="s">
        <v>49</v>
      </c>
      <c r="K34" s="2"/>
      <c r="L34" s="2"/>
      <c r="M34" s="2"/>
      <c r="N34" s="2"/>
      <c r="O34" s="2"/>
      <c r="P34" s="2"/>
      <c r="Q34" s="2"/>
      <c r="R34" s="3"/>
    </row>
    <row r="35" spans="1:18" ht="16.2" customHeight="1" x14ac:dyDescent="0.4">
      <c r="A35" s="45"/>
      <c r="B35" s="46"/>
      <c r="C35" s="46"/>
      <c r="D35" s="46"/>
      <c r="E35" s="46"/>
      <c r="F35" s="47"/>
      <c r="I35" s="13"/>
      <c r="J35" s="30" t="s">
        <v>48</v>
      </c>
      <c r="K35" s="24" t="s">
        <v>51</v>
      </c>
      <c r="L35" s="25"/>
      <c r="M35" s="26"/>
      <c r="N35" s="5"/>
      <c r="O35" s="30" t="s">
        <v>48</v>
      </c>
      <c r="P35" s="24" t="s">
        <v>51</v>
      </c>
      <c r="Q35" s="25"/>
      <c r="R35" s="26"/>
    </row>
    <row r="36" spans="1:18" x14ac:dyDescent="0.4">
      <c r="A36" s="45"/>
      <c r="B36" s="46"/>
      <c r="C36" s="46"/>
      <c r="D36" s="46"/>
      <c r="E36" s="46"/>
      <c r="F36" s="47"/>
      <c r="G36" t="s">
        <v>37</v>
      </c>
      <c r="I36" s="13"/>
      <c r="J36" s="31"/>
      <c r="K36" s="27"/>
      <c r="L36" s="28"/>
      <c r="M36" s="29"/>
      <c r="N36" s="5"/>
      <c r="O36" s="31"/>
      <c r="P36" s="27"/>
      <c r="Q36" s="28"/>
      <c r="R36" s="29"/>
    </row>
    <row r="37" spans="1:18" ht="17.399999999999999" customHeight="1" x14ac:dyDescent="0.4">
      <c r="A37" s="45"/>
      <c r="B37" s="46"/>
      <c r="C37" s="46"/>
      <c r="D37" s="46"/>
      <c r="E37" s="46"/>
      <c r="F37" s="47"/>
      <c r="G37" t="s">
        <v>34</v>
      </c>
      <c r="I37" s="13">
        <v>600000</v>
      </c>
      <c r="J37" s="30" t="s">
        <v>48</v>
      </c>
      <c r="K37" s="24" t="s">
        <v>51</v>
      </c>
      <c r="L37" s="25"/>
      <c r="M37" s="26"/>
      <c r="N37" s="5"/>
      <c r="O37" s="30" t="s">
        <v>48</v>
      </c>
      <c r="P37" s="24" t="s">
        <v>51</v>
      </c>
      <c r="Q37" s="25"/>
      <c r="R37" s="26"/>
    </row>
    <row r="38" spans="1:18" ht="18" thickBot="1" x14ac:dyDescent="0.45">
      <c r="A38" s="48"/>
      <c r="B38" s="49"/>
      <c r="C38" s="49"/>
      <c r="D38" s="49"/>
      <c r="E38" s="49"/>
      <c r="F38" s="50"/>
      <c r="H38" s="14" t="s">
        <v>35</v>
      </c>
      <c r="I38" s="13">
        <v>4600000</v>
      </c>
      <c r="J38" s="31"/>
      <c r="K38" s="27"/>
      <c r="L38" s="28"/>
      <c r="M38" s="29"/>
      <c r="N38" s="5"/>
      <c r="O38" s="31"/>
      <c r="P38" s="27"/>
      <c r="Q38" s="28"/>
      <c r="R38" s="29"/>
    </row>
    <row r="39" spans="1:18" ht="18" customHeight="1" thickBot="1" x14ac:dyDescent="0.45">
      <c r="J39" s="30" t="s">
        <v>48</v>
      </c>
      <c r="K39" s="24" t="s">
        <v>51</v>
      </c>
      <c r="L39" s="25"/>
      <c r="M39" s="26"/>
      <c r="N39" s="5"/>
      <c r="O39" s="30" t="s">
        <v>48</v>
      </c>
      <c r="P39" s="24" t="s">
        <v>51</v>
      </c>
      <c r="Q39" s="25"/>
      <c r="R39" s="26"/>
    </row>
    <row r="40" spans="1:18" x14ac:dyDescent="0.4">
      <c r="A40" s="51" t="s">
        <v>36</v>
      </c>
      <c r="B40" s="43"/>
      <c r="C40" s="43"/>
      <c r="D40" s="43"/>
      <c r="E40" s="43"/>
      <c r="F40" s="43"/>
      <c r="G40" s="43"/>
      <c r="H40" s="43"/>
      <c r="I40" s="43"/>
      <c r="J40" s="31"/>
      <c r="K40" s="27"/>
      <c r="L40" s="28"/>
      <c r="M40" s="29"/>
      <c r="N40" s="5"/>
      <c r="O40" s="31"/>
      <c r="P40" s="27"/>
      <c r="Q40" s="28"/>
      <c r="R40" s="29"/>
    </row>
    <row r="41" spans="1:18" ht="18" thickBot="1" x14ac:dyDescent="0.45">
      <c r="A41" s="45"/>
      <c r="B41" s="46"/>
      <c r="C41" s="46"/>
      <c r="D41" s="46"/>
      <c r="E41" s="46"/>
      <c r="F41" s="46"/>
      <c r="G41" s="46"/>
      <c r="H41" s="46"/>
      <c r="I41" s="46"/>
      <c r="J41" s="7"/>
      <c r="K41" s="8"/>
      <c r="L41" s="8"/>
      <c r="M41" s="8"/>
      <c r="N41" s="8"/>
      <c r="O41" s="8"/>
      <c r="P41" s="8"/>
      <c r="Q41" s="8"/>
      <c r="R41" s="9"/>
    </row>
    <row r="42" spans="1:18" ht="18" thickBot="1" x14ac:dyDescent="0.45">
      <c r="A42" s="48"/>
      <c r="B42" s="49"/>
      <c r="C42" s="49"/>
      <c r="D42" s="49"/>
      <c r="E42" s="49"/>
      <c r="F42" s="49"/>
      <c r="G42" s="49"/>
      <c r="H42" s="49"/>
      <c r="I42" s="50"/>
    </row>
  </sheetData>
  <mergeCells count="26">
    <mergeCell ref="A30:F38"/>
    <mergeCell ref="A40:I42"/>
    <mergeCell ref="K17:M19"/>
    <mergeCell ref="K20:M22"/>
    <mergeCell ref="J35:J36"/>
    <mergeCell ref="J37:J38"/>
    <mergeCell ref="B17:D19"/>
    <mergeCell ref="B20:D22"/>
    <mergeCell ref="B23:D25"/>
    <mergeCell ref="B26:D28"/>
    <mergeCell ref="F17:H19"/>
    <mergeCell ref="F20:H22"/>
    <mergeCell ref="F23:H25"/>
    <mergeCell ref="F26:H28"/>
    <mergeCell ref="O17:Q19"/>
    <mergeCell ref="O20:Q22"/>
    <mergeCell ref="J39:J40"/>
    <mergeCell ref="K35:M36"/>
    <mergeCell ref="K37:M38"/>
    <mergeCell ref="K39:M40"/>
    <mergeCell ref="O35:O36"/>
    <mergeCell ref="P35:R36"/>
    <mergeCell ref="O37:O38"/>
    <mergeCell ref="P37:R38"/>
    <mergeCell ref="O39:O40"/>
    <mergeCell ref="P39:R40"/>
  </mergeCells>
  <phoneticPr fontId="1" type="noConversion"/>
  <pageMargins left="0.7" right="0.7" top="0.75" bottom="0.75" header="0.3" footer="0.3"/>
  <pageSetup paperSize="9" orientation="portrait" r:id="rId1"/>
  <headerFooter>
    <oddHeader xml:space="preserve">&amp;LREPORT
</oddHeader>
    <oddFooter>&amp;C&amp;15On Ad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F015-B02D-45F7-ACFA-1E00A712C984}">
  <dimension ref="B3:X103"/>
  <sheetViews>
    <sheetView topLeftCell="I1" workbookViewId="0">
      <selection activeCell="X11" sqref="X11"/>
    </sheetView>
  </sheetViews>
  <sheetFormatPr defaultRowHeight="17.399999999999999" x14ac:dyDescent="0.4"/>
  <cols>
    <col min="7" max="7" width="12.59765625" customWidth="1"/>
    <col min="8" max="8" width="11.19921875" customWidth="1"/>
  </cols>
  <sheetData>
    <row r="3" spans="2:24" x14ac:dyDescent="0.4">
      <c r="B3" t="s">
        <v>6</v>
      </c>
      <c r="F3" s="10" t="s">
        <v>7</v>
      </c>
      <c r="G3" s="10" t="s">
        <v>9</v>
      </c>
      <c r="H3" s="10" t="s">
        <v>11</v>
      </c>
      <c r="I3" s="11" t="s">
        <v>13</v>
      </c>
      <c r="J3" s="11" t="s">
        <v>15</v>
      </c>
      <c r="M3" t="s">
        <v>8</v>
      </c>
      <c r="N3" t="s">
        <v>10</v>
      </c>
      <c r="O3" t="s">
        <v>12</v>
      </c>
      <c r="P3" t="s">
        <v>14</v>
      </c>
      <c r="V3" t="s">
        <v>30</v>
      </c>
      <c r="W3" t="s">
        <v>25</v>
      </c>
      <c r="X3" t="s">
        <v>26</v>
      </c>
    </row>
    <row r="4" spans="2:24" x14ac:dyDescent="0.4">
      <c r="B4">
        <v>1</v>
      </c>
      <c r="C4">
        <f ca="1">INT(RAND()*300)+100</f>
        <v>354</v>
      </c>
      <c r="F4" s="10">
        <v>1</v>
      </c>
      <c r="G4" s="10">
        <v>10</v>
      </c>
      <c r="H4" s="10">
        <f ca="1">INT(RAND()*300)+100</f>
        <v>212</v>
      </c>
      <c r="I4" s="10">
        <f ca="1">INT(RAND()*100)+10</f>
        <v>93</v>
      </c>
      <c r="J4" s="10">
        <v>0</v>
      </c>
      <c r="M4">
        <v>10</v>
      </c>
      <c r="N4">
        <v>105</v>
      </c>
      <c r="O4">
        <v>89</v>
      </c>
      <c r="P4">
        <v>0</v>
      </c>
      <c r="V4">
        <v>1</v>
      </c>
      <c r="W4">
        <v>150000</v>
      </c>
      <c r="X4" t="s">
        <v>27</v>
      </c>
    </row>
    <row r="5" spans="2:24" x14ac:dyDescent="0.4">
      <c r="B5">
        <v>2</v>
      </c>
      <c r="C5">
        <f t="shared" ref="C5:C68" ca="1" si="0">INT(RAND()*10)+1</f>
        <v>4</v>
      </c>
      <c r="F5" s="10">
        <v>2</v>
      </c>
      <c r="G5" s="10">
        <v>4</v>
      </c>
      <c r="H5" s="10">
        <f t="shared" ref="H5:H33" ca="1" si="1">INT(RAND()*300)+100</f>
        <v>374</v>
      </c>
      <c r="I5" s="10">
        <f t="shared" ref="I5:I68" ca="1" si="2">INT(RAND()*100)+10</f>
        <v>96</v>
      </c>
      <c r="J5" s="10"/>
      <c r="M5">
        <v>4</v>
      </c>
      <c r="N5">
        <v>287</v>
      </c>
      <c r="O5">
        <v>49</v>
      </c>
      <c r="V5">
        <v>2</v>
      </c>
      <c r="W5">
        <v>150000</v>
      </c>
      <c r="X5" t="s">
        <v>27</v>
      </c>
    </row>
    <row r="6" spans="2:24" x14ac:dyDescent="0.4">
      <c r="B6">
        <v>3</v>
      </c>
      <c r="C6">
        <f t="shared" ca="1" si="0"/>
        <v>3</v>
      </c>
      <c r="F6" s="10">
        <v>3</v>
      </c>
      <c r="G6" s="10">
        <v>3</v>
      </c>
      <c r="H6" s="10">
        <f t="shared" ca="1" si="1"/>
        <v>238</v>
      </c>
      <c r="I6" s="10">
        <f t="shared" ca="1" si="2"/>
        <v>39</v>
      </c>
      <c r="J6" s="10"/>
      <c r="M6">
        <v>3</v>
      </c>
      <c r="N6">
        <v>208</v>
      </c>
      <c r="O6">
        <v>96</v>
      </c>
      <c r="V6">
        <v>3</v>
      </c>
      <c r="W6">
        <v>150000</v>
      </c>
      <c r="X6" t="s">
        <v>27</v>
      </c>
    </row>
    <row r="7" spans="2:24" x14ac:dyDescent="0.4">
      <c r="B7">
        <v>4</v>
      </c>
      <c r="C7">
        <f t="shared" ca="1" si="0"/>
        <v>3</v>
      </c>
      <c r="F7" s="10">
        <v>4</v>
      </c>
      <c r="G7" s="10">
        <v>1</v>
      </c>
      <c r="H7" s="10">
        <f t="shared" ca="1" si="1"/>
        <v>196</v>
      </c>
      <c r="I7" s="10">
        <f t="shared" ca="1" si="2"/>
        <v>35</v>
      </c>
      <c r="J7" s="10"/>
      <c r="M7">
        <v>1</v>
      </c>
      <c r="N7">
        <v>345</v>
      </c>
      <c r="O7">
        <v>45</v>
      </c>
      <c r="V7">
        <v>4</v>
      </c>
      <c r="W7">
        <v>150000</v>
      </c>
      <c r="X7" t="s">
        <v>27</v>
      </c>
    </row>
    <row r="8" spans="2:24" x14ac:dyDescent="0.4">
      <c r="B8">
        <v>5</v>
      </c>
      <c r="C8">
        <f t="shared" ca="1" si="0"/>
        <v>5</v>
      </c>
      <c r="F8" s="10">
        <v>5</v>
      </c>
      <c r="G8" s="10">
        <v>3</v>
      </c>
      <c r="H8" s="10">
        <f t="shared" ca="1" si="1"/>
        <v>219</v>
      </c>
      <c r="I8" s="10">
        <f t="shared" ca="1" si="2"/>
        <v>62</v>
      </c>
      <c r="J8" s="10"/>
      <c r="M8">
        <v>3</v>
      </c>
      <c r="N8">
        <v>242</v>
      </c>
      <c r="O8">
        <v>78</v>
      </c>
      <c r="V8">
        <v>5</v>
      </c>
      <c r="W8">
        <v>300000</v>
      </c>
      <c r="X8" t="s">
        <v>28</v>
      </c>
    </row>
    <row r="9" spans="2:24" x14ac:dyDescent="0.4">
      <c r="B9">
        <v>6</v>
      </c>
      <c r="C9">
        <f t="shared" ca="1" si="0"/>
        <v>1</v>
      </c>
      <c r="F9" s="10">
        <v>6</v>
      </c>
      <c r="G9" s="10">
        <v>8</v>
      </c>
      <c r="H9" s="10">
        <f t="shared" ca="1" si="1"/>
        <v>387</v>
      </c>
      <c r="I9" s="10">
        <f t="shared" ca="1" si="2"/>
        <v>40</v>
      </c>
      <c r="J9" s="10"/>
      <c r="M9">
        <v>8</v>
      </c>
      <c r="N9">
        <v>290</v>
      </c>
      <c r="O9">
        <v>37</v>
      </c>
      <c r="V9">
        <v>6</v>
      </c>
      <c r="W9">
        <v>450000</v>
      </c>
      <c r="X9" t="s">
        <v>28</v>
      </c>
    </row>
    <row r="10" spans="2:24" x14ac:dyDescent="0.4">
      <c r="B10">
        <v>7</v>
      </c>
      <c r="C10">
        <f t="shared" ca="1" si="0"/>
        <v>5</v>
      </c>
      <c r="F10" s="10">
        <v>7</v>
      </c>
      <c r="G10" s="10">
        <v>10</v>
      </c>
      <c r="H10" s="10">
        <f t="shared" ca="1" si="1"/>
        <v>315</v>
      </c>
      <c r="I10" s="10">
        <f t="shared" ca="1" si="2"/>
        <v>76</v>
      </c>
      <c r="J10" s="10"/>
      <c r="M10">
        <v>10</v>
      </c>
      <c r="N10">
        <v>105</v>
      </c>
      <c r="O10">
        <v>36</v>
      </c>
      <c r="V10">
        <v>7</v>
      </c>
      <c r="W10">
        <v>600000</v>
      </c>
      <c r="X10" t="s">
        <v>28</v>
      </c>
    </row>
    <row r="11" spans="2:24" x14ac:dyDescent="0.4">
      <c r="B11">
        <v>8</v>
      </c>
      <c r="C11">
        <f t="shared" ca="1" si="0"/>
        <v>9</v>
      </c>
      <c r="F11" s="10">
        <v>8</v>
      </c>
      <c r="G11" s="10">
        <v>5</v>
      </c>
      <c r="H11" s="10">
        <f t="shared" ca="1" si="1"/>
        <v>108</v>
      </c>
      <c r="I11" s="10">
        <f t="shared" ca="1" si="2"/>
        <v>31</v>
      </c>
      <c r="J11" s="10"/>
      <c r="M11">
        <v>5</v>
      </c>
      <c r="N11">
        <v>379</v>
      </c>
      <c r="O11">
        <v>19</v>
      </c>
      <c r="V11">
        <v>8</v>
      </c>
      <c r="W11">
        <v>600000</v>
      </c>
      <c r="X11" t="s">
        <v>28</v>
      </c>
    </row>
    <row r="12" spans="2:24" x14ac:dyDescent="0.4">
      <c r="B12">
        <v>9</v>
      </c>
      <c r="C12">
        <f t="shared" ca="1" si="0"/>
        <v>7</v>
      </c>
      <c r="F12" s="10">
        <v>9</v>
      </c>
      <c r="G12" s="10">
        <v>6</v>
      </c>
      <c r="H12" s="10">
        <f t="shared" ca="1" si="1"/>
        <v>385</v>
      </c>
      <c r="I12" s="10">
        <f t="shared" ca="1" si="2"/>
        <v>77</v>
      </c>
      <c r="J12" s="10"/>
      <c r="M12">
        <v>6</v>
      </c>
      <c r="N12">
        <v>389</v>
      </c>
      <c r="O12">
        <v>77</v>
      </c>
      <c r="V12">
        <v>9</v>
      </c>
      <c r="W12">
        <v>450000</v>
      </c>
      <c r="X12" t="s">
        <v>29</v>
      </c>
    </row>
    <row r="13" spans="2:24" x14ac:dyDescent="0.4">
      <c r="B13">
        <v>10</v>
      </c>
      <c r="C13">
        <f t="shared" ca="1" si="0"/>
        <v>2</v>
      </c>
      <c r="F13" s="10">
        <v>10</v>
      </c>
      <c r="G13" s="10">
        <v>6</v>
      </c>
      <c r="H13" s="10">
        <f t="shared" ca="1" si="1"/>
        <v>172</v>
      </c>
      <c r="I13" s="10">
        <f t="shared" ca="1" si="2"/>
        <v>67</v>
      </c>
      <c r="J13" s="10"/>
      <c r="M13">
        <v>6</v>
      </c>
      <c r="N13">
        <v>363</v>
      </c>
      <c r="O13">
        <v>87</v>
      </c>
      <c r="V13">
        <v>10</v>
      </c>
      <c r="W13">
        <v>450000</v>
      </c>
      <c r="X13" t="s">
        <v>29</v>
      </c>
    </row>
    <row r="14" spans="2:24" x14ac:dyDescent="0.4">
      <c r="B14">
        <v>11</v>
      </c>
      <c r="C14">
        <v>17</v>
      </c>
      <c r="F14" s="10">
        <v>11</v>
      </c>
      <c r="G14" s="10">
        <v>17</v>
      </c>
      <c r="H14" s="10">
        <f t="shared" ca="1" si="1"/>
        <v>394</v>
      </c>
      <c r="I14" s="10">
        <f t="shared" ca="1" si="2"/>
        <v>76</v>
      </c>
      <c r="J14" s="10">
        <f>IF(G14&gt;15,100,0)</f>
        <v>100</v>
      </c>
      <c r="M14">
        <v>17</v>
      </c>
      <c r="N14">
        <v>175</v>
      </c>
      <c r="O14">
        <v>100</v>
      </c>
      <c r="P14">
        <v>100</v>
      </c>
      <c r="V14">
        <v>11</v>
      </c>
      <c r="W14">
        <v>600000</v>
      </c>
      <c r="X14" t="s">
        <v>29</v>
      </c>
    </row>
    <row r="15" spans="2:24" x14ac:dyDescent="0.4">
      <c r="B15">
        <v>12</v>
      </c>
      <c r="C15">
        <v>22</v>
      </c>
      <c r="F15" s="10">
        <v>12</v>
      </c>
      <c r="G15" s="10">
        <v>22</v>
      </c>
      <c r="H15" s="10">
        <f t="shared" ca="1" si="1"/>
        <v>345</v>
      </c>
      <c r="I15" s="10">
        <f t="shared" ca="1" si="2"/>
        <v>38</v>
      </c>
      <c r="J15" s="10">
        <f>IF(G15&gt;15,100,0)</f>
        <v>100</v>
      </c>
      <c r="M15">
        <v>22</v>
      </c>
      <c r="N15">
        <v>202</v>
      </c>
      <c r="O15">
        <v>61</v>
      </c>
      <c r="P15">
        <v>100</v>
      </c>
      <c r="V15">
        <v>12</v>
      </c>
      <c r="W15">
        <v>600000</v>
      </c>
      <c r="X15" t="s">
        <v>29</v>
      </c>
    </row>
    <row r="16" spans="2:24" x14ac:dyDescent="0.4">
      <c r="B16">
        <v>13</v>
      </c>
      <c r="C16">
        <v>16</v>
      </c>
      <c r="F16" s="10">
        <v>13</v>
      </c>
      <c r="G16" s="10">
        <v>16</v>
      </c>
      <c r="H16" s="10">
        <f t="shared" ca="1" si="1"/>
        <v>339</v>
      </c>
      <c r="I16" s="10">
        <f t="shared" ca="1" si="2"/>
        <v>50</v>
      </c>
      <c r="J16" s="10">
        <f>IF(G16&gt;15,100,0)</f>
        <v>100</v>
      </c>
      <c r="M16">
        <v>16</v>
      </c>
      <c r="N16">
        <v>384</v>
      </c>
      <c r="O16">
        <v>74</v>
      </c>
      <c r="P16">
        <v>100</v>
      </c>
      <c r="V16">
        <v>13</v>
      </c>
      <c r="W16">
        <v>600000</v>
      </c>
      <c r="X16" t="s">
        <v>27</v>
      </c>
    </row>
    <row r="17" spans="2:24" x14ac:dyDescent="0.4">
      <c r="B17">
        <v>14</v>
      </c>
      <c r="C17">
        <f t="shared" ca="1" si="0"/>
        <v>4</v>
      </c>
      <c r="F17" s="10">
        <v>14</v>
      </c>
      <c r="G17" s="10">
        <v>8</v>
      </c>
      <c r="H17" s="10">
        <f t="shared" ca="1" si="1"/>
        <v>351</v>
      </c>
      <c r="I17" s="10">
        <f t="shared" ca="1" si="2"/>
        <v>77</v>
      </c>
      <c r="J17" s="10"/>
      <c r="M17">
        <v>8</v>
      </c>
      <c r="N17">
        <v>393</v>
      </c>
      <c r="O17">
        <v>88</v>
      </c>
      <c r="V17">
        <v>14</v>
      </c>
      <c r="W17">
        <v>400000</v>
      </c>
      <c r="X17" t="s">
        <v>27</v>
      </c>
    </row>
    <row r="18" spans="2:24" x14ac:dyDescent="0.4">
      <c r="B18">
        <v>15</v>
      </c>
      <c r="C18">
        <f t="shared" ca="1" si="0"/>
        <v>4</v>
      </c>
      <c r="F18" s="10">
        <v>15</v>
      </c>
      <c r="G18" s="10">
        <v>10</v>
      </c>
      <c r="H18" s="10">
        <f t="shared" ca="1" si="1"/>
        <v>194</v>
      </c>
      <c r="I18" s="10">
        <f t="shared" ca="1" si="2"/>
        <v>93</v>
      </c>
      <c r="J18" s="10"/>
      <c r="M18">
        <v>10</v>
      </c>
      <c r="N18">
        <v>298</v>
      </c>
      <c r="O18">
        <v>106</v>
      </c>
      <c r="V18">
        <v>15</v>
      </c>
      <c r="W18">
        <v>400000</v>
      </c>
      <c r="X18" t="s">
        <v>27</v>
      </c>
    </row>
    <row r="19" spans="2:24" x14ac:dyDescent="0.4">
      <c r="B19">
        <v>16</v>
      </c>
      <c r="C19">
        <f t="shared" ca="1" si="0"/>
        <v>8</v>
      </c>
      <c r="F19" s="10">
        <v>16</v>
      </c>
      <c r="G19" s="10">
        <v>6</v>
      </c>
      <c r="H19" s="10">
        <f t="shared" ca="1" si="1"/>
        <v>112</v>
      </c>
      <c r="I19" s="10">
        <f t="shared" ca="1" si="2"/>
        <v>32</v>
      </c>
      <c r="J19" s="10"/>
      <c r="M19">
        <v>6</v>
      </c>
      <c r="N19">
        <v>102</v>
      </c>
      <c r="O19">
        <v>40</v>
      </c>
      <c r="V19">
        <v>16</v>
      </c>
      <c r="W19">
        <v>300000</v>
      </c>
      <c r="X19" t="s">
        <v>27</v>
      </c>
    </row>
    <row r="20" spans="2:24" x14ac:dyDescent="0.4">
      <c r="B20">
        <v>17</v>
      </c>
      <c r="C20">
        <f t="shared" ca="1" si="0"/>
        <v>5</v>
      </c>
      <c r="F20" s="10">
        <v>17</v>
      </c>
      <c r="G20" s="10">
        <v>7</v>
      </c>
      <c r="H20" s="10">
        <f t="shared" ca="1" si="1"/>
        <v>293</v>
      </c>
      <c r="I20" s="10">
        <f t="shared" ca="1" si="2"/>
        <v>13</v>
      </c>
      <c r="J20" s="10"/>
      <c r="M20">
        <v>7</v>
      </c>
      <c r="N20">
        <v>204</v>
      </c>
      <c r="O20">
        <v>29</v>
      </c>
      <c r="V20">
        <v>17</v>
      </c>
      <c r="W20">
        <v>150000</v>
      </c>
      <c r="X20" t="s">
        <v>31</v>
      </c>
    </row>
    <row r="21" spans="2:24" x14ac:dyDescent="0.4">
      <c r="B21">
        <v>18</v>
      </c>
      <c r="C21">
        <f t="shared" ca="1" si="0"/>
        <v>4</v>
      </c>
      <c r="F21" s="10">
        <v>18</v>
      </c>
      <c r="G21" s="10">
        <v>4</v>
      </c>
      <c r="H21" s="10">
        <f t="shared" ca="1" si="1"/>
        <v>288</v>
      </c>
      <c r="I21" s="10">
        <f t="shared" ca="1" si="2"/>
        <v>80</v>
      </c>
      <c r="J21" s="10"/>
      <c r="M21">
        <v>4</v>
      </c>
      <c r="N21">
        <v>216</v>
      </c>
      <c r="O21">
        <v>63</v>
      </c>
      <c r="V21">
        <v>18</v>
      </c>
      <c r="W21">
        <v>150000</v>
      </c>
      <c r="X21" t="s">
        <v>31</v>
      </c>
    </row>
    <row r="22" spans="2:24" x14ac:dyDescent="0.4">
      <c r="B22">
        <v>19</v>
      </c>
      <c r="C22">
        <f t="shared" ca="1" si="0"/>
        <v>5</v>
      </c>
      <c r="F22" s="10">
        <v>19</v>
      </c>
      <c r="G22" s="10">
        <v>5</v>
      </c>
      <c r="H22" s="10">
        <f t="shared" ca="1" si="1"/>
        <v>373</v>
      </c>
      <c r="I22" s="10">
        <f t="shared" ca="1" si="2"/>
        <v>35</v>
      </c>
      <c r="J22" s="10"/>
      <c r="M22">
        <v>5</v>
      </c>
      <c r="N22">
        <v>185</v>
      </c>
      <c r="O22">
        <v>107</v>
      </c>
      <c r="V22">
        <v>19</v>
      </c>
      <c r="W22">
        <v>150000</v>
      </c>
      <c r="X22" t="s">
        <v>31</v>
      </c>
    </row>
    <row r="23" spans="2:24" x14ac:dyDescent="0.4">
      <c r="B23">
        <v>20</v>
      </c>
      <c r="C23">
        <f t="shared" ca="1" si="0"/>
        <v>3</v>
      </c>
      <c r="F23" s="10">
        <v>20</v>
      </c>
      <c r="G23" s="10">
        <v>1</v>
      </c>
      <c r="H23" s="10">
        <f t="shared" ca="1" si="1"/>
        <v>129</v>
      </c>
      <c r="I23" s="10">
        <f t="shared" ca="1" si="2"/>
        <v>41</v>
      </c>
      <c r="J23" s="10"/>
      <c r="M23">
        <v>1</v>
      </c>
      <c r="N23">
        <v>305</v>
      </c>
      <c r="O23">
        <v>98</v>
      </c>
      <c r="V23">
        <v>20</v>
      </c>
      <c r="W23">
        <v>150000</v>
      </c>
      <c r="X23" t="s">
        <v>31</v>
      </c>
    </row>
    <row r="24" spans="2:24" x14ac:dyDescent="0.4">
      <c r="B24">
        <v>21</v>
      </c>
      <c r="C24">
        <f t="shared" ca="1" si="0"/>
        <v>5</v>
      </c>
      <c r="F24" s="10">
        <v>21</v>
      </c>
      <c r="G24" s="10">
        <v>9</v>
      </c>
      <c r="H24" s="10">
        <f t="shared" ca="1" si="1"/>
        <v>260</v>
      </c>
      <c r="I24" s="10">
        <f t="shared" ca="1" si="2"/>
        <v>96</v>
      </c>
      <c r="J24" s="10"/>
      <c r="M24">
        <v>9</v>
      </c>
      <c r="N24">
        <v>135</v>
      </c>
      <c r="O24">
        <v>37</v>
      </c>
    </row>
    <row r="25" spans="2:24" x14ac:dyDescent="0.4">
      <c r="B25">
        <v>22</v>
      </c>
      <c r="C25">
        <f t="shared" ca="1" si="0"/>
        <v>8</v>
      </c>
      <c r="F25" s="10">
        <v>22</v>
      </c>
      <c r="G25" s="10">
        <v>7</v>
      </c>
      <c r="H25" s="10">
        <f t="shared" ca="1" si="1"/>
        <v>344</v>
      </c>
      <c r="I25" s="10">
        <f t="shared" ca="1" si="2"/>
        <v>57</v>
      </c>
      <c r="J25" s="10"/>
      <c r="M25">
        <v>7</v>
      </c>
      <c r="N25">
        <v>334</v>
      </c>
      <c r="O25">
        <v>42</v>
      </c>
    </row>
    <row r="26" spans="2:24" x14ac:dyDescent="0.4">
      <c r="B26">
        <v>23</v>
      </c>
      <c r="C26">
        <f t="shared" ca="1" si="0"/>
        <v>1</v>
      </c>
      <c r="F26" s="10">
        <v>23</v>
      </c>
      <c r="G26" s="10">
        <v>2</v>
      </c>
      <c r="H26" s="10">
        <f t="shared" ca="1" si="1"/>
        <v>141</v>
      </c>
      <c r="I26" s="10">
        <f t="shared" ca="1" si="2"/>
        <v>41</v>
      </c>
      <c r="J26" s="10"/>
      <c r="M26">
        <v>2</v>
      </c>
      <c r="N26">
        <v>310</v>
      </c>
      <c r="O26">
        <v>89</v>
      </c>
    </row>
    <row r="27" spans="2:24" x14ac:dyDescent="0.4">
      <c r="B27">
        <v>24</v>
      </c>
      <c r="C27">
        <f t="shared" ca="1" si="0"/>
        <v>3</v>
      </c>
      <c r="F27" s="10">
        <v>24</v>
      </c>
      <c r="G27" s="10">
        <v>9</v>
      </c>
      <c r="H27" s="10">
        <f t="shared" ca="1" si="1"/>
        <v>351</v>
      </c>
      <c r="I27" s="10">
        <f t="shared" ca="1" si="2"/>
        <v>32</v>
      </c>
      <c r="J27" s="10"/>
      <c r="M27">
        <v>9</v>
      </c>
      <c r="N27">
        <v>212</v>
      </c>
      <c r="O27">
        <v>108</v>
      </c>
    </row>
    <row r="28" spans="2:24" x14ac:dyDescent="0.4">
      <c r="B28">
        <v>25</v>
      </c>
      <c r="C28">
        <f t="shared" ca="1" si="0"/>
        <v>3</v>
      </c>
      <c r="F28" s="10">
        <v>25</v>
      </c>
      <c r="G28" s="10">
        <v>8</v>
      </c>
      <c r="H28" s="10">
        <f t="shared" ca="1" si="1"/>
        <v>375</v>
      </c>
      <c r="I28" s="10">
        <f t="shared" ca="1" si="2"/>
        <v>95</v>
      </c>
      <c r="J28" s="10"/>
      <c r="M28">
        <v>8</v>
      </c>
      <c r="N28">
        <v>394</v>
      </c>
      <c r="O28">
        <v>87</v>
      </c>
    </row>
    <row r="29" spans="2:24" x14ac:dyDescent="0.4">
      <c r="B29">
        <v>26</v>
      </c>
      <c r="C29">
        <f t="shared" ca="1" si="0"/>
        <v>5</v>
      </c>
      <c r="F29" s="10">
        <v>26</v>
      </c>
      <c r="G29" s="10">
        <v>1</v>
      </c>
      <c r="H29" s="10">
        <f t="shared" ca="1" si="1"/>
        <v>117</v>
      </c>
      <c r="I29" s="10">
        <f t="shared" ca="1" si="2"/>
        <v>42</v>
      </c>
      <c r="J29" s="10"/>
      <c r="M29">
        <v>1</v>
      </c>
      <c r="N29">
        <v>333</v>
      </c>
      <c r="O29">
        <v>17</v>
      </c>
    </row>
    <row r="30" spans="2:24" x14ac:dyDescent="0.4">
      <c r="B30">
        <v>27</v>
      </c>
      <c r="C30">
        <f t="shared" ca="1" si="0"/>
        <v>6</v>
      </c>
      <c r="F30" s="10">
        <v>27</v>
      </c>
      <c r="G30" s="10">
        <v>2</v>
      </c>
      <c r="H30" s="10">
        <f t="shared" ca="1" si="1"/>
        <v>338</v>
      </c>
      <c r="I30" s="10">
        <f t="shared" ca="1" si="2"/>
        <v>26</v>
      </c>
      <c r="J30" s="10"/>
      <c r="M30">
        <v>2</v>
      </c>
      <c r="N30">
        <v>262</v>
      </c>
      <c r="O30">
        <v>101</v>
      </c>
    </row>
    <row r="31" spans="2:24" x14ac:dyDescent="0.4">
      <c r="B31">
        <v>28</v>
      </c>
      <c r="C31">
        <f t="shared" ca="1" si="0"/>
        <v>4</v>
      </c>
      <c r="F31" s="10">
        <v>28</v>
      </c>
      <c r="G31" s="10">
        <v>1</v>
      </c>
      <c r="H31" s="10">
        <f t="shared" ca="1" si="1"/>
        <v>265</v>
      </c>
      <c r="I31" s="10">
        <f t="shared" ca="1" si="2"/>
        <v>28</v>
      </c>
      <c r="J31" s="10"/>
      <c r="M31">
        <v>1</v>
      </c>
      <c r="N31">
        <v>140</v>
      </c>
      <c r="O31">
        <v>26</v>
      </c>
    </row>
    <row r="32" spans="2:24" x14ac:dyDescent="0.4">
      <c r="B32">
        <v>29</v>
      </c>
      <c r="C32">
        <f t="shared" ca="1" si="0"/>
        <v>6</v>
      </c>
      <c r="F32" s="10">
        <v>29</v>
      </c>
      <c r="G32" s="10">
        <v>9</v>
      </c>
      <c r="H32" s="10">
        <f t="shared" ca="1" si="1"/>
        <v>130</v>
      </c>
      <c r="I32" s="10">
        <f t="shared" ca="1" si="2"/>
        <v>39</v>
      </c>
      <c r="J32" s="10"/>
      <c r="M32">
        <v>9</v>
      </c>
      <c r="N32">
        <v>350</v>
      </c>
      <c r="O32">
        <v>91</v>
      </c>
    </row>
    <row r="33" spans="2:16" x14ac:dyDescent="0.4">
      <c r="B33">
        <v>30</v>
      </c>
      <c r="C33">
        <f t="shared" ca="1" si="0"/>
        <v>2</v>
      </c>
      <c r="F33" s="10">
        <v>30</v>
      </c>
      <c r="G33" s="10">
        <v>7</v>
      </c>
      <c r="H33" s="10">
        <f t="shared" ca="1" si="1"/>
        <v>100</v>
      </c>
      <c r="I33" s="10">
        <f t="shared" ca="1" si="2"/>
        <v>25</v>
      </c>
      <c r="J33" s="10"/>
      <c r="M33">
        <v>7</v>
      </c>
      <c r="N33">
        <v>159</v>
      </c>
      <c r="O33">
        <v>40</v>
      </c>
    </row>
    <row r="34" spans="2:16" x14ac:dyDescent="0.4">
      <c r="B34">
        <v>31</v>
      </c>
      <c r="C34">
        <v>27</v>
      </c>
      <c r="F34" s="10">
        <v>31</v>
      </c>
      <c r="G34" s="10">
        <v>27</v>
      </c>
      <c r="H34" s="10">
        <f ca="1">INT(RAND()*500)+200</f>
        <v>401</v>
      </c>
      <c r="I34" s="10">
        <f t="shared" ca="1" si="2"/>
        <v>63</v>
      </c>
      <c r="J34" s="10">
        <f>IF(G34&gt;15,100,0)</f>
        <v>100</v>
      </c>
      <c r="M34">
        <v>27</v>
      </c>
      <c r="N34">
        <v>589</v>
      </c>
      <c r="O34">
        <v>13</v>
      </c>
      <c r="P34">
        <v>100</v>
      </c>
    </row>
    <row r="35" spans="2:16" x14ac:dyDescent="0.4">
      <c r="B35">
        <v>32</v>
      </c>
      <c r="C35">
        <v>33</v>
      </c>
      <c r="F35" s="10">
        <v>32</v>
      </c>
      <c r="G35" s="10">
        <v>33</v>
      </c>
      <c r="H35" s="10">
        <f ca="1">INT(RAND()*500)+200</f>
        <v>362</v>
      </c>
      <c r="I35" s="10">
        <f t="shared" ca="1" si="2"/>
        <v>13</v>
      </c>
      <c r="J35" s="10">
        <f>IF(G35&gt;15,100,0)</f>
        <v>100</v>
      </c>
      <c r="M35">
        <v>33</v>
      </c>
      <c r="N35">
        <v>401</v>
      </c>
      <c r="O35">
        <v>82</v>
      </c>
      <c r="P35">
        <v>100</v>
      </c>
    </row>
    <row r="36" spans="2:16" x14ac:dyDescent="0.4">
      <c r="B36">
        <v>33</v>
      </c>
      <c r="C36">
        <v>15</v>
      </c>
      <c r="F36" s="10">
        <v>33</v>
      </c>
      <c r="G36" s="10">
        <v>15</v>
      </c>
      <c r="H36" s="10">
        <f t="shared" ref="H36:H52" ca="1" si="3">INT(RAND()*500)+200</f>
        <v>387</v>
      </c>
      <c r="I36" s="10">
        <f t="shared" ca="1" si="2"/>
        <v>96</v>
      </c>
      <c r="J36" s="10"/>
      <c r="M36">
        <v>15</v>
      </c>
      <c r="N36">
        <v>362</v>
      </c>
      <c r="O36">
        <v>34</v>
      </c>
    </row>
    <row r="37" spans="2:16" x14ac:dyDescent="0.4">
      <c r="B37">
        <v>34</v>
      </c>
      <c r="C37">
        <v>6</v>
      </c>
      <c r="F37" s="10">
        <v>34</v>
      </c>
      <c r="G37" s="10">
        <v>6</v>
      </c>
      <c r="H37" s="10">
        <f t="shared" ca="1" si="3"/>
        <v>553</v>
      </c>
      <c r="I37" s="10">
        <f t="shared" ca="1" si="2"/>
        <v>15</v>
      </c>
      <c r="J37" s="10"/>
      <c r="M37">
        <v>6</v>
      </c>
      <c r="N37">
        <v>349</v>
      </c>
      <c r="O37">
        <v>21</v>
      </c>
    </row>
    <row r="38" spans="2:16" x14ac:dyDescent="0.4">
      <c r="B38">
        <v>35</v>
      </c>
      <c r="C38">
        <f t="shared" ca="1" si="0"/>
        <v>6</v>
      </c>
      <c r="F38" s="10">
        <v>35</v>
      </c>
      <c r="G38" s="10">
        <v>3</v>
      </c>
      <c r="H38" s="10">
        <f t="shared" ca="1" si="3"/>
        <v>542</v>
      </c>
      <c r="I38" s="10">
        <f t="shared" ca="1" si="2"/>
        <v>83</v>
      </c>
      <c r="J38" s="10"/>
      <c r="M38">
        <v>3</v>
      </c>
      <c r="N38">
        <v>659</v>
      </c>
      <c r="O38">
        <v>57</v>
      </c>
    </row>
    <row r="39" spans="2:16" x14ac:dyDescent="0.4">
      <c r="B39">
        <v>36</v>
      </c>
      <c r="C39">
        <f t="shared" ca="1" si="0"/>
        <v>5</v>
      </c>
      <c r="F39" s="10">
        <v>36</v>
      </c>
      <c r="G39" s="10">
        <v>9</v>
      </c>
      <c r="H39" s="10">
        <f t="shared" ca="1" si="3"/>
        <v>324</v>
      </c>
      <c r="I39" s="10">
        <f t="shared" ca="1" si="2"/>
        <v>96</v>
      </c>
      <c r="J39" s="10"/>
      <c r="M39">
        <v>9</v>
      </c>
      <c r="N39">
        <v>460</v>
      </c>
      <c r="O39">
        <v>33</v>
      </c>
    </row>
    <row r="40" spans="2:16" x14ac:dyDescent="0.4">
      <c r="B40">
        <v>37</v>
      </c>
      <c r="C40">
        <f t="shared" ca="1" si="0"/>
        <v>4</v>
      </c>
      <c r="F40" s="10">
        <v>37</v>
      </c>
      <c r="G40" s="10">
        <v>2</v>
      </c>
      <c r="H40" s="10">
        <f t="shared" ca="1" si="3"/>
        <v>593</v>
      </c>
      <c r="I40" s="10">
        <f t="shared" ca="1" si="2"/>
        <v>49</v>
      </c>
      <c r="J40" s="10"/>
      <c r="M40">
        <v>2</v>
      </c>
      <c r="N40">
        <v>496</v>
      </c>
      <c r="O40">
        <v>23</v>
      </c>
    </row>
    <row r="41" spans="2:16" x14ac:dyDescent="0.4">
      <c r="B41">
        <v>38</v>
      </c>
      <c r="C41">
        <f t="shared" ca="1" si="0"/>
        <v>7</v>
      </c>
      <c r="F41" s="10">
        <v>38</v>
      </c>
      <c r="G41" s="10">
        <v>8</v>
      </c>
      <c r="H41" s="10">
        <f t="shared" ca="1" si="3"/>
        <v>645</v>
      </c>
      <c r="I41" s="10">
        <f t="shared" ca="1" si="2"/>
        <v>103</v>
      </c>
      <c r="J41" s="10"/>
      <c r="M41">
        <v>8</v>
      </c>
      <c r="N41">
        <v>201</v>
      </c>
      <c r="O41">
        <v>42</v>
      </c>
    </row>
    <row r="42" spans="2:16" x14ac:dyDescent="0.4">
      <c r="B42">
        <v>39</v>
      </c>
      <c r="C42">
        <f t="shared" ca="1" si="0"/>
        <v>1</v>
      </c>
      <c r="F42" s="10">
        <v>39</v>
      </c>
      <c r="G42" s="10">
        <v>3</v>
      </c>
      <c r="H42" s="10">
        <f t="shared" ca="1" si="3"/>
        <v>431</v>
      </c>
      <c r="I42" s="10">
        <f t="shared" ca="1" si="2"/>
        <v>30</v>
      </c>
      <c r="J42" s="10"/>
      <c r="M42">
        <v>3</v>
      </c>
      <c r="N42">
        <v>619</v>
      </c>
      <c r="O42">
        <v>89</v>
      </c>
    </row>
    <row r="43" spans="2:16" x14ac:dyDescent="0.4">
      <c r="B43">
        <v>40</v>
      </c>
      <c r="C43">
        <f t="shared" ca="1" si="0"/>
        <v>8</v>
      </c>
      <c r="F43" s="10">
        <v>40</v>
      </c>
      <c r="G43" s="10">
        <v>7</v>
      </c>
      <c r="H43" s="10">
        <f t="shared" ca="1" si="3"/>
        <v>265</v>
      </c>
      <c r="I43" s="10">
        <f t="shared" ca="1" si="2"/>
        <v>14</v>
      </c>
      <c r="J43" s="10"/>
      <c r="M43">
        <v>7</v>
      </c>
      <c r="N43">
        <v>685</v>
      </c>
      <c r="O43">
        <v>58</v>
      </c>
    </row>
    <row r="44" spans="2:16" x14ac:dyDescent="0.4">
      <c r="B44">
        <v>41</v>
      </c>
      <c r="C44">
        <f t="shared" ca="1" si="0"/>
        <v>5</v>
      </c>
      <c r="F44" s="10">
        <v>41</v>
      </c>
      <c r="G44" s="10">
        <v>1</v>
      </c>
      <c r="H44" s="10">
        <f t="shared" ca="1" si="3"/>
        <v>404</v>
      </c>
      <c r="I44" s="10">
        <f t="shared" ca="1" si="2"/>
        <v>94</v>
      </c>
      <c r="J44" s="10"/>
      <c r="M44">
        <v>1</v>
      </c>
      <c r="N44">
        <v>201</v>
      </c>
      <c r="O44">
        <v>92</v>
      </c>
    </row>
    <row r="45" spans="2:16" x14ac:dyDescent="0.4">
      <c r="B45">
        <v>42</v>
      </c>
      <c r="C45">
        <f t="shared" ca="1" si="0"/>
        <v>10</v>
      </c>
      <c r="F45" s="10">
        <v>42</v>
      </c>
      <c r="G45" s="10">
        <v>6</v>
      </c>
      <c r="H45" s="10">
        <f t="shared" ca="1" si="3"/>
        <v>686</v>
      </c>
      <c r="I45" s="10">
        <f t="shared" ca="1" si="2"/>
        <v>96</v>
      </c>
      <c r="J45" s="10"/>
      <c r="M45">
        <v>6</v>
      </c>
      <c r="N45">
        <v>548</v>
      </c>
      <c r="O45">
        <v>98</v>
      </c>
    </row>
    <row r="46" spans="2:16" x14ac:dyDescent="0.4">
      <c r="B46">
        <v>43</v>
      </c>
      <c r="C46">
        <f t="shared" ca="1" si="0"/>
        <v>1</v>
      </c>
      <c r="F46" s="10">
        <v>43</v>
      </c>
      <c r="G46" s="10">
        <v>8</v>
      </c>
      <c r="H46" s="10">
        <f t="shared" ca="1" si="3"/>
        <v>226</v>
      </c>
      <c r="I46" s="10">
        <f t="shared" ca="1" si="2"/>
        <v>13</v>
      </c>
      <c r="J46" s="10"/>
      <c r="M46">
        <v>8</v>
      </c>
      <c r="N46">
        <v>520</v>
      </c>
      <c r="O46">
        <v>90</v>
      </c>
    </row>
    <row r="47" spans="2:16" x14ac:dyDescent="0.4">
      <c r="B47">
        <v>44</v>
      </c>
      <c r="C47">
        <f t="shared" ca="1" si="0"/>
        <v>3</v>
      </c>
      <c r="F47" s="10">
        <v>44</v>
      </c>
      <c r="G47" s="10">
        <v>9</v>
      </c>
      <c r="H47" s="10">
        <f t="shared" ca="1" si="3"/>
        <v>244</v>
      </c>
      <c r="I47" s="10">
        <f t="shared" ca="1" si="2"/>
        <v>43</v>
      </c>
      <c r="J47" s="10"/>
      <c r="M47">
        <v>9</v>
      </c>
      <c r="N47">
        <v>694</v>
      </c>
      <c r="O47">
        <v>87</v>
      </c>
    </row>
    <row r="48" spans="2:16" x14ac:dyDescent="0.4">
      <c r="B48">
        <v>45</v>
      </c>
      <c r="C48">
        <f t="shared" ca="1" si="0"/>
        <v>1</v>
      </c>
      <c r="F48" s="10">
        <v>45</v>
      </c>
      <c r="G48" s="10">
        <v>10</v>
      </c>
      <c r="H48" s="10">
        <f t="shared" ca="1" si="3"/>
        <v>339</v>
      </c>
      <c r="I48" s="10">
        <f t="shared" ca="1" si="2"/>
        <v>33</v>
      </c>
      <c r="J48" s="10"/>
      <c r="M48">
        <v>10</v>
      </c>
      <c r="N48">
        <v>544</v>
      </c>
      <c r="O48">
        <v>32</v>
      </c>
    </row>
    <row r="49" spans="2:16" x14ac:dyDescent="0.4">
      <c r="B49">
        <v>46</v>
      </c>
      <c r="C49">
        <v>15</v>
      </c>
      <c r="F49" s="10">
        <v>46</v>
      </c>
      <c r="G49" s="10">
        <v>15</v>
      </c>
      <c r="H49" s="10">
        <f t="shared" ca="1" si="3"/>
        <v>360</v>
      </c>
      <c r="I49" s="10">
        <f t="shared" ca="1" si="2"/>
        <v>22</v>
      </c>
      <c r="J49" s="10"/>
      <c r="M49">
        <v>15</v>
      </c>
      <c r="N49">
        <v>694</v>
      </c>
      <c r="O49">
        <v>101</v>
      </c>
    </row>
    <row r="50" spans="2:16" x14ac:dyDescent="0.4">
      <c r="B50">
        <v>47</v>
      </c>
      <c r="C50">
        <v>19</v>
      </c>
      <c r="F50" s="10">
        <v>47</v>
      </c>
      <c r="G50" s="10">
        <v>19</v>
      </c>
      <c r="H50" s="10">
        <f t="shared" ca="1" si="3"/>
        <v>336</v>
      </c>
      <c r="I50" s="10">
        <f t="shared" ca="1" si="2"/>
        <v>72</v>
      </c>
      <c r="J50" s="10">
        <f>IF(G50&gt;15,100,0)</f>
        <v>100</v>
      </c>
      <c r="M50">
        <v>19</v>
      </c>
      <c r="N50">
        <v>208</v>
      </c>
      <c r="O50">
        <v>22</v>
      </c>
      <c r="P50">
        <v>100</v>
      </c>
    </row>
    <row r="51" spans="2:16" x14ac:dyDescent="0.4">
      <c r="B51">
        <v>48</v>
      </c>
      <c r="C51">
        <v>33</v>
      </c>
      <c r="F51" s="10">
        <v>48</v>
      </c>
      <c r="G51" s="10">
        <v>33</v>
      </c>
      <c r="H51" s="10">
        <f t="shared" ca="1" si="3"/>
        <v>220</v>
      </c>
      <c r="I51" s="10">
        <f t="shared" ca="1" si="2"/>
        <v>104</v>
      </c>
      <c r="J51" s="10">
        <f>IF(G51&gt;15,100,0)</f>
        <v>100</v>
      </c>
      <c r="M51">
        <v>33</v>
      </c>
      <c r="N51">
        <v>374</v>
      </c>
      <c r="O51">
        <v>43</v>
      </c>
      <c r="P51">
        <v>100</v>
      </c>
    </row>
    <row r="52" spans="2:16" x14ac:dyDescent="0.4">
      <c r="B52">
        <v>49</v>
      </c>
      <c r="C52">
        <v>26</v>
      </c>
      <c r="F52" s="10">
        <v>49</v>
      </c>
      <c r="G52" s="10">
        <v>26</v>
      </c>
      <c r="H52" s="10">
        <f t="shared" ca="1" si="3"/>
        <v>393</v>
      </c>
      <c r="I52" s="10">
        <f t="shared" ca="1" si="2"/>
        <v>59</v>
      </c>
      <c r="J52" s="10">
        <f>IF(G52&gt;15,100,0)</f>
        <v>100</v>
      </c>
      <c r="M52">
        <v>26</v>
      </c>
      <c r="N52">
        <v>556</v>
      </c>
      <c r="O52">
        <v>72</v>
      </c>
      <c r="P52">
        <v>100</v>
      </c>
    </row>
    <row r="53" spans="2:16" x14ac:dyDescent="0.4">
      <c r="B53">
        <v>50</v>
      </c>
      <c r="C53">
        <f t="shared" ca="1" si="0"/>
        <v>7</v>
      </c>
      <c r="F53" s="10">
        <v>50</v>
      </c>
      <c r="G53" s="10">
        <v>1</v>
      </c>
      <c r="H53" s="10">
        <f ca="1">INT(RAND()*600)+200</f>
        <v>258</v>
      </c>
      <c r="I53" s="10">
        <f t="shared" ca="1" si="2"/>
        <v>57</v>
      </c>
      <c r="J53" s="10"/>
      <c r="M53">
        <v>1</v>
      </c>
      <c r="N53">
        <v>449</v>
      </c>
      <c r="O53">
        <v>31</v>
      </c>
    </row>
    <row r="54" spans="2:16" x14ac:dyDescent="0.4">
      <c r="B54">
        <v>51</v>
      </c>
      <c r="C54">
        <f t="shared" ca="1" si="0"/>
        <v>10</v>
      </c>
      <c r="F54" s="10">
        <v>51</v>
      </c>
      <c r="G54" s="10">
        <v>4</v>
      </c>
      <c r="H54" s="10">
        <f t="shared" ref="H54:H73" ca="1" si="4">INT(RAND()*600)+200</f>
        <v>481</v>
      </c>
      <c r="I54" s="10">
        <f t="shared" ca="1" si="2"/>
        <v>78</v>
      </c>
      <c r="J54" s="10"/>
      <c r="M54">
        <v>4</v>
      </c>
      <c r="N54">
        <v>762</v>
      </c>
      <c r="O54">
        <v>88</v>
      </c>
    </row>
    <row r="55" spans="2:16" x14ac:dyDescent="0.4">
      <c r="B55">
        <v>52</v>
      </c>
      <c r="C55">
        <f t="shared" ca="1" si="0"/>
        <v>1</v>
      </c>
      <c r="F55" s="10">
        <v>52</v>
      </c>
      <c r="G55" s="10">
        <v>5</v>
      </c>
      <c r="H55" s="10">
        <f t="shared" ca="1" si="4"/>
        <v>661</v>
      </c>
      <c r="I55" s="10">
        <f t="shared" ca="1" si="2"/>
        <v>64</v>
      </c>
      <c r="J55" s="10"/>
      <c r="M55">
        <v>5</v>
      </c>
      <c r="N55">
        <v>497</v>
      </c>
      <c r="O55">
        <v>102</v>
      </c>
    </row>
    <row r="56" spans="2:16" x14ac:dyDescent="0.4">
      <c r="B56">
        <v>53</v>
      </c>
      <c r="C56">
        <f t="shared" ca="1" si="0"/>
        <v>2</v>
      </c>
      <c r="F56" s="10">
        <v>53</v>
      </c>
      <c r="G56" s="10">
        <v>2</v>
      </c>
      <c r="H56" s="10">
        <f t="shared" ca="1" si="4"/>
        <v>770</v>
      </c>
      <c r="I56" s="10">
        <f t="shared" ca="1" si="2"/>
        <v>97</v>
      </c>
      <c r="J56" s="10"/>
      <c r="M56">
        <v>2</v>
      </c>
      <c r="N56">
        <v>416</v>
      </c>
      <c r="O56">
        <v>72</v>
      </c>
    </row>
    <row r="57" spans="2:16" x14ac:dyDescent="0.4">
      <c r="B57">
        <v>54</v>
      </c>
      <c r="C57">
        <f t="shared" ca="1" si="0"/>
        <v>9</v>
      </c>
      <c r="F57" s="10">
        <v>54</v>
      </c>
      <c r="G57" s="10">
        <v>5</v>
      </c>
      <c r="H57" s="10">
        <f t="shared" ca="1" si="4"/>
        <v>279</v>
      </c>
      <c r="I57" s="10">
        <f t="shared" ca="1" si="2"/>
        <v>20</v>
      </c>
      <c r="J57" s="10"/>
      <c r="M57">
        <v>5</v>
      </c>
      <c r="N57">
        <v>282</v>
      </c>
      <c r="O57">
        <v>84</v>
      </c>
    </row>
    <row r="58" spans="2:16" x14ac:dyDescent="0.4">
      <c r="B58">
        <v>55</v>
      </c>
      <c r="C58">
        <f t="shared" ca="1" si="0"/>
        <v>1</v>
      </c>
      <c r="F58" s="10">
        <v>55</v>
      </c>
      <c r="G58" s="10">
        <v>5</v>
      </c>
      <c r="H58" s="10">
        <f t="shared" ca="1" si="4"/>
        <v>635</v>
      </c>
      <c r="I58" s="10">
        <f t="shared" ca="1" si="2"/>
        <v>62</v>
      </c>
      <c r="J58" s="10"/>
      <c r="M58">
        <v>5</v>
      </c>
      <c r="N58">
        <v>732</v>
      </c>
      <c r="O58">
        <v>91</v>
      </c>
    </row>
    <row r="59" spans="2:16" x14ac:dyDescent="0.4">
      <c r="B59">
        <v>56</v>
      </c>
      <c r="C59">
        <f t="shared" ca="1" si="0"/>
        <v>4</v>
      </c>
      <c r="F59" s="10">
        <v>56</v>
      </c>
      <c r="G59" s="10">
        <v>2</v>
      </c>
      <c r="H59" s="10">
        <f t="shared" ca="1" si="4"/>
        <v>499</v>
      </c>
      <c r="I59" s="10">
        <f t="shared" ca="1" si="2"/>
        <v>13</v>
      </c>
      <c r="J59" s="10"/>
      <c r="M59">
        <v>2</v>
      </c>
      <c r="N59">
        <v>425</v>
      </c>
      <c r="O59">
        <v>56</v>
      </c>
    </row>
    <row r="60" spans="2:16" x14ac:dyDescent="0.4">
      <c r="B60">
        <v>57</v>
      </c>
      <c r="C60">
        <f t="shared" ca="1" si="0"/>
        <v>7</v>
      </c>
      <c r="F60" s="10">
        <v>57</v>
      </c>
      <c r="G60" s="10">
        <v>8</v>
      </c>
      <c r="H60" s="10">
        <f t="shared" ca="1" si="4"/>
        <v>692</v>
      </c>
      <c r="I60" s="10">
        <f t="shared" ca="1" si="2"/>
        <v>66</v>
      </c>
      <c r="J60" s="10"/>
      <c r="M60">
        <v>8</v>
      </c>
      <c r="N60">
        <v>582</v>
      </c>
      <c r="O60">
        <v>59</v>
      </c>
    </row>
    <row r="61" spans="2:16" x14ac:dyDescent="0.4">
      <c r="B61">
        <v>58</v>
      </c>
      <c r="C61">
        <f t="shared" ca="1" si="0"/>
        <v>3</v>
      </c>
      <c r="F61" s="10">
        <v>58</v>
      </c>
      <c r="G61" s="10">
        <v>1</v>
      </c>
      <c r="H61" s="10">
        <f t="shared" ca="1" si="4"/>
        <v>501</v>
      </c>
      <c r="I61" s="10">
        <f t="shared" ca="1" si="2"/>
        <v>56</v>
      </c>
      <c r="J61" s="10"/>
      <c r="M61">
        <v>1</v>
      </c>
      <c r="N61">
        <v>304</v>
      </c>
      <c r="O61">
        <v>71</v>
      </c>
    </row>
    <row r="62" spans="2:16" x14ac:dyDescent="0.4">
      <c r="B62">
        <v>59</v>
      </c>
      <c r="C62">
        <f t="shared" ca="1" si="0"/>
        <v>10</v>
      </c>
      <c r="F62" s="10">
        <v>59</v>
      </c>
      <c r="G62" s="10">
        <v>5</v>
      </c>
      <c r="H62" s="10">
        <f t="shared" ca="1" si="4"/>
        <v>617</v>
      </c>
      <c r="I62" s="10">
        <f t="shared" ca="1" si="2"/>
        <v>57</v>
      </c>
      <c r="J62" s="10"/>
      <c r="M62">
        <v>5</v>
      </c>
      <c r="N62">
        <v>215</v>
      </c>
      <c r="O62">
        <v>73</v>
      </c>
    </row>
    <row r="63" spans="2:16" x14ac:dyDescent="0.4">
      <c r="B63">
        <v>60</v>
      </c>
      <c r="C63">
        <v>22</v>
      </c>
      <c r="F63" s="10">
        <v>60</v>
      </c>
      <c r="G63" s="10">
        <v>22</v>
      </c>
      <c r="H63" s="10">
        <f t="shared" ca="1" si="4"/>
        <v>797</v>
      </c>
      <c r="I63" s="10">
        <f t="shared" ca="1" si="2"/>
        <v>51</v>
      </c>
      <c r="J63" s="10">
        <f>IF(G63&gt;15,100,0)</f>
        <v>100</v>
      </c>
      <c r="M63">
        <v>22</v>
      </c>
      <c r="N63">
        <v>620</v>
      </c>
      <c r="O63">
        <v>85</v>
      </c>
      <c r="P63">
        <v>100</v>
      </c>
    </row>
    <row r="64" spans="2:16" x14ac:dyDescent="0.4">
      <c r="B64">
        <v>61</v>
      </c>
      <c r="C64">
        <v>36</v>
      </c>
      <c r="F64" s="10">
        <v>61</v>
      </c>
      <c r="G64" s="10">
        <v>36</v>
      </c>
      <c r="H64" s="10">
        <f t="shared" ca="1" si="4"/>
        <v>583</v>
      </c>
      <c r="I64" s="10">
        <f t="shared" ca="1" si="2"/>
        <v>81</v>
      </c>
      <c r="J64" s="10">
        <f>IF(G64&gt;15,100,0)</f>
        <v>100</v>
      </c>
      <c r="M64">
        <v>36</v>
      </c>
      <c r="N64">
        <v>453</v>
      </c>
      <c r="O64">
        <v>12</v>
      </c>
      <c r="P64">
        <v>100</v>
      </c>
    </row>
    <row r="65" spans="2:16" x14ac:dyDescent="0.4">
      <c r="B65">
        <v>62</v>
      </c>
      <c r="C65">
        <v>33</v>
      </c>
      <c r="F65" s="10">
        <v>62</v>
      </c>
      <c r="G65" s="10">
        <v>33</v>
      </c>
      <c r="H65" s="10">
        <f t="shared" ca="1" si="4"/>
        <v>582</v>
      </c>
      <c r="I65" s="10">
        <f t="shared" ca="1" si="2"/>
        <v>95</v>
      </c>
      <c r="J65" s="10">
        <f>IF(G65&gt;15,100,0)</f>
        <v>100</v>
      </c>
      <c r="M65">
        <v>33</v>
      </c>
      <c r="N65">
        <v>467</v>
      </c>
      <c r="O65">
        <v>31</v>
      </c>
      <c r="P65">
        <v>100</v>
      </c>
    </row>
    <row r="66" spans="2:16" x14ac:dyDescent="0.4">
      <c r="B66">
        <v>63</v>
      </c>
      <c r="C66">
        <v>18</v>
      </c>
      <c r="F66" s="10">
        <v>63</v>
      </c>
      <c r="G66" s="10">
        <v>18</v>
      </c>
      <c r="H66" s="10">
        <f t="shared" ca="1" si="4"/>
        <v>286</v>
      </c>
      <c r="I66" s="10">
        <f t="shared" ca="1" si="2"/>
        <v>26</v>
      </c>
      <c r="J66" s="10">
        <f>IF(G66&gt;15,100,0)</f>
        <v>100</v>
      </c>
      <c r="M66">
        <v>18</v>
      </c>
      <c r="N66">
        <v>490</v>
      </c>
      <c r="O66">
        <v>89</v>
      </c>
      <c r="P66">
        <v>100</v>
      </c>
    </row>
    <row r="67" spans="2:16" x14ac:dyDescent="0.4">
      <c r="B67">
        <v>64</v>
      </c>
      <c r="C67">
        <f t="shared" ca="1" si="0"/>
        <v>7</v>
      </c>
      <c r="F67" s="10">
        <v>64</v>
      </c>
      <c r="G67" s="10">
        <v>9</v>
      </c>
      <c r="H67" s="10">
        <f t="shared" ca="1" si="4"/>
        <v>325</v>
      </c>
      <c r="I67" s="10">
        <f t="shared" ca="1" si="2"/>
        <v>52</v>
      </c>
      <c r="J67" s="10"/>
      <c r="M67">
        <v>9</v>
      </c>
      <c r="N67">
        <v>403</v>
      </c>
      <c r="O67">
        <v>81</v>
      </c>
    </row>
    <row r="68" spans="2:16" x14ac:dyDescent="0.4">
      <c r="B68">
        <v>65</v>
      </c>
      <c r="C68">
        <f t="shared" ca="1" si="0"/>
        <v>9</v>
      </c>
      <c r="F68" s="10">
        <v>65</v>
      </c>
      <c r="G68" s="10">
        <v>8</v>
      </c>
      <c r="H68" s="10">
        <f t="shared" ca="1" si="4"/>
        <v>234</v>
      </c>
      <c r="I68" s="10">
        <f t="shared" ca="1" si="2"/>
        <v>34</v>
      </c>
      <c r="J68" s="10"/>
      <c r="M68">
        <v>8</v>
      </c>
      <c r="N68">
        <v>264</v>
      </c>
      <c r="O68">
        <v>40</v>
      </c>
    </row>
    <row r="69" spans="2:16" x14ac:dyDescent="0.4">
      <c r="B69">
        <v>66</v>
      </c>
      <c r="C69">
        <f t="shared" ref="C69:C103" ca="1" si="5">INT(RAND()*10)+1</f>
        <v>8</v>
      </c>
      <c r="F69" s="10">
        <v>66</v>
      </c>
      <c r="G69" s="10">
        <v>10</v>
      </c>
      <c r="H69" s="10">
        <f t="shared" ca="1" si="4"/>
        <v>720</v>
      </c>
      <c r="I69" s="10">
        <f t="shared" ref="I69:I103" ca="1" si="6">INT(RAND()*100)+10</f>
        <v>98</v>
      </c>
      <c r="J69" s="10"/>
      <c r="M69">
        <v>10</v>
      </c>
      <c r="N69">
        <v>315</v>
      </c>
      <c r="O69">
        <v>102</v>
      </c>
    </row>
    <row r="70" spans="2:16" x14ac:dyDescent="0.4">
      <c r="B70">
        <v>67</v>
      </c>
      <c r="C70">
        <f t="shared" ca="1" si="5"/>
        <v>7</v>
      </c>
      <c r="F70" s="10">
        <v>67</v>
      </c>
      <c r="G70" s="10">
        <v>8</v>
      </c>
      <c r="H70" s="10">
        <f t="shared" ca="1" si="4"/>
        <v>413</v>
      </c>
      <c r="I70" s="10">
        <f t="shared" ca="1" si="6"/>
        <v>83</v>
      </c>
      <c r="J70" s="10"/>
      <c r="M70">
        <v>8</v>
      </c>
      <c r="N70">
        <v>314</v>
      </c>
      <c r="O70">
        <v>40</v>
      </c>
    </row>
    <row r="71" spans="2:16" x14ac:dyDescent="0.4">
      <c r="B71">
        <v>68</v>
      </c>
      <c r="C71">
        <f t="shared" ca="1" si="5"/>
        <v>4</v>
      </c>
      <c r="F71" s="10">
        <v>68</v>
      </c>
      <c r="G71" s="10">
        <v>5</v>
      </c>
      <c r="H71" s="10">
        <f t="shared" ca="1" si="4"/>
        <v>262</v>
      </c>
      <c r="I71" s="10">
        <f t="shared" ca="1" si="6"/>
        <v>98</v>
      </c>
      <c r="J71" s="10"/>
      <c r="M71">
        <v>5</v>
      </c>
      <c r="N71">
        <v>339</v>
      </c>
      <c r="O71">
        <v>90</v>
      </c>
    </row>
    <row r="72" spans="2:16" x14ac:dyDescent="0.4">
      <c r="B72">
        <v>69</v>
      </c>
      <c r="C72">
        <f t="shared" ca="1" si="5"/>
        <v>6</v>
      </c>
      <c r="F72" s="10">
        <v>69</v>
      </c>
      <c r="G72" s="10">
        <v>3</v>
      </c>
      <c r="H72" s="10">
        <f t="shared" ca="1" si="4"/>
        <v>304</v>
      </c>
      <c r="I72" s="10">
        <f t="shared" ca="1" si="6"/>
        <v>50</v>
      </c>
      <c r="J72" s="10"/>
      <c r="M72">
        <v>3</v>
      </c>
      <c r="N72">
        <v>422</v>
      </c>
      <c r="O72">
        <v>24</v>
      </c>
    </row>
    <row r="73" spans="2:16" x14ac:dyDescent="0.4">
      <c r="B73">
        <v>70</v>
      </c>
      <c r="C73">
        <f t="shared" ca="1" si="5"/>
        <v>4</v>
      </c>
      <c r="F73" s="10">
        <v>70</v>
      </c>
      <c r="G73" s="10">
        <v>6</v>
      </c>
      <c r="H73" s="10">
        <f t="shared" ca="1" si="4"/>
        <v>571</v>
      </c>
      <c r="I73" s="10">
        <f t="shared" ca="1" si="6"/>
        <v>102</v>
      </c>
      <c r="J73" s="10"/>
      <c r="M73">
        <v>6</v>
      </c>
      <c r="N73">
        <v>762</v>
      </c>
      <c r="O73">
        <v>21</v>
      </c>
    </row>
    <row r="74" spans="2:16" x14ac:dyDescent="0.4">
      <c r="B74">
        <v>71</v>
      </c>
      <c r="C74">
        <f t="shared" ca="1" si="5"/>
        <v>8</v>
      </c>
      <c r="F74" s="10">
        <v>71</v>
      </c>
      <c r="G74" s="10">
        <v>2</v>
      </c>
      <c r="H74" s="10">
        <f ca="1">INT(RAND()*500)+100</f>
        <v>528</v>
      </c>
      <c r="I74" s="10">
        <f t="shared" ca="1" si="6"/>
        <v>109</v>
      </c>
      <c r="J74" s="10"/>
      <c r="M74">
        <v>2</v>
      </c>
      <c r="N74">
        <v>426</v>
      </c>
      <c r="O74">
        <v>97</v>
      </c>
    </row>
    <row r="75" spans="2:16" x14ac:dyDescent="0.4">
      <c r="B75">
        <v>72</v>
      </c>
      <c r="C75">
        <f t="shared" ca="1" si="5"/>
        <v>5</v>
      </c>
      <c r="F75" s="10">
        <v>72</v>
      </c>
      <c r="G75" s="10">
        <v>7</v>
      </c>
      <c r="H75" s="10">
        <f t="shared" ref="H75:H103" ca="1" si="7">INT(RAND()*300)+100</f>
        <v>294</v>
      </c>
      <c r="I75" s="10">
        <f t="shared" ca="1" si="6"/>
        <v>18</v>
      </c>
      <c r="J75" s="10"/>
      <c r="M75">
        <v>7</v>
      </c>
      <c r="N75">
        <v>303</v>
      </c>
      <c r="O75">
        <v>52</v>
      </c>
    </row>
    <row r="76" spans="2:16" x14ac:dyDescent="0.4">
      <c r="B76">
        <v>73</v>
      </c>
      <c r="C76">
        <f t="shared" ca="1" si="5"/>
        <v>8</v>
      </c>
      <c r="F76" s="10">
        <v>73</v>
      </c>
      <c r="G76" s="10">
        <v>10</v>
      </c>
      <c r="H76" s="10">
        <f t="shared" ca="1" si="7"/>
        <v>314</v>
      </c>
      <c r="I76" s="10">
        <f t="shared" ca="1" si="6"/>
        <v>12</v>
      </c>
      <c r="J76" s="10"/>
      <c r="M76">
        <v>10</v>
      </c>
      <c r="N76">
        <v>188</v>
      </c>
      <c r="O76">
        <v>91</v>
      </c>
    </row>
    <row r="77" spans="2:16" x14ac:dyDescent="0.4">
      <c r="B77">
        <v>74</v>
      </c>
      <c r="C77">
        <f t="shared" ca="1" si="5"/>
        <v>1</v>
      </c>
      <c r="F77" s="10">
        <v>74</v>
      </c>
      <c r="G77" s="10">
        <v>8</v>
      </c>
      <c r="H77" s="10">
        <f t="shared" ca="1" si="7"/>
        <v>101</v>
      </c>
      <c r="I77" s="10">
        <f t="shared" ca="1" si="6"/>
        <v>42</v>
      </c>
      <c r="J77" s="10"/>
      <c r="M77">
        <v>8</v>
      </c>
      <c r="N77">
        <v>307</v>
      </c>
      <c r="O77">
        <v>51</v>
      </c>
    </row>
    <row r="78" spans="2:16" x14ac:dyDescent="0.4">
      <c r="B78">
        <v>75</v>
      </c>
      <c r="C78">
        <f t="shared" ca="1" si="5"/>
        <v>3</v>
      </c>
      <c r="F78" s="10">
        <v>75</v>
      </c>
      <c r="G78" s="10">
        <v>1</v>
      </c>
      <c r="H78" s="10">
        <f t="shared" ca="1" si="7"/>
        <v>138</v>
      </c>
      <c r="I78" s="10">
        <f t="shared" ca="1" si="6"/>
        <v>38</v>
      </c>
      <c r="J78" s="10"/>
      <c r="M78">
        <v>1</v>
      </c>
      <c r="N78">
        <v>212</v>
      </c>
      <c r="O78">
        <v>35</v>
      </c>
    </row>
    <row r="79" spans="2:16" x14ac:dyDescent="0.4">
      <c r="B79">
        <v>76</v>
      </c>
      <c r="C79">
        <f t="shared" ca="1" si="5"/>
        <v>8</v>
      </c>
      <c r="F79" s="10">
        <v>76</v>
      </c>
      <c r="G79" s="10">
        <v>2</v>
      </c>
      <c r="H79" s="10">
        <f t="shared" ca="1" si="7"/>
        <v>389</v>
      </c>
      <c r="I79" s="10">
        <f t="shared" ca="1" si="6"/>
        <v>107</v>
      </c>
      <c r="J79" s="10"/>
      <c r="M79">
        <v>2</v>
      </c>
      <c r="N79">
        <v>216</v>
      </c>
      <c r="O79">
        <v>50</v>
      </c>
    </row>
    <row r="80" spans="2:16" x14ac:dyDescent="0.4">
      <c r="B80">
        <v>77</v>
      </c>
      <c r="C80">
        <f t="shared" ca="1" si="5"/>
        <v>4</v>
      </c>
      <c r="F80" s="10">
        <v>77</v>
      </c>
      <c r="G80" s="10">
        <v>7</v>
      </c>
      <c r="H80" s="10">
        <f t="shared" ca="1" si="7"/>
        <v>120</v>
      </c>
      <c r="I80" s="10">
        <f t="shared" ca="1" si="6"/>
        <v>98</v>
      </c>
      <c r="J80" s="10"/>
      <c r="M80">
        <v>7</v>
      </c>
      <c r="N80">
        <v>135</v>
      </c>
      <c r="O80">
        <v>23</v>
      </c>
    </row>
    <row r="81" spans="2:16" x14ac:dyDescent="0.4">
      <c r="B81">
        <v>78</v>
      </c>
      <c r="C81">
        <v>16</v>
      </c>
      <c r="F81" s="10">
        <v>78</v>
      </c>
      <c r="G81" s="10">
        <v>16</v>
      </c>
      <c r="H81" s="10">
        <f t="shared" ca="1" si="7"/>
        <v>114</v>
      </c>
      <c r="I81" s="10">
        <f t="shared" ca="1" si="6"/>
        <v>32</v>
      </c>
      <c r="J81" s="10">
        <f>IF(G81&gt;15,100,0)</f>
        <v>100</v>
      </c>
      <c r="M81">
        <v>16</v>
      </c>
      <c r="N81">
        <v>126</v>
      </c>
      <c r="O81">
        <v>35</v>
      </c>
      <c r="P81">
        <v>100</v>
      </c>
    </row>
    <row r="82" spans="2:16" x14ac:dyDescent="0.4">
      <c r="B82">
        <v>79</v>
      </c>
      <c r="C82">
        <v>26</v>
      </c>
      <c r="F82" s="10">
        <v>79</v>
      </c>
      <c r="G82" s="10">
        <v>26</v>
      </c>
      <c r="H82" s="10">
        <f t="shared" ca="1" si="7"/>
        <v>165</v>
      </c>
      <c r="I82" s="10">
        <f t="shared" ca="1" si="6"/>
        <v>22</v>
      </c>
      <c r="J82" s="10">
        <f>IF(G82&gt;15,100,0)</f>
        <v>100</v>
      </c>
      <c r="M82">
        <v>26</v>
      </c>
      <c r="N82">
        <v>341</v>
      </c>
      <c r="O82">
        <v>18</v>
      </c>
      <c r="P82">
        <v>100</v>
      </c>
    </row>
    <row r="83" spans="2:16" x14ac:dyDescent="0.4">
      <c r="B83">
        <v>80</v>
      </c>
      <c r="C83">
        <v>33</v>
      </c>
      <c r="F83" s="10">
        <v>80</v>
      </c>
      <c r="G83" s="10">
        <v>33</v>
      </c>
      <c r="H83" s="10">
        <f t="shared" ca="1" si="7"/>
        <v>235</v>
      </c>
      <c r="I83" s="10">
        <f t="shared" ca="1" si="6"/>
        <v>36</v>
      </c>
      <c r="J83" s="10">
        <f>IF(G83&gt;15,100,0)</f>
        <v>100</v>
      </c>
      <c r="M83">
        <v>33</v>
      </c>
      <c r="N83">
        <v>204</v>
      </c>
      <c r="O83">
        <v>55</v>
      </c>
      <c r="P83">
        <v>100</v>
      </c>
    </row>
    <row r="84" spans="2:16" x14ac:dyDescent="0.4">
      <c r="B84">
        <v>81</v>
      </c>
      <c r="C84">
        <f t="shared" ca="1" si="5"/>
        <v>3</v>
      </c>
      <c r="F84" s="10">
        <v>81</v>
      </c>
      <c r="G84" s="10">
        <v>10</v>
      </c>
      <c r="H84" s="10">
        <f t="shared" ca="1" si="7"/>
        <v>205</v>
      </c>
      <c r="I84" s="10">
        <f t="shared" ca="1" si="6"/>
        <v>29</v>
      </c>
      <c r="J84" s="10"/>
      <c r="M84">
        <v>10</v>
      </c>
      <c r="N84">
        <v>379</v>
      </c>
      <c r="O84">
        <v>83</v>
      </c>
    </row>
    <row r="85" spans="2:16" x14ac:dyDescent="0.4">
      <c r="B85">
        <v>82</v>
      </c>
      <c r="C85">
        <f t="shared" ca="1" si="5"/>
        <v>2</v>
      </c>
      <c r="F85" s="10">
        <v>82</v>
      </c>
      <c r="G85" s="10">
        <v>8</v>
      </c>
      <c r="H85" s="10">
        <f t="shared" ca="1" si="7"/>
        <v>249</v>
      </c>
      <c r="I85" s="10">
        <f t="shared" ca="1" si="6"/>
        <v>88</v>
      </c>
      <c r="J85" s="10"/>
      <c r="M85">
        <v>8</v>
      </c>
      <c r="N85">
        <v>283</v>
      </c>
      <c r="O85">
        <v>106</v>
      </c>
    </row>
    <row r="86" spans="2:16" x14ac:dyDescent="0.4">
      <c r="B86">
        <v>83</v>
      </c>
      <c r="C86">
        <f t="shared" ca="1" si="5"/>
        <v>1</v>
      </c>
      <c r="F86" s="10">
        <v>83</v>
      </c>
      <c r="G86" s="10">
        <v>7</v>
      </c>
      <c r="H86" s="10">
        <f t="shared" ca="1" si="7"/>
        <v>364</v>
      </c>
      <c r="I86" s="10">
        <f t="shared" ca="1" si="6"/>
        <v>78</v>
      </c>
      <c r="J86" s="10"/>
      <c r="M86">
        <v>7</v>
      </c>
      <c r="N86">
        <v>299</v>
      </c>
      <c r="O86">
        <v>72</v>
      </c>
    </row>
    <row r="87" spans="2:16" x14ac:dyDescent="0.4">
      <c r="B87">
        <v>84</v>
      </c>
      <c r="C87">
        <f t="shared" ca="1" si="5"/>
        <v>6</v>
      </c>
      <c r="F87" s="10">
        <v>84</v>
      </c>
      <c r="G87" s="10">
        <v>3</v>
      </c>
      <c r="H87" s="10">
        <f t="shared" ca="1" si="7"/>
        <v>278</v>
      </c>
      <c r="I87" s="10">
        <f t="shared" ca="1" si="6"/>
        <v>64</v>
      </c>
      <c r="J87" s="10"/>
      <c r="M87">
        <v>3</v>
      </c>
      <c r="N87">
        <v>177</v>
      </c>
      <c r="O87">
        <v>75</v>
      </c>
    </row>
    <row r="88" spans="2:16" x14ac:dyDescent="0.4">
      <c r="B88">
        <v>85</v>
      </c>
      <c r="C88">
        <f t="shared" ca="1" si="5"/>
        <v>8</v>
      </c>
      <c r="F88" s="10">
        <v>85</v>
      </c>
      <c r="G88" s="10">
        <v>2</v>
      </c>
      <c r="H88" s="10">
        <f t="shared" ca="1" si="7"/>
        <v>308</v>
      </c>
      <c r="I88" s="10">
        <f t="shared" ca="1" si="6"/>
        <v>17</v>
      </c>
      <c r="J88" s="10"/>
      <c r="M88">
        <v>2</v>
      </c>
      <c r="N88">
        <v>117</v>
      </c>
      <c r="O88">
        <v>47</v>
      </c>
    </row>
    <row r="89" spans="2:16" x14ac:dyDescent="0.4">
      <c r="B89">
        <v>86</v>
      </c>
      <c r="C89">
        <f t="shared" ca="1" si="5"/>
        <v>1</v>
      </c>
      <c r="F89" s="10">
        <v>86</v>
      </c>
      <c r="G89" s="10">
        <v>7</v>
      </c>
      <c r="H89" s="10">
        <f t="shared" ca="1" si="7"/>
        <v>237</v>
      </c>
      <c r="I89" s="10">
        <f t="shared" ca="1" si="6"/>
        <v>45</v>
      </c>
      <c r="J89" s="10"/>
      <c r="M89">
        <v>7</v>
      </c>
      <c r="N89">
        <v>112</v>
      </c>
      <c r="O89">
        <v>53</v>
      </c>
    </row>
    <row r="90" spans="2:16" x14ac:dyDescent="0.4">
      <c r="B90">
        <v>87</v>
      </c>
      <c r="C90">
        <f t="shared" ca="1" si="5"/>
        <v>1</v>
      </c>
      <c r="F90" s="10">
        <v>87</v>
      </c>
      <c r="G90" s="10">
        <v>9</v>
      </c>
      <c r="H90" s="10">
        <f t="shared" ca="1" si="7"/>
        <v>130</v>
      </c>
      <c r="I90" s="10">
        <f t="shared" ca="1" si="6"/>
        <v>82</v>
      </c>
      <c r="J90" s="10"/>
      <c r="M90">
        <v>9</v>
      </c>
      <c r="N90">
        <v>222</v>
      </c>
      <c r="O90">
        <v>27</v>
      </c>
    </row>
    <row r="91" spans="2:16" x14ac:dyDescent="0.4">
      <c r="B91">
        <v>88</v>
      </c>
      <c r="C91">
        <f t="shared" ca="1" si="5"/>
        <v>3</v>
      </c>
      <c r="F91" s="10">
        <v>88</v>
      </c>
      <c r="G91" s="10">
        <v>4</v>
      </c>
      <c r="H91" s="10">
        <f t="shared" ca="1" si="7"/>
        <v>126</v>
      </c>
      <c r="I91" s="10">
        <f t="shared" ca="1" si="6"/>
        <v>74</v>
      </c>
      <c r="J91" s="10"/>
      <c r="M91">
        <v>4</v>
      </c>
      <c r="N91">
        <v>326</v>
      </c>
      <c r="O91">
        <v>48</v>
      </c>
    </row>
    <row r="92" spans="2:16" x14ac:dyDescent="0.4">
      <c r="B92">
        <v>89</v>
      </c>
      <c r="C92">
        <f t="shared" ca="1" si="5"/>
        <v>2</v>
      </c>
      <c r="F92" s="10">
        <v>89</v>
      </c>
      <c r="G92" s="10">
        <v>6</v>
      </c>
      <c r="H92" s="10">
        <f t="shared" ca="1" si="7"/>
        <v>215</v>
      </c>
      <c r="I92" s="10">
        <f t="shared" ca="1" si="6"/>
        <v>69</v>
      </c>
      <c r="J92" s="10"/>
      <c r="M92">
        <v>6</v>
      </c>
      <c r="N92">
        <v>113</v>
      </c>
      <c r="O92">
        <v>71</v>
      </c>
    </row>
    <row r="93" spans="2:16" x14ac:dyDescent="0.4">
      <c r="B93">
        <v>90</v>
      </c>
      <c r="C93">
        <f t="shared" ca="1" si="5"/>
        <v>6</v>
      </c>
      <c r="F93" s="10">
        <v>90</v>
      </c>
      <c r="G93" s="10">
        <v>5</v>
      </c>
      <c r="H93" s="10">
        <f t="shared" ca="1" si="7"/>
        <v>322</v>
      </c>
      <c r="I93" s="10">
        <f t="shared" ca="1" si="6"/>
        <v>95</v>
      </c>
      <c r="J93" s="10"/>
      <c r="M93">
        <v>5</v>
      </c>
      <c r="N93">
        <v>301</v>
      </c>
      <c r="O93">
        <v>84</v>
      </c>
    </row>
    <row r="94" spans="2:16" x14ac:dyDescent="0.4">
      <c r="B94">
        <v>91</v>
      </c>
      <c r="C94">
        <f t="shared" ca="1" si="5"/>
        <v>10</v>
      </c>
      <c r="F94" s="10">
        <v>91</v>
      </c>
      <c r="G94" s="10">
        <v>10</v>
      </c>
      <c r="H94" s="10">
        <f t="shared" ca="1" si="7"/>
        <v>290</v>
      </c>
      <c r="I94" s="10">
        <f t="shared" ca="1" si="6"/>
        <v>109</v>
      </c>
      <c r="J94" s="10"/>
      <c r="M94">
        <v>10</v>
      </c>
      <c r="N94">
        <v>272</v>
      </c>
      <c r="O94">
        <v>64</v>
      </c>
    </row>
    <row r="95" spans="2:16" x14ac:dyDescent="0.4">
      <c r="B95">
        <v>92</v>
      </c>
      <c r="C95">
        <f t="shared" ca="1" si="5"/>
        <v>8</v>
      </c>
      <c r="F95" s="10">
        <v>92</v>
      </c>
      <c r="G95" s="10">
        <v>3</v>
      </c>
      <c r="H95" s="10">
        <f t="shared" ca="1" si="7"/>
        <v>179</v>
      </c>
      <c r="I95" s="10">
        <f t="shared" ca="1" si="6"/>
        <v>109</v>
      </c>
      <c r="J95" s="10"/>
      <c r="M95">
        <v>3</v>
      </c>
      <c r="N95">
        <v>304</v>
      </c>
      <c r="O95">
        <v>27</v>
      </c>
    </row>
    <row r="96" spans="2:16" x14ac:dyDescent="0.4">
      <c r="B96">
        <v>93</v>
      </c>
      <c r="C96">
        <f t="shared" ca="1" si="5"/>
        <v>6</v>
      </c>
      <c r="F96" s="10">
        <v>93</v>
      </c>
      <c r="G96" s="10">
        <v>8</v>
      </c>
      <c r="H96" s="10">
        <f t="shared" ca="1" si="7"/>
        <v>138</v>
      </c>
      <c r="I96" s="10">
        <f t="shared" ca="1" si="6"/>
        <v>10</v>
      </c>
      <c r="J96" s="10"/>
      <c r="M96">
        <v>8</v>
      </c>
      <c r="N96">
        <v>307</v>
      </c>
      <c r="O96">
        <v>57</v>
      </c>
    </row>
    <row r="97" spans="2:15" x14ac:dyDescent="0.4">
      <c r="B97">
        <v>94</v>
      </c>
      <c r="C97">
        <f t="shared" ca="1" si="5"/>
        <v>4</v>
      </c>
      <c r="F97" s="10">
        <v>94</v>
      </c>
      <c r="G97" s="10">
        <v>10</v>
      </c>
      <c r="H97" s="10">
        <f t="shared" ca="1" si="7"/>
        <v>153</v>
      </c>
      <c r="I97" s="10">
        <f t="shared" ca="1" si="6"/>
        <v>26</v>
      </c>
      <c r="J97" s="10"/>
      <c r="M97">
        <v>10</v>
      </c>
      <c r="N97">
        <v>107</v>
      </c>
      <c r="O97">
        <v>78</v>
      </c>
    </row>
    <row r="98" spans="2:15" x14ac:dyDescent="0.4">
      <c r="B98">
        <v>95</v>
      </c>
      <c r="C98">
        <f t="shared" ca="1" si="5"/>
        <v>1</v>
      </c>
      <c r="F98" s="10">
        <v>95</v>
      </c>
      <c r="G98" s="10">
        <v>9</v>
      </c>
      <c r="H98" s="10">
        <f t="shared" ca="1" si="7"/>
        <v>161</v>
      </c>
      <c r="I98" s="10">
        <f t="shared" ca="1" si="6"/>
        <v>31</v>
      </c>
      <c r="J98" s="10"/>
      <c r="M98">
        <v>9</v>
      </c>
      <c r="N98">
        <v>306</v>
      </c>
      <c r="O98">
        <v>39</v>
      </c>
    </row>
    <row r="99" spans="2:15" x14ac:dyDescent="0.4">
      <c r="B99">
        <v>96</v>
      </c>
      <c r="C99">
        <f t="shared" ca="1" si="5"/>
        <v>9</v>
      </c>
      <c r="F99" s="10">
        <v>96</v>
      </c>
      <c r="G99" s="10">
        <v>5</v>
      </c>
      <c r="H99" s="10">
        <f t="shared" ca="1" si="7"/>
        <v>322</v>
      </c>
      <c r="I99" s="10">
        <f t="shared" ca="1" si="6"/>
        <v>42</v>
      </c>
      <c r="J99" s="10"/>
      <c r="M99">
        <v>5</v>
      </c>
      <c r="N99">
        <v>349</v>
      </c>
      <c r="O99">
        <v>51</v>
      </c>
    </row>
    <row r="100" spans="2:15" x14ac:dyDescent="0.4">
      <c r="B100">
        <v>97</v>
      </c>
      <c r="C100">
        <f t="shared" ca="1" si="5"/>
        <v>3</v>
      </c>
      <c r="F100" s="10">
        <v>97</v>
      </c>
      <c r="G100" s="10">
        <v>10</v>
      </c>
      <c r="H100" s="10">
        <f t="shared" ca="1" si="7"/>
        <v>235</v>
      </c>
      <c r="I100" s="10">
        <f t="shared" ca="1" si="6"/>
        <v>87</v>
      </c>
      <c r="J100" s="10"/>
      <c r="M100">
        <v>10</v>
      </c>
      <c r="N100">
        <v>241</v>
      </c>
      <c r="O100">
        <v>84</v>
      </c>
    </row>
    <row r="101" spans="2:15" x14ac:dyDescent="0.4">
      <c r="B101">
        <v>98</v>
      </c>
      <c r="C101">
        <f t="shared" ca="1" si="5"/>
        <v>2</v>
      </c>
      <c r="F101" s="10">
        <v>98</v>
      </c>
      <c r="G101" s="10">
        <v>3</v>
      </c>
      <c r="H101" s="10">
        <f t="shared" ca="1" si="7"/>
        <v>162</v>
      </c>
      <c r="I101" s="10">
        <f t="shared" ca="1" si="6"/>
        <v>88</v>
      </c>
      <c r="J101" s="10"/>
      <c r="M101">
        <v>3</v>
      </c>
      <c r="N101">
        <v>105</v>
      </c>
      <c r="O101">
        <v>93</v>
      </c>
    </row>
    <row r="102" spans="2:15" x14ac:dyDescent="0.4">
      <c r="B102">
        <v>99</v>
      </c>
      <c r="C102">
        <f t="shared" ca="1" si="5"/>
        <v>8</v>
      </c>
      <c r="F102" s="10">
        <v>99</v>
      </c>
      <c r="G102" s="10">
        <v>9</v>
      </c>
      <c r="H102" s="10">
        <f t="shared" ca="1" si="7"/>
        <v>312</v>
      </c>
      <c r="I102" s="10">
        <f t="shared" ca="1" si="6"/>
        <v>55</v>
      </c>
      <c r="J102" s="10"/>
      <c r="M102">
        <v>9</v>
      </c>
      <c r="N102">
        <v>178</v>
      </c>
      <c r="O102">
        <v>60</v>
      </c>
    </row>
    <row r="103" spans="2:15" x14ac:dyDescent="0.4">
      <c r="B103">
        <v>100</v>
      </c>
      <c r="C103">
        <f t="shared" ca="1" si="5"/>
        <v>1</v>
      </c>
      <c r="F103" s="10">
        <v>100</v>
      </c>
      <c r="G103" s="10">
        <v>7</v>
      </c>
      <c r="H103" s="10">
        <f t="shared" ca="1" si="7"/>
        <v>223</v>
      </c>
      <c r="I103" s="10">
        <f t="shared" ca="1" si="6"/>
        <v>95</v>
      </c>
      <c r="J103" s="10"/>
      <c r="M103">
        <v>7</v>
      </c>
      <c r="N103">
        <v>189</v>
      </c>
      <c r="O103">
        <v>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더미데이터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2019-01-09T05:16:23Z</dcterms:created>
  <dcterms:modified xsi:type="dcterms:W3CDTF">2019-01-14T07:03:37Z</dcterms:modified>
</cp:coreProperties>
</file>