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시트2" sheetId="2" r:id="rId5"/>
  </sheets>
  <definedNames/>
  <calcPr/>
</workbook>
</file>

<file path=xl/sharedStrings.xml><?xml version="1.0" encoding="utf-8"?>
<sst xmlns="http://schemas.openxmlformats.org/spreadsheetml/2006/main" count="133" uniqueCount="26">
  <si>
    <t>이동평균(구간:5)</t>
  </si>
  <si>
    <t>거래량/추세선</t>
  </si>
  <si>
    <t>전체 상품군의 평균</t>
  </si>
  <si>
    <t>실거래량/평균거래량</t>
  </si>
  <si>
    <t>REGIONID</t>
  </si>
  <si>
    <t>PRODUCTGROUP</t>
  </si>
  <si>
    <t>YEARWEEK</t>
  </si>
  <si>
    <t>VOLUME</t>
  </si>
  <si>
    <t>추세선</t>
  </si>
  <si>
    <t>계절성지수</t>
  </si>
  <si>
    <t>평균</t>
  </si>
  <si>
    <t>A01</t>
  </si>
  <si>
    <t>ST0001</t>
  </si>
  <si>
    <t>평균판매지수</t>
  </si>
  <si>
    <t>(단순평균)</t>
  </si>
  <si>
    <t>평균계절성지수</t>
  </si>
  <si>
    <t>단순평균)</t>
  </si>
  <si>
    <t>과거</t>
  </si>
  <si>
    <t>미래</t>
  </si>
  <si>
    <t>1-53</t>
  </si>
  <si>
    <t>주차</t>
  </si>
  <si>
    <t>계절성지수를 다 생성</t>
  </si>
  <si>
    <t>거래량</t>
  </si>
  <si>
    <t>가중치</t>
  </si>
  <si>
    <t>미래주차의 예측값</t>
  </si>
  <si>
    <t>평균판매지수*미래주파의 계절성지수 / 평균계절성지수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</si>
</sst>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FFFFFF"/>
      <name val="&quot;맑은 고딕&quot;"/>
    </font>
    <font>
      <color theme="1"/>
      <name val="Arial"/>
      <scheme val="minor"/>
    </font>
    <font>
      <sz val="11.0"/>
      <color rgb="FF000000"/>
      <name val="&quot;맑은 고딕&quot;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right" readingOrder="0" shrinkToFit="0" wrapText="0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75"/>
  </cols>
  <sheetData>
    <row r="1">
      <c r="A1" s="1"/>
      <c r="B1" s="1"/>
      <c r="C1" s="1"/>
      <c r="D1" s="1"/>
      <c r="E1" s="2" t="s">
        <v>0</v>
      </c>
      <c r="F1" s="2" t="s">
        <v>1</v>
      </c>
      <c r="G1" s="2" t="s">
        <v>2</v>
      </c>
      <c r="H1" s="2" t="s">
        <v>3</v>
      </c>
    </row>
    <row r="2">
      <c r="A2" s="1" t="s">
        <v>4</v>
      </c>
      <c r="B2" s="1" t="s">
        <v>5</v>
      </c>
      <c r="C2" s="1" t="s">
        <v>6</v>
      </c>
      <c r="D2" s="1" t="s">
        <v>7</v>
      </c>
      <c r="E2" s="2" t="s">
        <v>8</v>
      </c>
      <c r="F2" s="2" t="s">
        <v>9</v>
      </c>
      <c r="G2" s="2" t="s">
        <v>10</v>
      </c>
      <c r="H2" s="2" t="s">
        <v>9</v>
      </c>
    </row>
    <row r="3">
      <c r="A3" s="3" t="s">
        <v>11</v>
      </c>
      <c r="B3" s="3" t="s">
        <v>12</v>
      </c>
      <c r="C3" s="4">
        <v>202301.0</v>
      </c>
      <c r="D3" s="4">
        <v>513598.0</v>
      </c>
      <c r="E3" s="5">
        <f t="shared" ref="E3:E55" si="1">AVERAGE(D1:D5)</f>
        <v>457379.6667</v>
      </c>
      <c r="F3" s="5">
        <f t="shared" ref="F3:F55" si="2">D3/E3</f>
        <v>1.122913932</v>
      </c>
      <c r="G3" s="5">
        <f>AVERAGE(D3:D55)</f>
        <v>653210.5472</v>
      </c>
      <c r="H3" s="5">
        <f t="shared" ref="H3:H55" si="3">D3/G3</f>
        <v>0.7862671572</v>
      </c>
    </row>
    <row r="4">
      <c r="A4" s="3" t="s">
        <v>11</v>
      </c>
      <c r="B4" s="3" t="s">
        <v>12</v>
      </c>
      <c r="C4" s="4">
        <v>202302.0</v>
      </c>
      <c r="D4" s="4">
        <v>438251.0</v>
      </c>
      <c r="E4" s="5">
        <f t="shared" si="1"/>
        <v>457642.5</v>
      </c>
      <c r="F4" s="5">
        <f t="shared" si="2"/>
        <v>0.9576274057</v>
      </c>
      <c r="G4" s="5">
        <f>AVERAGE(D3:D55)</f>
        <v>653210.5472</v>
      </c>
      <c r="H4" s="5">
        <f t="shared" si="3"/>
        <v>0.670918438</v>
      </c>
    </row>
    <row r="5">
      <c r="A5" s="3" t="s">
        <v>11</v>
      </c>
      <c r="B5" s="3" t="s">
        <v>12</v>
      </c>
      <c r="C5" s="4">
        <v>202303.0</v>
      </c>
      <c r="D5" s="4">
        <v>420290.0</v>
      </c>
      <c r="E5" s="5">
        <f t="shared" si="1"/>
        <v>462590.2</v>
      </c>
      <c r="F5" s="5">
        <f t="shared" si="2"/>
        <v>0.9085579418</v>
      </c>
      <c r="G5" s="5">
        <f>AVERAGE(D3:D55)</f>
        <v>653210.5472</v>
      </c>
      <c r="H5" s="5">
        <f t="shared" si="3"/>
        <v>0.6434219438</v>
      </c>
    </row>
    <row r="6">
      <c r="A6" s="3" t="s">
        <v>11</v>
      </c>
      <c r="B6" s="3" t="s">
        <v>12</v>
      </c>
      <c r="C6" s="4">
        <v>202304.0</v>
      </c>
      <c r="D6" s="4">
        <v>458431.0</v>
      </c>
      <c r="E6" s="5">
        <f t="shared" si="1"/>
        <v>473953</v>
      </c>
      <c r="F6" s="5">
        <f t="shared" si="2"/>
        <v>0.9672499172</v>
      </c>
      <c r="G6" s="5">
        <f>AVERAGE(D6:D58)</f>
        <v>664960.4</v>
      </c>
      <c r="H6" s="5">
        <f t="shared" si="3"/>
        <v>0.6894109785</v>
      </c>
    </row>
    <row r="7">
      <c r="A7" s="3" t="s">
        <v>11</v>
      </c>
      <c r="B7" s="3" t="s">
        <v>12</v>
      </c>
      <c r="C7" s="4">
        <v>202305.0</v>
      </c>
      <c r="D7" s="4">
        <v>482381.0</v>
      </c>
      <c r="E7" s="5">
        <f t="shared" si="1"/>
        <v>510381.2</v>
      </c>
      <c r="F7" s="5">
        <f t="shared" si="2"/>
        <v>0.9451386532</v>
      </c>
      <c r="G7" s="5">
        <f>AVERAGE(D6:D58)</f>
        <v>664960.4</v>
      </c>
      <c r="H7" s="5">
        <f t="shared" si="3"/>
        <v>0.7254281608</v>
      </c>
    </row>
    <row r="8">
      <c r="A8" s="3" t="s">
        <v>11</v>
      </c>
      <c r="B8" s="3" t="s">
        <v>12</v>
      </c>
      <c r="C8" s="4">
        <v>202306.0</v>
      </c>
      <c r="D8" s="4">
        <v>570412.0</v>
      </c>
      <c r="E8" s="5">
        <f t="shared" si="1"/>
        <v>540679.4</v>
      </c>
      <c r="F8" s="5">
        <f t="shared" si="2"/>
        <v>1.054991183</v>
      </c>
      <c r="G8" s="5">
        <f>AVERAGE(D6:D58)</f>
        <v>664960.4</v>
      </c>
      <c r="H8" s="5">
        <f t="shared" si="3"/>
        <v>0.8578134878</v>
      </c>
    </row>
    <row r="9">
      <c r="A9" s="3" t="s">
        <v>11</v>
      </c>
      <c r="B9" s="3" t="s">
        <v>12</v>
      </c>
      <c r="C9" s="4">
        <v>202307.0</v>
      </c>
      <c r="D9" s="4">
        <v>620392.0</v>
      </c>
      <c r="E9" s="5">
        <f t="shared" si="1"/>
        <v>562902.2</v>
      </c>
      <c r="F9" s="5">
        <f t="shared" si="2"/>
        <v>1.102131063</v>
      </c>
      <c r="G9" s="5">
        <f>AVERAGE(D9:D61)</f>
        <v>675250.9787</v>
      </c>
      <c r="H9" s="5">
        <f t="shared" si="3"/>
        <v>0.9187576465</v>
      </c>
    </row>
    <row r="10">
      <c r="A10" s="3" t="s">
        <v>11</v>
      </c>
      <c r="B10" s="3" t="s">
        <v>12</v>
      </c>
      <c r="C10" s="4">
        <v>202308.0</v>
      </c>
      <c r="D10" s="4">
        <v>571781.0</v>
      </c>
      <c r="E10" s="5">
        <f t="shared" si="1"/>
        <v>568761.8</v>
      </c>
      <c r="F10" s="5">
        <f t="shared" si="2"/>
        <v>1.005308373</v>
      </c>
      <c r="G10" s="5">
        <f>AVERAGE(D9:D61)</f>
        <v>675250.9787</v>
      </c>
      <c r="H10" s="5">
        <f t="shared" si="3"/>
        <v>0.8467681174</v>
      </c>
    </row>
    <row r="11">
      <c r="A11" s="3" t="s">
        <v>11</v>
      </c>
      <c r="B11" s="3" t="s">
        <v>12</v>
      </c>
      <c r="C11" s="4">
        <v>202309.0</v>
      </c>
      <c r="D11" s="4">
        <v>569545.0</v>
      </c>
      <c r="E11" s="5">
        <f t="shared" si="1"/>
        <v>559636.8</v>
      </c>
      <c r="F11" s="5">
        <f t="shared" si="2"/>
        <v>1.017704697</v>
      </c>
      <c r="G11" s="5">
        <f>AVERAGE(D9:D61)</f>
        <v>675250.9787</v>
      </c>
      <c r="H11" s="5">
        <f t="shared" si="3"/>
        <v>0.843456756</v>
      </c>
    </row>
    <row r="12">
      <c r="A12" s="3" t="s">
        <v>11</v>
      </c>
      <c r="B12" s="3" t="s">
        <v>12</v>
      </c>
      <c r="C12" s="4">
        <v>202310.0</v>
      </c>
      <c r="D12" s="4">
        <v>511679.0</v>
      </c>
      <c r="E12" s="5">
        <f t="shared" si="1"/>
        <v>532860.2</v>
      </c>
      <c r="F12" s="5">
        <f t="shared" si="2"/>
        <v>0.9602499868</v>
      </c>
      <c r="G12" s="5">
        <f>AVERAGE(D12:D64)</f>
        <v>681251.7727</v>
      </c>
      <c r="H12" s="5">
        <f t="shared" si="3"/>
        <v>0.7510864859</v>
      </c>
    </row>
    <row r="13">
      <c r="A13" s="3" t="s">
        <v>11</v>
      </c>
      <c r="B13" s="3" t="s">
        <v>12</v>
      </c>
      <c r="C13" s="4">
        <v>202311.0</v>
      </c>
      <c r="D13" s="4">
        <v>524787.0</v>
      </c>
      <c r="E13" s="5">
        <f t="shared" si="1"/>
        <v>512512</v>
      </c>
      <c r="F13" s="5">
        <f t="shared" si="2"/>
        <v>1.023950659</v>
      </c>
      <c r="G13" s="5">
        <f>AVERAGE(D12:D64)</f>
        <v>681251.7727</v>
      </c>
      <c r="H13" s="5">
        <f t="shared" si="3"/>
        <v>0.7703275368</v>
      </c>
    </row>
    <row r="14">
      <c r="A14" s="3" t="s">
        <v>11</v>
      </c>
      <c r="B14" s="3" t="s">
        <v>12</v>
      </c>
      <c r="C14" s="4">
        <v>202312.0</v>
      </c>
      <c r="D14" s="4">
        <v>486509.0</v>
      </c>
      <c r="E14" s="5">
        <f t="shared" si="1"/>
        <v>484242</v>
      </c>
      <c r="F14" s="5">
        <f t="shared" si="2"/>
        <v>1.004681544</v>
      </c>
      <c r="G14" s="5">
        <f>AVERAGE(D12:D64)</f>
        <v>681251.7727</v>
      </c>
      <c r="H14" s="5">
        <f t="shared" si="3"/>
        <v>0.7141397931</v>
      </c>
    </row>
    <row r="15">
      <c r="A15" s="3" t="s">
        <v>11</v>
      </c>
      <c r="B15" s="3" t="s">
        <v>12</v>
      </c>
      <c r="C15" s="4">
        <v>202313.0</v>
      </c>
      <c r="D15" s="4">
        <v>470040.0</v>
      </c>
      <c r="E15" s="5">
        <f t="shared" si="1"/>
        <v>543935</v>
      </c>
      <c r="F15" s="5">
        <f t="shared" si="2"/>
        <v>0.8641473705</v>
      </c>
      <c r="G15" s="5">
        <f>AVERAGE(D15:D67)</f>
        <v>693953.7317</v>
      </c>
      <c r="H15" s="5">
        <f t="shared" si="3"/>
        <v>0.6773362236</v>
      </c>
    </row>
    <row r="16">
      <c r="A16" s="3" t="s">
        <v>11</v>
      </c>
      <c r="B16" s="3" t="s">
        <v>12</v>
      </c>
      <c r="C16" s="4">
        <v>202314.0</v>
      </c>
      <c r="D16" s="4">
        <v>428195.0</v>
      </c>
      <c r="E16" s="5">
        <f t="shared" si="1"/>
        <v>591963</v>
      </c>
      <c r="F16" s="5">
        <f t="shared" si="2"/>
        <v>0.7233475741</v>
      </c>
      <c r="G16" s="5">
        <f>AVERAGE(D15:D67)</f>
        <v>693953.7317</v>
      </c>
      <c r="H16" s="5">
        <f t="shared" si="3"/>
        <v>0.6170368145</v>
      </c>
    </row>
    <row r="17">
      <c r="A17" s="3" t="s">
        <v>11</v>
      </c>
      <c r="B17" s="3" t="s">
        <v>12</v>
      </c>
      <c r="C17" s="4">
        <v>202315.0</v>
      </c>
      <c r="D17" s="4">
        <v>810144.0</v>
      </c>
      <c r="E17" s="5">
        <f t="shared" si="1"/>
        <v>634161.6</v>
      </c>
      <c r="F17" s="5">
        <f t="shared" si="2"/>
        <v>1.277504031</v>
      </c>
      <c r="G17" s="5">
        <f>AVERAGE(D15:D67)</f>
        <v>693953.7317</v>
      </c>
      <c r="H17" s="5">
        <f t="shared" si="3"/>
        <v>1.167432298</v>
      </c>
    </row>
    <row r="18">
      <c r="A18" s="3" t="s">
        <v>11</v>
      </c>
      <c r="B18" s="3" t="s">
        <v>12</v>
      </c>
      <c r="C18" s="4">
        <v>202316.0</v>
      </c>
      <c r="D18" s="4">
        <v>764927.0</v>
      </c>
      <c r="E18" s="5">
        <f t="shared" si="1"/>
        <v>674446.4</v>
      </c>
      <c r="F18" s="5">
        <f t="shared" si="2"/>
        <v>1.134155361</v>
      </c>
      <c r="G18" s="5">
        <f>AVERAGE(D18:D70)</f>
        <v>703782.2105</v>
      </c>
      <c r="H18" s="5">
        <f t="shared" si="3"/>
        <v>1.086880271</v>
      </c>
    </row>
    <row r="19">
      <c r="A19" s="3" t="s">
        <v>11</v>
      </c>
      <c r="B19" s="3" t="s">
        <v>12</v>
      </c>
      <c r="C19" s="4">
        <v>202317.0</v>
      </c>
      <c r="D19" s="4">
        <v>697502.0</v>
      </c>
      <c r="E19" s="5">
        <f t="shared" si="1"/>
        <v>725358.8</v>
      </c>
      <c r="F19" s="5">
        <f t="shared" si="2"/>
        <v>0.9615958337</v>
      </c>
      <c r="G19" s="5">
        <f>AVERAGE(D18:D70)</f>
        <v>703782.2105</v>
      </c>
      <c r="H19" s="5">
        <f t="shared" si="3"/>
        <v>0.9910764858</v>
      </c>
    </row>
    <row r="20">
      <c r="A20" s="3" t="s">
        <v>11</v>
      </c>
      <c r="B20" s="3" t="s">
        <v>12</v>
      </c>
      <c r="C20" s="4">
        <v>202318.0</v>
      </c>
      <c r="D20" s="4">
        <v>671464.0</v>
      </c>
      <c r="E20" s="5">
        <f t="shared" si="1"/>
        <v>692455.2</v>
      </c>
      <c r="F20" s="5">
        <f t="shared" si="2"/>
        <v>0.9696858367</v>
      </c>
      <c r="G20" s="5">
        <f>AVERAGE(D18:D70)</f>
        <v>703782.2105</v>
      </c>
      <c r="H20" s="5">
        <f t="shared" si="3"/>
        <v>0.9540792449</v>
      </c>
    </row>
    <row r="21">
      <c r="A21" s="3" t="s">
        <v>11</v>
      </c>
      <c r="B21" s="3" t="s">
        <v>12</v>
      </c>
      <c r="C21" s="4">
        <v>202319.0</v>
      </c>
      <c r="D21" s="4">
        <v>682757.0</v>
      </c>
      <c r="E21" s="5">
        <f t="shared" si="1"/>
        <v>663527.8</v>
      </c>
      <c r="F21" s="5">
        <f t="shared" si="2"/>
        <v>1.028980248</v>
      </c>
      <c r="G21" s="5">
        <f>AVERAGE(D21:D73)</f>
        <v>703138.0286</v>
      </c>
      <c r="H21" s="5">
        <f t="shared" si="3"/>
        <v>0.9710141853</v>
      </c>
    </row>
    <row r="22">
      <c r="A22" s="3" t="s">
        <v>11</v>
      </c>
      <c r="B22" s="3" t="s">
        <v>12</v>
      </c>
      <c r="C22" s="4">
        <v>202320.0</v>
      </c>
      <c r="D22" s="4">
        <v>645626.0</v>
      </c>
      <c r="E22" s="5">
        <f t="shared" si="1"/>
        <v>644648.2</v>
      </c>
      <c r="F22" s="5">
        <f t="shared" si="2"/>
        <v>1.001516796</v>
      </c>
      <c r="G22" s="5">
        <f>AVERAGE(D21:D73)</f>
        <v>703138.0286</v>
      </c>
      <c r="H22" s="5">
        <f t="shared" si="3"/>
        <v>0.9182066305</v>
      </c>
    </row>
    <row r="23">
      <c r="A23" s="3" t="s">
        <v>11</v>
      </c>
      <c r="B23" s="3" t="s">
        <v>12</v>
      </c>
      <c r="C23" s="4">
        <v>202321.0</v>
      </c>
      <c r="D23" s="4">
        <v>620290.0</v>
      </c>
      <c r="E23" s="5">
        <f t="shared" si="1"/>
        <v>632451.2</v>
      </c>
      <c r="F23" s="5">
        <f t="shared" si="2"/>
        <v>0.9807713228</v>
      </c>
      <c r="G23" s="5">
        <f>AVERAGE(D21:D73)</f>
        <v>703138.0286</v>
      </c>
      <c r="H23" s="5">
        <f t="shared" si="3"/>
        <v>0.882173876</v>
      </c>
    </row>
    <row r="24">
      <c r="A24" s="3" t="s">
        <v>11</v>
      </c>
      <c r="B24" s="3" t="s">
        <v>12</v>
      </c>
      <c r="C24" s="4">
        <v>202322.0</v>
      </c>
      <c r="D24" s="4">
        <v>603104.0</v>
      </c>
      <c r="E24" s="5">
        <f t="shared" si="1"/>
        <v>613822.4</v>
      </c>
      <c r="F24" s="5">
        <f t="shared" si="2"/>
        <v>0.9825382717</v>
      </c>
      <c r="G24" s="5">
        <f>AVERAGE(D24:D76)</f>
        <v>708161.1875</v>
      </c>
      <c r="H24" s="5">
        <f t="shared" si="3"/>
        <v>0.8516479167</v>
      </c>
    </row>
    <row r="25">
      <c r="A25" s="3" t="s">
        <v>11</v>
      </c>
      <c r="B25" s="3" t="s">
        <v>12</v>
      </c>
      <c r="C25" s="4">
        <v>202323.0</v>
      </c>
      <c r="D25" s="4">
        <v>610479.0</v>
      </c>
      <c r="E25" s="5">
        <f t="shared" si="1"/>
        <v>608437</v>
      </c>
      <c r="F25" s="5">
        <f t="shared" si="2"/>
        <v>1.00335614</v>
      </c>
      <c r="G25" s="5">
        <f>AVERAGE(D24:D76)</f>
        <v>708161.1875</v>
      </c>
      <c r="H25" s="5">
        <f t="shared" si="3"/>
        <v>0.8620622124</v>
      </c>
    </row>
    <row r="26">
      <c r="A26" s="3" t="s">
        <v>11</v>
      </c>
      <c r="B26" s="3" t="s">
        <v>12</v>
      </c>
      <c r="C26" s="4">
        <v>202324.0</v>
      </c>
      <c r="D26" s="4">
        <v>589613.0</v>
      </c>
      <c r="E26" s="5">
        <f t="shared" si="1"/>
        <v>601723.2</v>
      </c>
      <c r="F26" s="5">
        <f t="shared" si="2"/>
        <v>0.9798741348</v>
      </c>
      <c r="G26" s="5">
        <f>AVERAGE(D24:D76)</f>
        <v>708161.1875</v>
      </c>
      <c r="H26" s="5">
        <f t="shared" si="3"/>
        <v>0.8325971691</v>
      </c>
    </row>
    <row r="27">
      <c r="A27" s="3" t="s">
        <v>11</v>
      </c>
      <c r="B27" s="3" t="s">
        <v>12</v>
      </c>
      <c r="C27" s="4">
        <v>202325.0</v>
      </c>
      <c r="D27" s="4">
        <v>618699.0</v>
      </c>
      <c r="E27" s="5">
        <f t="shared" si="1"/>
        <v>600911</v>
      </c>
      <c r="F27" s="5">
        <f t="shared" si="2"/>
        <v>1.029601721</v>
      </c>
      <c r="G27" s="5">
        <f>AVERAGE(D27:D79)</f>
        <v>719240.069</v>
      </c>
      <c r="H27" s="5">
        <f t="shared" si="3"/>
        <v>0.8602120859</v>
      </c>
    </row>
    <row r="28">
      <c r="A28" s="3" t="s">
        <v>11</v>
      </c>
      <c r="B28" s="3" t="s">
        <v>12</v>
      </c>
      <c r="C28" s="4">
        <v>202326.0</v>
      </c>
      <c r="D28" s="4">
        <v>586721.0</v>
      </c>
      <c r="E28" s="5">
        <f t="shared" si="1"/>
        <v>596321</v>
      </c>
      <c r="F28" s="5">
        <f t="shared" si="2"/>
        <v>0.9839012881</v>
      </c>
      <c r="G28" s="5">
        <f>AVERAGE(D27:D79)</f>
        <v>719240.069</v>
      </c>
      <c r="H28" s="5">
        <f t="shared" si="3"/>
        <v>0.8157512704</v>
      </c>
    </row>
    <row r="29">
      <c r="A29" s="3" t="s">
        <v>11</v>
      </c>
      <c r="B29" s="3" t="s">
        <v>12</v>
      </c>
      <c r="C29" s="4">
        <v>202327.0</v>
      </c>
      <c r="D29" s="4">
        <v>599043.0</v>
      </c>
      <c r="E29" s="5">
        <f t="shared" si="1"/>
        <v>602574.8</v>
      </c>
      <c r="F29" s="5">
        <f t="shared" si="2"/>
        <v>0.9941388189</v>
      </c>
      <c r="G29" s="5">
        <f>AVERAGE(D29:D81)</f>
        <v>727871.9259</v>
      </c>
      <c r="H29" s="5">
        <f t="shared" si="3"/>
        <v>0.8230060518</v>
      </c>
    </row>
    <row r="30">
      <c r="A30" s="3" t="s">
        <v>11</v>
      </c>
      <c r="B30" s="3" t="s">
        <v>12</v>
      </c>
      <c r="C30" s="4">
        <v>202328.0</v>
      </c>
      <c r="D30" s="4">
        <v>587529.0</v>
      </c>
      <c r="E30" s="5">
        <f t="shared" si="1"/>
        <v>607631.8</v>
      </c>
      <c r="F30" s="5">
        <f t="shared" si="2"/>
        <v>0.9669161489</v>
      </c>
      <c r="G30" s="5">
        <f>AVERAGE(D29:D81)</f>
        <v>727871.9259</v>
      </c>
      <c r="H30" s="5">
        <f t="shared" si="3"/>
        <v>0.8071873348</v>
      </c>
    </row>
    <row r="31">
      <c r="A31" s="3" t="s">
        <v>11</v>
      </c>
      <c r="B31" s="3" t="s">
        <v>12</v>
      </c>
      <c r="C31" s="4">
        <v>202329.0</v>
      </c>
      <c r="D31" s="4">
        <v>620882.0</v>
      </c>
      <c r="E31" s="5">
        <f t="shared" si="1"/>
        <v>624515.2</v>
      </c>
      <c r="F31" s="5">
        <f t="shared" si="2"/>
        <v>0.9941823674</v>
      </c>
      <c r="G31" s="5">
        <f>AVERAGE(D31:D83)</f>
        <v>738638.8</v>
      </c>
      <c r="H31" s="5">
        <f t="shared" si="3"/>
        <v>0.8405759351</v>
      </c>
    </row>
    <row r="32">
      <c r="A32" s="3" t="s">
        <v>11</v>
      </c>
      <c r="B32" s="3" t="s">
        <v>12</v>
      </c>
      <c r="C32" s="4">
        <v>202330.0</v>
      </c>
      <c r="D32" s="4">
        <v>643984.0</v>
      </c>
      <c r="E32" s="5">
        <f t="shared" si="1"/>
        <v>640208.4</v>
      </c>
      <c r="F32" s="5">
        <f t="shared" si="2"/>
        <v>1.005897455</v>
      </c>
      <c r="G32" s="5">
        <f>AVERAGE(D31:D83)</f>
        <v>738638.8</v>
      </c>
      <c r="H32" s="5">
        <f t="shared" si="3"/>
        <v>0.8718523858</v>
      </c>
    </row>
    <row r="33">
      <c r="A33" s="3" t="s">
        <v>11</v>
      </c>
      <c r="B33" s="3" t="s">
        <v>12</v>
      </c>
      <c r="C33" s="4">
        <v>202331.0</v>
      </c>
      <c r="D33" s="4">
        <v>671138.0</v>
      </c>
      <c r="E33" s="5">
        <f t="shared" si="1"/>
        <v>658569</v>
      </c>
      <c r="F33" s="5">
        <f t="shared" si="2"/>
        <v>1.01908532</v>
      </c>
      <c r="G33" s="5">
        <f>AVERAGE(D33:D85)</f>
        <v>747874.087</v>
      </c>
      <c r="H33" s="5">
        <f t="shared" si="3"/>
        <v>0.8973943765</v>
      </c>
    </row>
    <row r="34">
      <c r="A34" s="3" t="s">
        <v>11</v>
      </c>
      <c r="B34" s="3" t="s">
        <v>12</v>
      </c>
      <c r="C34" s="4">
        <v>202332.0</v>
      </c>
      <c r="D34" s="4">
        <v>677509.0</v>
      </c>
      <c r="E34" s="5">
        <f t="shared" si="1"/>
        <v>703617.2</v>
      </c>
      <c r="F34" s="5">
        <f t="shared" si="2"/>
        <v>0.9628943124</v>
      </c>
      <c r="G34" s="5">
        <f>AVERAGE(D33:D85)</f>
        <v>747874.087</v>
      </c>
      <c r="H34" s="5">
        <f t="shared" si="3"/>
        <v>0.9059131902</v>
      </c>
    </row>
    <row r="35">
      <c r="A35" s="3" t="s">
        <v>11</v>
      </c>
      <c r="B35" s="3" t="s">
        <v>12</v>
      </c>
      <c r="C35" s="4">
        <v>202333.0</v>
      </c>
      <c r="D35" s="4">
        <v>679332.0</v>
      </c>
      <c r="E35" s="5">
        <f t="shared" si="1"/>
        <v>741489.4</v>
      </c>
      <c r="F35" s="5">
        <f t="shared" si="2"/>
        <v>0.9161722339</v>
      </c>
      <c r="G35" s="5">
        <f>AVERAGE(D35:D87)</f>
        <v>754878.9048</v>
      </c>
      <c r="H35" s="5">
        <f t="shared" si="3"/>
        <v>0.8999218228</v>
      </c>
    </row>
    <row r="36">
      <c r="A36" s="3" t="s">
        <v>11</v>
      </c>
      <c r="B36" s="3" t="s">
        <v>12</v>
      </c>
      <c r="C36" s="4">
        <v>202334.0</v>
      </c>
      <c r="D36" s="4">
        <v>846123.0</v>
      </c>
      <c r="E36" s="5">
        <f t="shared" si="1"/>
        <v>772658</v>
      </c>
      <c r="F36" s="5">
        <f t="shared" si="2"/>
        <v>1.095080877</v>
      </c>
      <c r="G36" s="5">
        <f>AVERAGE(D35:D87)</f>
        <v>754878.9048</v>
      </c>
      <c r="H36" s="5">
        <f t="shared" si="3"/>
        <v>1.120872493</v>
      </c>
    </row>
    <row r="37">
      <c r="A37" s="3" t="s">
        <v>11</v>
      </c>
      <c r="B37" s="3" t="s">
        <v>12</v>
      </c>
      <c r="C37" s="4">
        <v>202335.0</v>
      </c>
      <c r="D37" s="4">
        <v>833345.0</v>
      </c>
      <c r="E37" s="5">
        <f t="shared" si="1"/>
        <v>780612.4</v>
      </c>
      <c r="F37" s="5">
        <f t="shared" si="2"/>
        <v>1.06755286</v>
      </c>
      <c r="G37" s="5">
        <f>AVERAGE(D37:D89)</f>
        <v>754052.7368</v>
      </c>
      <c r="H37" s="5">
        <f t="shared" si="3"/>
        <v>1.105154798</v>
      </c>
    </row>
    <row r="38">
      <c r="A38" s="3" t="s">
        <v>11</v>
      </c>
      <c r="B38" s="3" t="s">
        <v>12</v>
      </c>
      <c r="C38" s="4">
        <v>202336.0</v>
      </c>
      <c r="D38" s="4">
        <v>826981.0</v>
      </c>
      <c r="E38" s="5">
        <f t="shared" si="1"/>
        <v>783435.8</v>
      </c>
      <c r="F38" s="5">
        <f t="shared" si="2"/>
        <v>1.055582346</v>
      </c>
      <c r="G38" s="5">
        <f>AVERAGE(D37:D89)</f>
        <v>754052.7368</v>
      </c>
      <c r="H38" s="5">
        <f t="shared" si="3"/>
        <v>1.09671507</v>
      </c>
    </row>
    <row r="39">
      <c r="A39" s="3" t="s">
        <v>11</v>
      </c>
      <c r="B39" s="3" t="s">
        <v>12</v>
      </c>
      <c r="C39" s="4">
        <v>202337.0</v>
      </c>
      <c r="D39" s="4">
        <v>717281.0</v>
      </c>
      <c r="E39" s="5">
        <f t="shared" si="1"/>
        <v>741445</v>
      </c>
      <c r="F39" s="5">
        <f t="shared" si="2"/>
        <v>0.9674095853</v>
      </c>
      <c r="G39" s="5">
        <f>AVERAGE(D39:D91)</f>
        <v>745098.5882</v>
      </c>
      <c r="H39" s="5">
        <f t="shared" si="3"/>
        <v>0.9626658959</v>
      </c>
    </row>
    <row r="40">
      <c r="A40" s="3" t="s">
        <v>11</v>
      </c>
      <c r="B40" s="3" t="s">
        <v>12</v>
      </c>
      <c r="C40" s="4">
        <v>202338.0</v>
      </c>
      <c r="D40" s="4">
        <v>693449.0</v>
      </c>
      <c r="E40" s="5">
        <f t="shared" si="1"/>
        <v>704203</v>
      </c>
      <c r="F40" s="5">
        <f t="shared" si="2"/>
        <v>0.9847288353</v>
      </c>
      <c r="G40" s="5">
        <f>AVERAGE(D39:D91)</f>
        <v>745098.5882</v>
      </c>
      <c r="H40" s="5">
        <f t="shared" si="3"/>
        <v>0.9306808669</v>
      </c>
    </row>
    <row r="41">
      <c r="A41" s="3" t="s">
        <v>11</v>
      </c>
      <c r="B41" s="3" t="s">
        <v>12</v>
      </c>
      <c r="C41" s="4">
        <v>202339.0</v>
      </c>
      <c r="D41" s="4">
        <v>636169.0</v>
      </c>
      <c r="E41" s="5">
        <f t="shared" si="1"/>
        <v>663753.8</v>
      </c>
      <c r="F41" s="5">
        <f t="shared" si="2"/>
        <v>0.9584412172</v>
      </c>
      <c r="G41" s="5">
        <f>AVERAGE(D41:D93)</f>
        <v>750396.4</v>
      </c>
      <c r="H41" s="5">
        <f t="shared" si="3"/>
        <v>0.8477772548</v>
      </c>
    </row>
    <row r="42">
      <c r="A42" s="3" t="s">
        <v>11</v>
      </c>
      <c r="B42" s="3" t="s">
        <v>12</v>
      </c>
      <c r="C42" s="4">
        <v>202340.0</v>
      </c>
      <c r="D42" s="4">
        <v>647135.0</v>
      </c>
      <c r="E42" s="5">
        <f t="shared" si="1"/>
        <v>648133.4</v>
      </c>
      <c r="F42" s="5">
        <f t="shared" si="2"/>
        <v>0.9984595764</v>
      </c>
      <c r="G42" s="5">
        <f>AVERAGE(D41:D93)</f>
        <v>750396.4</v>
      </c>
      <c r="H42" s="5">
        <f t="shared" si="3"/>
        <v>0.8623908643</v>
      </c>
    </row>
    <row r="43">
      <c r="A43" s="3" t="s">
        <v>11</v>
      </c>
      <c r="B43" s="3" t="s">
        <v>12</v>
      </c>
      <c r="C43" s="4">
        <v>202341.0</v>
      </c>
      <c r="D43" s="4">
        <v>624735.0</v>
      </c>
      <c r="E43" s="5">
        <f t="shared" si="1"/>
        <v>635024.8</v>
      </c>
      <c r="F43" s="5">
        <f t="shared" si="2"/>
        <v>0.9837962234</v>
      </c>
      <c r="G43" s="5">
        <f>AVERAGE(D43:D95)</f>
        <v>767126.3077</v>
      </c>
      <c r="H43" s="5">
        <f t="shared" si="3"/>
        <v>0.8143834904</v>
      </c>
    </row>
    <row r="44">
      <c r="A44" s="3" t="s">
        <v>11</v>
      </c>
      <c r="B44" s="3" t="s">
        <v>12</v>
      </c>
      <c r="C44" s="4">
        <v>202342.0</v>
      </c>
      <c r="D44" s="4">
        <v>639179.0</v>
      </c>
      <c r="E44" s="5">
        <f t="shared" si="1"/>
        <v>632417.4</v>
      </c>
      <c r="F44" s="5">
        <f t="shared" si="2"/>
        <v>1.010691673</v>
      </c>
      <c r="G44" s="5">
        <f>AVERAGE(D43:D95)</f>
        <v>767126.3077</v>
      </c>
      <c r="H44" s="5">
        <f t="shared" si="3"/>
        <v>0.8332122019</v>
      </c>
    </row>
    <row r="45">
      <c r="A45" s="3" t="s">
        <v>11</v>
      </c>
      <c r="B45" s="3" t="s">
        <v>12</v>
      </c>
      <c r="C45" s="4">
        <v>202343.0</v>
      </c>
      <c r="D45" s="4">
        <v>627906.0</v>
      </c>
      <c r="E45" s="5">
        <f t="shared" si="1"/>
        <v>627308.8</v>
      </c>
      <c r="F45" s="5">
        <f t="shared" si="2"/>
        <v>1.000952003</v>
      </c>
      <c r="G45" s="5">
        <f>AVERAGE(D45:D97)</f>
        <v>791702.5455</v>
      </c>
      <c r="H45" s="5">
        <f t="shared" si="3"/>
        <v>0.7931084769</v>
      </c>
    </row>
    <row r="46">
      <c r="A46" s="3" t="s">
        <v>11</v>
      </c>
      <c r="B46" s="3" t="s">
        <v>12</v>
      </c>
      <c r="C46" s="4">
        <v>202344.0</v>
      </c>
      <c r="D46" s="4">
        <v>623132.0</v>
      </c>
      <c r="E46" s="5">
        <f t="shared" si="1"/>
        <v>631351.6</v>
      </c>
      <c r="F46" s="5">
        <f t="shared" si="2"/>
        <v>0.9869809469</v>
      </c>
      <c r="G46" s="5">
        <f>AVERAGE(D45:D97)</f>
        <v>791702.5455</v>
      </c>
      <c r="H46" s="5">
        <f t="shared" si="3"/>
        <v>0.7870784344</v>
      </c>
    </row>
    <row r="47">
      <c r="A47" s="3" t="s">
        <v>11</v>
      </c>
      <c r="B47" s="3" t="s">
        <v>12</v>
      </c>
      <c r="C47" s="4">
        <v>202345.0</v>
      </c>
      <c r="D47" s="4">
        <v>621592.0</v>
      </c>
      <c r="E47" s="5">
        <f t="shared" si="1"/>
        <v>639890.4</v>
      </c>
      <c r="F47" s="5">
        <f t="shared" si="2"/>
        <v>0.9714038529</v>
      </c>
      <c r="G47" s="5">
        <f>AVERAGE(D47:D99)</f>
        <v>828632.2222</v>
      </c>
      <c r="H47" s="5">
        <f t="shared" si="3"/>
        <v>0.7501422022</v>
      </c>
    </row>
    <row r="48">
      <c r="A48" s="3" t="s">
        <v>11</v>
      </c>
      <c r="B48" s="3" t="s">
        <v>12</v>
      </c>
      <c r="C48" s="4">
        <v>202346.0</v>
      </c>
      <c r="D48" s="4">
        <v>644949.0</v>
      </c>
      <c r="E48" s="5">
        <f t="shared" si="1"/>
        <v>735042.2</v>
      </c>
      <c r="F48" s="5">
        <f t="shared" si="2"/>
        <v>0.877431255</v>
      </c>
      <c r="G48" s="5">
        <f>AVERAGE(D47:D99)</f>
        <v>828632.2222</v>
      </c>
      <c r="H48" s="5">
        <f t="shared" si="3"/>
        <v>0.7783296168</v>
      </c>
    </row>
    <row r="49">
      <c r="A49" s="3" t="s">
        <v>11</v>
      </c>
      <c r="B49" s="3" t="s">
        <v>12</v>
      </c>
      <c r="C49" s="4">
        <v>202347.0</v>
      </c>
      <c r="D49" s="4">
        <v>681873.0</v>
      </c>
      <c r="E49" s="5">
        <f t="shared" si="1"/>
        <v>777495.4</v>
      </c>
      <c r="F49" s="5">
        <f t="shared" si="2"/>
        <v>0.8770122627</v>
      </c>
      <c r="G49" s="5">
        <f>AVERAGE(D49:D101)</f>
        <v>884449.8571</v>
      </c>
      <c r="H49" s="5">
        <f t="shared" si="3"/>
        <v>0.7709572165</v>
      </c>
    </row>
    <row r="50">
      <c r="A50" s="3" t="s">
        <v>11</v>
      </c>
      <c r="B50" s="3" t="s">
        <v>12</v>
      </c>
      <c r="C50" s="4">
        <v>202348.0</v>
      </c>
      <c r="D50" s="4">
        <v>1103665.0</v>
      </c>
      <c r="E50" s="5">
        <f t="shared" si="1"/>
        <v>803699.6</v>
      </c>
      <c r="F50" s="5">
        <f t="shared" si="2"/>
        <v>1.373230744</v>
      </c>
      <c r="G50" s="5">
        <f>AVERAGE(D49:D101)</f>
        <v>884449.8571</v>
      </c>
      <c r="H50" s="5">
        <f t="shared" si="3"/>
        <v>1.2478548</v>
      </c>
    </row>
    <row r="51">
      <c r="A51" s="3" t="s">
        <v>11</v>
      </c>
      <c r="B51" s="3" t="s">
        <v>12</v>
      </c>
      <c r="C51" s="4">
        <v>202349.0</v>
      </c>
      <c r="D51" s="4">
        <v>835398.0</v>
      </c>
      <c r="E51" s="5">
        <f t="shared" si="1"/>
        <v>847347.6</v>
      </c>
      <c r="F51" s="5">
        <f t="shared" si="2"/>
        <v>0.9858976411</v>
      </c>
      <c r="G51" s="5">
        <f>AVERAGE(D51:D103)</f>
        <v>881122.2</v>
      </c>
      <c r="H51" s="5">
        <f t="shared" si="3"/>
        <v>0.9481068574</v>
      </c>
    </row>
    <row r="52">
      <c r="A52" s="3" t="s">
        <v>11</v>
      </c>
      <c r="B52" s="3" t="s">
        <v>12</v>
      </c>
      <c r="C52" s="4">
        <v>202350.0</v>
      </c>
      <c r="D52" s="4">
        <v>752613.0</v>
      </c>
      <c r="E52" s="5">
        <f t="shared" si="1"/>
        <v>950407</v>
      </c>
      <c r="F52" s="5">
        <f t="shared" si="2"/>
        <v>0.7918849503</v>
      </c>
      <c r="G52" s="5">
        <f>AVERAGE(D51:D103)</f>
        <v>881122.2</v>
      </c>
      <c r="H52" s="5">
        <f t="shared" si="3"/>
        <v>0.8541528065</v>
      </c>
    </row>
    <row r="53">
      <c r="A53" s="3" t="s">
        <v>11</v>
      </c>
      <c r="B53" s="3" t="s">
        <v>12</v>
      </c>
      <c r="C53" s="4">
        <v>202351.0</v>
      </c>
      <c r="D53" s="4">
        <v>863189.0</v>
      </c>
      <c r="E53" s="5">
        <f t="shared" si="1"/>
        <v>881122.2</v>
      </c>
      <c r="F53" s="5">
        <f t="shared" si="2"/>
        <v>0.9796473179</v>
      </c>
      <c r="G53" s="5">
        <f>AVERAGE(D53:D105)</f>
        <v>939200</v>
      </c>
      <c r="H53" s="5">
        <f t="shared" si="3"/>
        <v>0.919068356</v>
      </c>
    </row>
    <row r="54">
      <c r="A54" s="3" t="s">
        <v>11</v>
      </c>
      <c r="B54" s="3" t="s">
        <v>12</v>
      </c>
      <c r="C54" s="4">
        <v>202352.0</v>
      </c>
      <c r="D54" s="4">
        <v>1197170.0</v>
      </c>
      <c r="E54" s="5">
        <f t="shared" si="1"/>
        <v>892553.25</v>
      </c>
      <c r="F54" s="5">
        <f t="shared" si="2"/>
        <v>1.34128692</v>
      </c>
      <c r="G54" s="5">
        <f>AVERAGE(D53:D105)</f>
        <v>939200</v>
      </c>
      <c r="H54" s="5">
        <f t="shared" si="3"/>
        <v>1.274669932</v>
      </c>
    </row>
    <row r="55">
      <c r="A55" s="3" t="s">
        <v>11</v>
      </c>
      <c r="B55" s="3" t="s">
        <v>12</v>
      </c>
      <c r="C55" s="4">
        <v>202353.0</v>
      </c>
      <c r="D55" s="4">
        <v>757241.0</v>
      </c>
      <c r="E55" s="5">
        <f t="shared" si="1"/>
        <v>939200</v>
      </c>
      <c r="F55" s="5">
        <f t="shared" si="2"/>
        <v>0.8062617121</v>
      </c>
      <c r="G55" s="5">
        <f>AVERAGE(D55:D107)</f>
        <v>757241</v>
      </c>
      <c r="H55" s="5">
        <f t="shared" si="3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E1" s="6" t="s">
        <v>13</v>
      </c>
      <c r="F1" s="6" t="s">
        <v>14</v>
      </c>
      <c r="G1" s="6">
        <v>340.0</v>
      </c>
      <c r="H1" s="7"/>
      <c r="I1" s="7"/>
      <c r="J1" s="7"/>
      <c r="K1" s="7"/>
      <c r="L1" s="7"/>
    </row>
    <row r="2">
      <c r="E2" s="6" t="s">
        <v>15</v>
      </c>
      <c r="F2" s="6" t="s">
        <v>16</v>
      </c>
      <c r="G2" s="6">
        <v>1.0075</v>
      </c>
      <c r="H2" s="7"/>
      <c r="I2" s="7"/>
      <c r="J2" s="7"/>
      <c r="K2" s="7"/>
      <c r="L2" s="7"/>
    </row>
    <row r="3">
      <c r="B3" s="2" t="s">
        <v>12</v>
      </c>
      <c r="D3" s="7"/>
      <c r="E3" s="8" t="s">
        <v>17</v>
      </c>
      <c r="I3" s="9" t="s">
        <v>18</v>
      </c>
      <c r="M3" s="7"/>
    </row>
    <row r="4">
      <c r="B4" s="2" t="s">
        <v>19</v>
      </c>
      <c r="D4" s="6" t="s">
        <v>20</v>
      </c>
      <c r="E4" s="6">
        <v>1.0</v>
      </c>
      <c r="F4" s="6">
        <v>2.0</v>
      </c>
      <c r="G4" s="6">
        <v>3.0</v>
      </c>
      <c r="H4" s="6">
        <v>4.0</v>
      </c>
      <c r="I4" s="6">
        <v>5.0</v>
      </c>
      <c r="J4" s="6">
        <v>6.0</v>
      </c>
      <c r="K4" s="6">
        <v>7.0</v>
      </c>
      <c r="L4" s="6">
        <v>8.0</v>
      </c>
      <c r="M4" s="7"/>
    </row>
    <row r="5">
      <c r="B5" s="2" t="s">
        <v>21</v>
      </c>
      <c r="D5" s="6" t="s">
        <v>9</v>
      </c>
      <c r="E5" s="6">
        <v>1.14</v>
      </c>
      <c r="F5" s="6">
        <v>0.89</v>
      </c>
      <c r="G5" s="6">
        <v>0.99</v>
      </c>
      <c r="H5" s="6">
        <v>1.01</v>
      </c>
      <c r="I5" s="6">
        <v>1.15</v>
      </c>
      <c r="J5" s="7"/>
      <c r="K5" s="7"/>
      <c r="L5" s="7"/>
      <c r="M5" s="7"/>
    </row>
    <row r="6">
      <c r="D6" s="6" t="s">
        <v>22</v>
      </c>
      <c r="E6" s="6">
        <v>10.0</v>
      </c>
      <c r="F6" s="6">
        <v>50.0</v>
      </c>
      <c r="G6" s="6">
        <v>300.0</v>
      </c>
      <c r="H6" s="6">
        <v>1000.0</v>
      </c>
      <c r="I6" s="6">
        <v>388.08933</v>
      </c>
      <c r="J6" s="7"/>
      <c r="K6" s="7"/>
      <c r="L6" s="7"/>
      <c r="M6" s="7"/>
    </row>
    <row r="7">
      <c r="D7" s="6" t="s">
        <v>23</v>
      </c>
      <c r="E7" s="6">
        <v>0.01</v>
      </c>
      <c r="F7" s="6">
        <v>0.009</v>
      </c>
      <c r="G7" s="6">
        <v>0.09</v>
      </c>
      <c r="H7" s="6">
        <v>0.9</v>
      </c>
      <c r="I7" s="6"/>
      <c r="J7" s="7"/>
      <c r="K7" s="7"/>
      <c r="L7" s="7"/>
      <c r="M7" s="7"/>
    </row>
    <row r="8">
      <c r="D8" s="7"/>
      <c r="E8" s="6">
        <v>0.01</v>
      </c>
      <c r="F8" s="6">
        <v>0.45</v>
      </c>
      <c r="G8" s="6">
        <v>27.0</v>
      </c>
      <c r="H8" s="6">
        <v>900.0</v>
      </c>
      <c r="I8" s="6">
        <v>927.46</v>
      </c>
      <c r="J8" s="7"/>
      <c r="K8" s="7"/>
      <c r="L8" s="7"/>
    </row>
    <row r="9">
      <c r="D9" s="7"/>
      <c r="E9" s="6" t="s">
        <v>24</v>
      </c>
      <c r="F9" s="7"/>
      <c r="G9" s="6" t="s">
        <v>25</v>
      </c>
      <c r="H9" s="7"/>
      <c r="I9" s="7"/>
      <c r="J9" s="7"/>
      <c r="K9" s="7"/>
      <c r="L9" s="7"/>
    </row>
  </sheetData>
  <mergeCells count="2">
    <mergeCell ref="E3:H3"/>
    <mergeCell ref="I3:L3"/>
  </mergeCells>
  <drawing r:id="rId1"/>
</worksheet>
</file>