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png" ContentType="image/png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0540" windowHeight="24980" tabRatio="500" activeTab="1"/>
  </bookViews>
  <sheets>
    <sheet name="Sheet1" sheetId="1" r:id="rId1"/>
    <sheet name="pokemon.csv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J2"/>
  <c r="I2"/>
  <c r="K2"/>
  <c r="L35" i="1"/>
  <c r="M35"/>
  <c r="N35"/>
  <c r="R34"/>
  <c r="M34"/>
  <c r="L34"/>
  <c r="T34"/>
  <c r="N34"/>
  <c r="U34"/>
  <c r="S34"/>
  <c r="V34"/>
  <c r="C5"/>
  <c r="C6"/>
  <c r="C7"/>
  <c r="C8"/>
  <c r="C9"/>
  <c r="C4"/>
  <c r="C3"/>
  <c r="U35"/>
  <c r="W35"/>
</calcChain>
</file>

<file path=xl/sharedStrings.xml><?xml version="1.0" encoding="utf-8"?>
<sst xmlns="http://schemas.openxmlformats.org/spreadsheetml/2006/main" count="184" uniqueCount="178">
  <si>
    <t>Dratini</t>
  </si>
  <si>
    <t>Dragonair</t>
  </si>
  <si>
    <t>Dragonite</t>
  </si>
  <si>
    <t>Mewtwo</t>
  </si>
  <si>
    <t>Mew</t>
  </si>
  <si>
    <t>Level</t>
  </si>
  <si>
    <t>CP Multiplier</t>
  </si>
  <si>
    <t>horsea</t>
    <phoneticPr fontId="3" type="noConversion"/>
  </si>
  <si>
    <t>Pokémon</t>
  </si>
  <si>
    <t>HP</t>
  </si>
  <si>
    <t>Attack</t>
  </si>
  <si>
    <t>Defense</t>
  </si>
  <si>
    <t>Sp. Attack</t>
  </si>
  <si>
    <t>Sp. Defense</t>
  </si>
  <si>
    <t>Speed</t>
  </si>
  <si>
    <t>base attack</t>
    <phoneticPr fontId="3" type="noConversion"/>
  </si>
  <si>
    <t>base defense</t>
    <phoneticPr fontId="3" type="noConversion"/>
  </si>
  <si>
    <t>base stamina</t>
    <phoneticPr fontId="3" type="noConversion"/>
  </si>
  <si>
    <t>IV Attack</t>
    <phoneticPr fontId="3" type="noConversion"/>
  </si>
  <si>
    <t>IV DEF</t>
    <phoneticPr fontId="3" type="noConversion"/>
  </si>
  <si>
    <t>IV STA</t>
    <phoneticPr fontId="3" type="noConversion"/>
  </si>
  <si>
    <t>ATA</t>
    <phoneticPr fontId="3" type="noConversion"/>
  </si>
  <si>
    <t>CPM</t>
    <phoneticPr fontId="3" type="noConversion"/>
  </si>
  <si>
    <t>DEF</t>
    <phoneticPr fontId="3" type="noConversion"/>
  </si>
  <si>
    <t>STA</t>
    <phoneticPr fontId="3" type="noConversion"/>
  </si>
  <si>
    <t>CP</t>
    <phoneticPr fontId="3" type="noConversion"/>
  </si>
  <si>
    <t>growlithe</t>
    <phoneticPr fontId="3" type="noConversion"/>
  </si>
  <si>
    <t>#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</si>
  <si>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</si>
  <si>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</si>
  <si>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</si>
  <si>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</si>
  <si>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</si>
  <si>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</si>
  <si>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</si>
  <si>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</si>
  <si>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</si>
  <si>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</si>
  <si>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</si>
  <si>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baseAttack</t>
    <phoneticPr fontId="3" type="noConversion"/>
  </si>
  <si>
    <t>baseDefense</t>
    <phoneticPr fontId="3" type="noConversion"/>
  </si>
  <si>
    <t>baseStamina</t>
    <phoneticPr fontId="3" type="noConversion"/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</si>
  <si>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</si>
  <si>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</si>
  <si>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</si>
  <si>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</si>
  <si>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</si>
  <si>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</si>
  <si>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</si>
  <si>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</si>
  <si>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</si>
  <si>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</si>
  <si>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</si>
  <si>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</si>
  <si>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</si>
  <si>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</si>
  <si>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</si>
  <si>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</si>
  <si>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</si>
  <si>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r>
      <t>Nidoran</t>
    </r>
    <r>
      <rPr>
        <u/>
        <sz val="10"/>
        <color indexed="12"/>
        <rFont val="Arial"/>
      </rPr>
      <t>♀</t>
    </r>
  </si>
  <si>
    <t>Nidorina</t>
  </si>
  <si>
    <t>Nidoqueen</t>
  </si>
  <si>
    <r>
      <t>Nidoran</t>
    </r>
    <r>
      <rPr>
        <u/>
        <sz val="10"/>
        <color indexed="12"/>
        <rFont val="Arial"/>
      </rPr>
      <t>♂</t>
    </r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</si>
  <si>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</si>
  <si>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</si>
  <si>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</si>
  <si>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</si>
  <si>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</si>
  <si>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</si>
  <si>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</si>
  <si>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</si>
  <si>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</si>
  <si>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</si>
  <si>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</si>
  <si>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</si>
  <si>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</si>
  <si>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</si>
  <si>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</si>
  <si>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</si>
  <si>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</si>
  <si>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</si>
  <si>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</si>
  <si>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</si>
  <si>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</si>
  <si>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</si>
  <si>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</si>
  <si>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</si>
  <si>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Name</t>
    <phoneticPr fontId="3" type="noConversion"/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</si>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</sst>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15"/>
      <color indexed="63"/>
      <name val="Helvetica Neue"/>
    </font>
    <font>
      <sz val="15"/>
      <color indexed="63"/>
      <name val="Helvetica Neue"/>
    </font>
    <font>
      <sz val="8"/>
      <name val="Verdana"/>
    </font>
    <font>
      <sz val="13"/>
      <color indexed="8"/>
      <name val="Arial"/>
    </font>
    <font>
      <b/>
      <sz val="13"/>
      <color indexed="8"/>
      <name val="Arial"/>
    </font>
    <font>
      <b/>
      <sz val="7.5"/>
      <color indexed="8"/>
      <name val="Arial"/>
    </font>
    <font>
      <u/>
      <sz val="10"/>
      <color indexed="12"/>
      <name val="Verdana"/>
    </font>
    <font>
      <u/>
      <sz val="10"/>
      <color indexed="12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4"/>
        <bgColor indexed="64"/>
      </patternFill>
    </fill>
  </fills>
  <borders count="13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22"/>
      </left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" fontId="0" fillId="0" borderId="0" xfId="0" applyNumberFormat="1"/>
    <xf numFmtId="0" fontId="7" fillId="2" borderId="0" xfId="1" applyFill="1" applyAlignment="1" applyProtection="1">
      <alignment horizontal="left" wrapText="1"/>
    </xf>
    <xf numFmtId="0" fontId="7" fillId="8" borderId="9" xfId="1" applyFill="1" applyBorder="1" applyAlignment="1" applyProtection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13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 wrapText="1"/>
    </xf>
    <xf numFmtId="0" fontId="5" fillId="2" borderId="11" xfId="0" applyFont="1" applyFill="1" applyBorder="1" applyAlignment="1">
      <alignment horizontal="right" wrapText="1"/>
    </xf>
    <xf numFmtId="0" fontId="7" fillId="2" borderId="12" xfId="1" applyFill="1" applyBorder="1" applyAlignment="1" applyProtection="1">
      <alignment horizontal="left" wrapText="1"/>
    </xf>
    <xf numFmtId="0" fontId="4" fillId="3" borderId="12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06" Type="http://schemas.openxmlformats.org/officeDocument/2006/relationships/image" Target="../media/image56.png"/><Relationship Id="rId107" Type="http://schemas.openxmlformats.org/officeDocument/2006/relationships/hyperlink" Target="http://bulbapedia.bulbagarden.net/wiki/Dugtrio_(Pok%C3%A9mon)" TargetMode="External"/><Relationship Id="rId108" Type="http://schemas.openxmlformats.org/officeDocument/2006/relationships/image" Target="../media/image57.png"/><Relationship Id="rId109" Type="http://schemas.openxmlformats.org/officeDocument/2006/relationships/hyperlink" Target="http://bulbapedia.bulbagarden.net/wiki/Meowth_(Pok%C3%A9mon)" TargetMode="External"/><Relationship Id="rId70" Type="http://schemas.openxmlformats.org/officeDocument/2006/relationships/image" Target="../media/image38.png"/><Relationship Id="rId71" Type="http://schemas.openxmlformats.org/officeDocument/2006/relationships/hyperlink" Target="http://bulbapedia.bulbagarden.net/wiki/Nidorino_(Pok%C3%A9mon)" TargetMode="External"/><Relationship Id="rId72" Type="http://schemas.openxmlformats.org/officeDocument/2006/relationships/image" Target="../media/image39.png"/><Relationship Id="rId73" Type="http://schemas.openxmlformats.org/officeDocument/2006/relationships/hyperlink" Target="http://bulbapedia.bulbagarden.net/wiki/Nidoking_(Pok%C3%A9mon)" TargetMode="External"/><Relationship Id="rId74" Type="http://schemas.openxmlformats.org/officeDocument/2006/relationships/image" Target="../media/image40.png"/><Relationship Id="rId75" Type="http://schemas.openxmlformats.org/officeDocument/2006/relationships/hyperlink" Target="http://bulbapedia.bulbagarden.net/wiki/Clefairy_(Pok%C3%A9mon)" TargetMode="External"/><Relationship Id="rId76" Type="http://schemas.openxmlformats.org/officeDocument/2006/relationships/image" Target="../media/image41.png"/><Relationship Id="rId77" Type="http://schemas.openxmlformats.org/officeDocument/2006/relationships/hyperlink" Target="http://bulbapedia.bulbagarden.net/wiki/Clefable_(Pok%C3%A9mon)" TargetMode="External"/><Relationship Id="rId78" Type="http://schemas.openxmlformats.org/officeDocument/2006/relationships/image" Target="../media/image42.png"/><Relationship Id="rId79" Type="http://schemas.openxmlformats.org/officeDocument/2006/relationships/hyperlink" Target="http://bulbapedia.bulbagarden.net/wiki/Vulpix_(Pok%C3%A9mon)" TargetMode="External"/><Relationship Id="rId170" Type="http://schemas.openxmlformats.org/officeDocument/2006/relationships/image" Target="../media/image89.png"/><Relationship Id="rId171" Type="http://schemas.openxmlformats.org/officeDocument/2006/relationships/hyperlink" Target="http://bulbapedia.bulbagarden.net/wiki/Magneton_(Pok%C3%A9mon)" TargetMode="External"/><Relationship Id="rId172" Type="http://schemas.openxmlformats.org/officeDocument/2006/relationships/image" Target="../media/image90.png"/><Relationship Id="rId173" Type="http://schemas.openxmlformats.org/officeDocument/2006/relationships/hyperlink" Target="http://bulbapedia.bulbagarden.net/wiki/Farfetch'd_(Pok%C3%A9mon)" TargetMode="External"/><Relationship Id="rId174" Type="http://schemas.openxmlformats.org/officeDocument/2006/relationships/image" Target="../media/image91.png"/><Relationship Id="rId175" Type="http://schemas.openxmlformats.org/officeDocument/2006/relationships/hyperlink" Target="http://bulbapedia.bulbagarden.net/wiki/Doduo_(Pok%C3%A9mon)" TargetMode="External"/><Relationship Id="rId176" Type="http://schemas.openxmlformats.org/officeDocument/2006/relationships/image" Target="../media/image92.png"/><Relationship Id="rId177" Type="http://schemas.openxmlformats.org/officeDocument/2006/relationships/hyperlink" Target="http://bulbapedia.bulbagarden.net/wiki/Dodrio_(Pok%C3%A9mon)" TargetMode="External"/><Relationship Id="rId178" Type="http://schemas.openxmlformats.org/officeDocument/2006/relationships/image" Target="../media/image93.png"/><Relationship Id="rId179" Type="http://schemas.openxmlformats.org/officeDocument/2006/relationships/hyperlink" Target="http://bulbapedia.bulbagarden.net/wiki/Seel_(Pok%C3%A9mon)" TargetMode="External"/><Relationship Id="rId260" Type="http://schemas.openxmlformats.org/officeDocument/2006/relationships/image" Target="../media/image135.png"/><Relationship Id="rId10" Type="http://schemas.openxmlformats.org/officeDocument/2006/relationships/hyperlink" Target="http://bulbapedia.bulbagarden.net/wiki/Charmeleon_(Pok%C3%A9mon)" TargetMode="External"/><Relationship Id="rId11" Type="http://schemas.openxmlformats.org/officeDocument/2006/relationships/image" Target="../media/image6.png"/><Relationship Id="rId12" Type="http://schemas.openxmlformats.org/officeDocument/2006/relationships/hyperlink" Target="http://bulbapedia.bulbagarden.net/wiki/Charizard_(Pok%C3%A9mon)" TargetMode="External"/><Relationship Id="rId13" Type="http://schemas.openxmlformats.org/officeDocument/2006/relationships/image" Target="../media/image7.png"/><Relationship Id="rId14" Type="http://schemas.openxmlformats.org/officeDocument/2006/relationships/image" Target="../media/image8.png"/><Relationship Id="rId15" Type="http://schemas.openxmlformats.org/officeDocument/2006/relationships/image" Target="../media/image9.png"/><Relationship Id="rId16" Type="http://schemas.openxmlformats.org/officeDocument/2006/relationships/hyperlink" Target="http://bulbapedia.bulbagarden.net/wiki/Squirtle_(Pok%C3%A9mon)" TargetMode="External"/><Relationship Id="rId17" Type="http://schemas.openxmlformats.org/officeDocument/2006/relationships/image" Target="../media/image10.png"/><Relationship Id="rId18" Type="http://schemas.openxmlformats.org/officeDocument/2006/relationships/hyperlink" Target="http://bulbapedia.bulbagarden.net/wiki/Wartortle_(Pok%C3%A9mon)" TargetMode="External"/><Relationship Id="rId19" Type="http://schemas.openxmlformats.org/officeDocument/2006/relationships/image" Target="../media/image11.png"/><Relationship Id="rId261" Type="http://schemas.openxmlformats.org/officeDocument/2006/relationships/hyperlink" Target="http://bulbapedia.bulbagarden.net/wiki/Magmar_(Pok%C3%A9mon)" TargetMode="External"/><Relationship Id="rId262" Type="http://schemas.openxmlformats.org/officeDocument/2006/relationships/image" Target="../media/image136.png"/><Relationship Id="rId263" Type="http://schemas.openxmlformats.org/officeDocument/2006/relationships/hyperlink" Target="http://bulbapedia.bulbagarden.net/wiki/Pinsir_(Pok%C3%A9mon)" TargetMode="External"/><Relationship Id="rId264" Type="http://schemas.openxmlformats.org/officeDocument/2006/relationships/image" Target="../media/image137.png"/><Relationship Id="rId110" Type="http://schemas.openxmlformats.org/officeDocument/2006/relationships/image" Target="../media/image58.png"/><Relationship Id="rId111" Type="http://schemas.openxmlformats.org/officeDocument/2006/relationships/hyperlink" Target="http://bulbapedia.bulbagarden.net/wiki/Persian_(Pok%C3%A9mon)" TargetMode="External"/><Relationship Id="rId112" Type="http://schemas.openxmlformats.org/officeDocument/2006/relationships/image" Target="../media/image59.png"/><Relationship Id="rId113" Type="http://schemas.openxmlformats.org/officeDocument/2006/relationships/hyperlink" Target="http://bulbapedia.bulbagarden.net/wiki/Psyduck_(Pok%C3%A9mon)" TargetMode="External"/><Relationship Id="rId114" Type="http://schemas.openxmlformats.org/officeDocument/2006/relationships/image" Target="../media/image60.png"/><Relationship Id="rId115" Type="http://schemas.openxmlformats.org/officeDocument/2006/relationships/hyperlink" Target="http://bulbapedia.bulbagarden.net/wiki/Golduck_(Pok%C3%A9mon)" TargetMode="External"/><Relationship Id="rId116" Type="http://schemas.openxmlformats.org/officeDocument/2006/relationships/image" Target="../media/image61.png"/><Relationship Id="rId117" Type="http://schemas.openxmlformats.org/officeDocument/2006/relationships/hyperlink" Target="http://bulbapedia.bulbagarden.net/wiki/Mankey_(Pok%C3%A9mon)" TargetMode="External"/><Relationship Id="rId118" Type="http://schemas.openxmlformats.org/officeDocument/2006/relationships/image" Target="../media/image62.png"/><Relationship Id="rId119" Type="http://schemas.openxmlformats.org/officeDocument/2006/relationships/hyperlink" Target="http://bulbapedia.bulbagarden.net/wiki/Primeape_(Pok%C3%A9mon)" TargetMode="External"/><Relationship Id="rId200" Type="http://schemas.openxmlformats.org/officeDocument/2006/relationships/hyperlink" Target="http://bulbapedia.bulbagarden.net/wiki/Drowzee_(Pok%C3%A9mon)" TargetMode="External"/><Relationship Id="rId201" Type="http://schemas.openxmlformats.org/officeDocument/2006/relationships/image" Target="../media/image105.png"/><Relationship Id="rId202" Type="http://schemas.openxmlformats.org/officeDocument/2006/relationships/hyperlink" Target="http://bulbapedia.bulbagarden.net/wiki/Hypno_(Pok%C3%A9mon)" TargetMode="External"/><Relationship Id="rId203" Type="http://schemas.openxmlformats.org/officeDocument/2006/relationships/image" Target="../media/image106.png"/><Relationship Id="rId204" Type="http://schemas.openxmlformats.org/officeDocument/2006/relationships/hyperlink" Target="http://bulbapedia.bulbagarden.net/wiki/Krabby_(Pok%C3%A9mon)" TargetMode="External"/><Relationship Id="rId205" Type="http://schemas.openxmlformats.org/officeDocument/2006/relationships/image" Target="../media/image107.png"/><Relationship Id="rId206" Type="http://schemas.openxmlformats.org/officeDocument/2006/relationships/hyperlink" Target="http://bulbapedia.bulbagarden.net/wiki/Kingler_(Pok%C3%A9mon)" TargetMode="External"/><Relationship Id="rId207" Type="http://schemas.openxmlformats.org/officeDocument/2006/relationships/image" Target="../media/image108.png"/><Relationship Id="rId208" Type="http://schemas.openxmlformats.org/officeDocument/2006/relationships/hyperlink" Target="http://bulbapedia.bulbagarden.net/wiki/Voltorb_(Pok%C3%A9mon)" TargetMode="External"/><Relationship Id="rId209" Type="http://schemas.openxmlformats.org/officeDocument/2006/relationships/image" Target="../media/image109.png"/><Relationship Id="rId265" Type="http://schemas.openxmlformats.org/officeDocument/2006/relationships/image" Target="../media/image138.png"/><Relationship Id="rId266" Type="http://schemas.openxmlformats.org/officeDocument/2006/relationships/hyperlink" Target="http://bulbapedia.bulbagarden.net/wiki/Tauros_(Pok%C3%A9mon)" TargetMode="External"/><Relationship Id="rId267" Type="http://schemas.openxmlformats.org/officeDocument/2006/relationships/image" Target="../media/image139.png"/><Relationship Id="rId268" Type="http://schemas.openxmlformats.org/officeDocument/2006/relationships/hyperlink" Target="http://bulbapedia.bulbagarden.net/wiki/Magikarp_(Pok%C3%A9mon)" TargetMode="External"/><Relationship Id="rId269" Type="http://schemas.openxmlformats.org/officeDocument/2006/relationships/image" Target="../media/image140.png"/><Relationship Id="rId1" Type="http://schemas.openxmlformats.org/officeDocument/2006/relationships/hyperlink" Target="http://bulbapedia.bulbagarden.net/wiki/Bulbasaur_(Pok%C3%A9mon)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://bulbapedia.bulbagarden.net/wiki/Ivysaur_(Pok%C3%A9mon)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://bulbapedia.bulbagarden.net/wiki/Venusaur_(Pok%C3%A9mon)" TargetMode="External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hyperlink" Target="http://bulbapedia.bulbagarden.net/wiki/Charmander_(Pok%C3%A9mon)" TargetMode="External"/><Relationship Id="rId9" Type="http://schemas.openxmlformats.org/officeDocument/2006/relationships/image" Target="../media/image5.png"/><Relationship Id="rId80" Type="http://schemas.openxmlformats.org/officeDocument/2006/relationships/image" Target="../media/image43.png"/><Relationship Id="rId81" Type="http://schemas.openxmlformats.org/officeDocument/2006/relationships/hyperlink" Target="http://bulbapedia.bulbagarden.net/wiki/Ninetales_(Pok%C3%A9mon)" TargetMode="External"/><Relationship Id="rId82" Type="http://schemas.openxmlformats.org/officeDocument/2006/relationships/image" Target="../media/image44.png"/><Relationship Id="rId83" Type="http://schemas.openxmlformats.org/officeDocument/2006/relationships/hyperlink" Target="http://bulbapedia.bulbagarden.net/wiki/Jigglypuff_(Pok%C3%A9mon)" TargetMode="External"/><Relationship Id="rId84" Type="http://schemas.openxmlformats.org/officeDocument/2006/relationships/image" Target="../media/image45.png"/><Relationship Id="rId85" Type="http://schemas.openxmlformats.org/officeDocument/2006/relationships/hyperlink" Target="http://bulbapedia.bulbagarden.net/wiki/Wigglytuff_(Pok%C3%A9mon)" TargetMode="External"/><Relationship Id="rId86" Type="http://schemas.openxmlformats.org/officeDocument/2006/relationships/image" Target="../media/image46.png"/><Relationship Id="rId87" Type="http://schemas.openxmlformats.org/officeDocument/2006/relationships/hyperlink" Target="http://bulbapedia.bulbagarden.net/wiki/Zubat_(Pok%C3%A9mon)" TargetMode="External"/><Relationship Id="rId88" Type="http://schemas.openxmlformats.org/officeDocument/2006/relationships/image" Target="../media/image47.png"/><Relationship Id="rId89" Type="http://schemas.openxmlformats.org/officeDocument/2006/relationships/hyperlink" Target="http://bulbapedia.bulbagarden.net/wiki/Golbat_(Pok%C3%A9mon)" TargetMode="External"/><Relationship Id="rId180" Type="http://schemas.openxmlformats.org/officeDocument/2006/relationships/image" Target="../media/image94.png"/><Relationship Id="rId181" Type="http://schemas.openxmlformats.org/officeDocument/2006/relationships/hyperlink" Target="http://bulbapedia.bulbagarden.net/wiki/Dewgong_(Pok%C3%A9mon)" TargetMode="External"/><Relationship Id="rId182" Type="http://schemas.openxmlformats.org/officeDocument/2006/relationships/image" Target="../media/image95.png"/><Relationship Id="rId183" Type="http://schemas.openxmlformats.org/officeDocument/2006/relationships/hyperlink" Target="http://bulbapedia.bulbagarden.net/wiki/Grimer_(Pok%C3%A9mon)" TargetMode="External"/><Relationship Id="rId184" Type="http://schemas.openxmlformats.org/officeDocument/2006/relationships/image" Target="../media/image96.png"/><Relationship Id="rId185" Type="http://schemas.openxmlformats.org/officeDocument/2006/relationships/hyperlink" Target="http://bulbapedia.bulbagarden.net/wiki/Muk_(Pok%C3%A9mon)" TargetMode="External"/><Relationship Id="rId186" Type="http://schemas.openxmlformats.org/officeDocument/2006/relationships/image" Target="../media/image97.png"/><Relationship Id="rId187" Type="http://schemas.openxmlformats.org/officeDocument/2006/relationships/hyperlink" Target="http://bulbapedia.bulbagarden.net/wiki/Shellder_(Pok%C3%A9mon)" TargetMode="External"/><Relationship Id="rId188" Type="http://schemas.openxmlformats.org/officeDocument/2006/relationships/image" Target="../media/image98.png"/><Relationship Id="rId189" Type="http://schemas.openxmlformats.org/officeDocument/2006/relationships/hyperlink" Target="http://bulbapedia.bulbagarden.net/wiki/Cloyster_(Pok%C3%A9mon)" TargetMode="External"/><Relationship Id="rId270" Type="http://schemas.openxmlformats.org/officeDocument/2006/relationships/hyperlink" Target="http://bulbapedia.bulbagarden.net/wiki/Gyarados_(Pok%C3%A9mon)" TargetMode="External"/><Relationship Id="rId20" Type="http://schemas.openxmlformats.org/officeDocument/2006/relationships/hyperlink" Target="http://bulbapedia.bulbagarden.net/wiki/Blastoise_(Pok%C3%A9mon)" TargetMode="External"/><Relationship Id="rId21" Type="http://schemas.openxmlformats.org/officeDocument/2006/relationships/image" Target="../media/image12.png"/><Relationship Id="rId22" Type="http://schemas.openxmlformats.org/officeDocument/2006/relationships/image" Target="../media/image13.png"/><Relationship Id="rId23" Type="http://schemas.openxmlformats.org/officeDocument/2006/relationships/hyperlink" Target="http://bulbapedia.bulbagarden.net/wiki/Caterpie_(Pok%C3%A9mon)" TargetMode="External"/><Relationship Id="rId24" Type="http://schemas.openxmlformats.org/officeDocument/2006/relationships/image" Target="../media/image14.png"/><Relationship Id="rId25" Type="http://schemas.openxmlformats.org/officeDocument/2006/relationships/hyperlink" Target="http://bulbapedia.bulbagarden.net/wiki/Metapod_(Pok%C3%A9mon)" TargetMode="External"/><Relationship Id="rId26" Type="http://schemas.openxmlformats.org/officeDocument/2006/relationships/image" Target="../media/image15.png"/><Relationship Id="rId27" Type="http://schemas.openxmlformats.org/officeDocument/2006/relationships/hyperlink" Target="http://bulbapedia.bulbagarden.net/wiki/Butterfree_(Pok%C3%A9mon)" TargetMode="External"/><Relationship Id="rId28" Type="http://schemas.openxmlformats.org/officeDocument/2006/relationships/image" Target="../media/image16.png"/><Relationship Id="rId29" Type="http://schemas.openxmlformats.org/officeDocument/2006/relationships/hyperlink" Target="http://bulbapedia.bulbagarden.net/wiki/Weedle_(Pok%C3%A9mon)" TargetMode="External"/><Relationship Id="rId271" Type="http://schemas.openxmlformats.org/officeDocument/2006/relationships/image" Target="../media/image141.png"/><Relationship Id="rId272" Type="http://schemas.openxmlformats.org/officeDocument/2006/relationships/image" Target="../media/image142.png"/><Relationship Id="rId273" Type="http://schemas.openxmlformats.org/officeDocument/2006/relationships/hyperlink" Target="http://bulbapedia.bulbagarden.net/wiki/Lapras_(Pok%C3%A9mon)" TargetMode="External"/><Relationship Id="rId274" Type="http://schemas.openxmlformats.org/officeDocument/2006/relationships/image" Target="../media/image143.png"/><Relationship Id="rId120" Type="http://schemas.openxmlformats.org/officeDocument/2006/relationships/image" Target="../media/image63.png"/><Relationship Id="rId121" Type="http://schemas.openxmlformats.org/officeDocument/2006/relationships/hyperlink" Target="http://bulbapedia.bulbagarden.net/wiki/Growlithe_(Pok%C3%A9mon)" TargetMode="External"/><Relationship Id="rId122" Type="http://schemas.openxmlformats.org/officeDocument/2006/relationships/image" Target="../media/image64.png"/><Relationship Id="rId123" Type="http://schemas.openxmlformats.org/officeDocument/2006/relationships/hyperlink" Target="http://bulbapedia.bulbagarden.net/wiki/Arcanine_(Pok%C3%A9mon)" TargetMode="External"/><Relationship Id="rId124" Type="http://schemas.openxmlformats.org/officeDocument/2006/relationships/image" Target="../media/image65.png"/><Relationship Id="rId125" Type="http://schemas.openxmlformats.org/officeDocument/2006/relationships/hyperlink" Target="http://bulbapedia.bulbagarden.net/wiki/Poliwag_(Pok%C3%A9mon)" TargetMode="External"/><Relationship Id="rId126" Type="http://schemas.openxmlformats.org/officeDocument/2006/relationships/image" Target="../media/image66.png"/><Relationship Id="rId127" Type="http://schemas.openxmlformats.org/officeDocument/2006/relationships/hyperlink" Target="http://bulbapedia.bulbagarden.net/wiki/Poliwhirl_(Pok%C3%A9mon)" TargetMode="External"/><Relationship Id="rId128" Type="http://schemas.openxmlformats.org/officeDocument/2006/relationships/image" Target="../media/image67.png"/><Relationship Id="rId129" Type="http://schemas.openxmlformats.org/officeDocument/2006/relationships/hyperlink" Target="http://bulbapedia.bulbagarden.net/wiki/Poliwrath_(Pok%C3%A9mon)" TargetMode="External"/><Relationship Id="rId210" Type="http://schemas.openxmlformats.org/officeDocument/2006/relationships/hyperlink" Target="http://bulbapedia.bulbagarden.net/wiki/Electrode_(Pok%C3%A9mon)" TargetMode="External"/><Relationship Id="rId211" Type="http://schemas.openxmlformats.org/officeDocument/2006/relationships/image" Target="../media/image110.png"/><Relationship Id="rId212" Type="http://schemas.openxmlformats.org/officeDocument/2006/relationships/hyperlink" Target="http://bulbapedia.bulbagarden.net/wiki/Exeggcute_(Pok%C3%A9mon)" TargetMode="External"/><Relationship Id="rId213" Type="http://schemas.openxmlformats.org/officeDocument/2006/relationships/image" Target="../media/image111.png"/><Relationship Id="rId214" Type="http://schemas.openxmlformats.org/officeDocument/2006/relationships/hyperlink" Target="http://bulbapedia.bulbagarden.net/wiki/Exeggutor_(Pok%C3%A9mon)" TargetMode="External"/><Relationship Id="rId215" Type="http://schemas.openxmlformats.org/officeDocument/2006/relationships/image" Target="../media/image112.png"/><Relationship Id="rId216" Type="http://schemas.openxmlformats.org/officeDocument/2006/relationships/hyperlink" Target="http://bulbapedia.bulbagarden.net/wiki/Cubone_(Pok%C3%A9mon)" TargetMode="External"/><Relationship Id="rId217" Type="http://schemas.openxmlformats.org/officeDocument/2006/relationships/image" Target="../media/image113.png"/><Relationship Id="rId218" Type="http://schemas.openxmlformats.org/officeDocument/2006/relationships/hyperlink" Target="http://bulbapedia.bulbagarden.net/wiki/Marowak_(Pok%C3%A9mon)" TargetMode="External"/><Relationship Id="rId219" Type="http://schemas.openxmlformats.org/officeDocument/2006/relationships/image" Target="../media/image114.png"/><Relationship Id="rId275" Type="http://schemas.openxmlformats.org/officeDocument/2006/relationships/hyperlink" Target="http://bulbapedia.bulbagarden.net/wiki/Ditto_(Pok%C3%A9mon)" TargetMode="External"/><Relationship Id="rId276" Type="http://schemas.openxmlformats.org/officeDocument/2006/relationships/image" Target="../media/image144.png"/><Relationship Id="rId277" Type="http://schemas.openxmlformats.org/officeDocument/2006/relationships/hyperlink" Target="http://bulbapedia.bulbagarden.net/wiki/Eevee_(Pok%C3%A9mon)" TargetMode="External"/><Relationship Id="rId278" Type="http://schemas.openxmlformats.org/officeDocument/2006/relationships/image" Target="../media/image145.png"/><Relationship Id="rId279" Type="http://schemas.openxmlformats.org/officeDocument/2006/relationships/hyperlink" Target="http://bulbapedia.bulbagarden.net/wiki/Vaporeon_(Pok%C3%A9mon)" TargetMode="External"/><Relationship Id="rId300" Type="http://schemas.openxmlformats.org/officeDocument/2006/relationships/hyperlink" Target="http://bulbapedia.bulbagarden.net/wiki/Articuno_(Pok%C3%A9mon)" TargetMode="External"/><Relationship Id="rId301" Type="http://schemas.openxmlformats.org/officeDocument/2006/relationships/image" Target="../media/image157.png"/><Relationship Id="rId302" Type="http://schemas.openxmlformats.org/officeDocument/2006/relationships/hyperlink" Target="http://bulbapedia.bulbagarden.net/wiki/Zapdos_(Pok%C3%A9mon)" TargetMode="External"/><Relationship Id="rId303" Type="http://schemas.openxmlformats.org/officeDocument/2006/relationships/image" Target="../media/image158.png"/><Relationship Id="rId304" Type="http://schemas.openxmlformats.org/officeDocument/2006/relationships/hyperlink" Target="http://bulbapedia.bulbagarden.net/wiki/Moltres_(Pok%C3%A9mon)" TargetMode="External"/><Relationship Id="rId305" Type="http://schemas.openxmlformats.org/officeDocument/2006/relationships/image" Target="../media/image159.png"/><Relationship Id="rId306" Type="http://schemas.openxmlformats.org/officeDocument/2006/relationships/hyperlink" Target="http://bulbapedia.bulbagarden.net/wiki/Dratini_(Pok%C3%A9mon)" TargetMode="External"/><Relationship Id="rId307" Type="http://schemas.openxmlformats.org/officeDocument/2006/relationships/image" Target="../media/image160.png"/><Relationship Id="rId308" Type="http://schemas.openxmlformats.org/officeDocument/2006/relationships/hyperlink" Target="http://bulbapedia.bulbagarden.net/wiki/Dragonair_(Pok%C3%A9mon)" TargetMode="External"/><Relationship Id="rId309" Type="http://schemas.openxmlformats.org/officeDocument/2006/relationships/image" Target="../media/image161.png"/><Relationship Id="rId90" Type="http://schemas.openxmlformats.org/officeDocument/2006/relationships/image" Target="../media/image48.png"/><Relationship Id="rId91" Type="http://schemas.openxmlformats.org/officeDocument/2006/relationships/hyperlink" Target="http://bulbapedia.bulbagarden.net/wiki/Oddish_(Pok%C3%A9mon)" TargetMode="External"/><Relationship Id="rId92" Type="http://schemas.openxmlformats.org/officeDocument/2006/relationships/image" Target="../media/image49.png"/><Relationship Id="rId93" Type="http://schemas.openxmlformats.org/officeDocument/2006/relationships/hyperlink" Target="http://bulbapedia.bulbagarden.net/wiki/Gloom_(Pok%C3%A9mon)" TargetMode="External"/><Relationship Id="rId94" Type="http://schemas.openxmlformats.org/officeDocument/2006/relationships/image" Target="../media/image50.png"/><Relationship Id="rId95" Type="http://schemas.openxmlformats.org/officeDocument/2006/relationships/hyperlink" Target="http://bulbapedia.bulbagarden.net/wiki/Vileplume_(Pok%C3%A9mon)" TargetMode="External"/><Relationship Id="rId96" Type="http://schemas.openxmlformats.org/officeDocument/2006/relationships/image" Target="../media/image51.png"/><Relationship Id="rId97" Type="http://schemas.openxmlformats.org/officeDocument/2006/relationships/hyperlink" Target="http://bulbapedia.bulbagarden.net/wiki/Paras_(Pok%C3%A9mon)" TargetMode="External"/><Relationship Id="rId98" Type="http://schemas.openxmlformats.org/officeDocument/2006/relationships/image" Target="../media/image52.png"/><Relationship Id="rId99" Type="http://schemas.openxmlformats.org/officeDocument/2006/relationships/hyperlink" Target="http://bulbapedia.bulbagarden.net/wiki/Parasect_(Pok%C3%A9mon)" TargetMode="External"/><Relationship Id="rId190" Type="http://schemas.openxmlformats.org/officeDocument/2006/relationships/image" Target="../media/image99.png"/><Relationship Id="rId191" Type="http://schemas.openxmlformats.org/officeDocument/2006/relationships/hyperlink" Target="http://bulbapedia.bulbagarden.net/wiki/Gastly_(Pok%C3%A9mon)" TargetMode="External"/><Relationship Id="rId192" Type="http://schemas.openxmlformats.org/officeDocument/2006/relationships/image" Target="../media/image100.png"/><Relationship Id="rId193" Type="http://schemas.openxmlformats.org/officeDocument/2006/relationships/hyperlink" Target="http://bulbapedia.bulbagarden.net/wiki/Haunter_(Pok%C3%A9mon)" TargetMode="External"/><Relationship Id="rId194" Type="http://schemas.openxmlformats.org/officeDocument/2006/relationships/image" Target="../media/image101.png"/><Relationship Id="rId195" Type="http://schemas.openxmlformats.org/officeDocument/2006/relationships/hyperlink" Target="http://bulbapedia.bulbagarden.net/wiki/Gengar_(Pok%C3%A9mon)" TargetMode="External"/><Relationship Id="rId196" Type="http://schemas.openxmlformats.org/officeDocument/2006/relationships/image" Target="../media/image102.png"/><Relationship Id="rId197" Type="http://schemas.openxmlformats.org/officeDocument/2006/relationships/image" Target="../media/image103.png"/><Relationship Id="rId198" Type="http://schemas.openxmlformats.org/officeDocument/2006/relationships/hyperlink" Target="http://bulbapedia.bulbagarden.net/wiki/Onix_(Pok%C3%A9mon)" TargetMode="External"/><Relationship Id="rId199" Type="http://schemas.openxmlformats.org/officeDocument/2006/relationships/image" Target="../media/image104.png"/><Relationship Id="rId280" Type="http://schemas.openxmlformats.org/officeDocument/2006/relationships/image" Target="../media/image146.png"/><Relationship Id="rId30" Type="http://schemas.openxmlformats.org/officeDocument/2006/relationships/image" Target="../media/image17.png"/><Relationship Id="rId31" Type="http://schemas.openxmlformats.org/officeDocument/2006/relationships/hyperlink" Target="http://bulbapedia.bulbagarden.net/wiki/Kakuna_(Pok%C3%A9mon)" TargetMode="External"/><Relationship Id="rId32" Type="http://schemas.openxmlformats.org/officeDocument/2006/relationships/image" Target="../media/image18.png"/><Relationship Id="rId33" Type="http://schemas.openxmlformats.org/officeDocument/2006/relationships/hyperlink" Target="http://bulbapedia.bulbagarden.net/wiki/Beedrill_(Pok%C3%A9mon)" TargetMode="External"/><Relationship Id="rId34" Type="http://schemas.openxmlformats.org/officeDocument/2006/relationships/image" Target="../media/image19.png"/><Relationship Id="rId35" Type="http://schemas.openxmlformats.org/officeDocument/2006/relationships/image" Target="../media/image20.png"/><Relationship Id="rId36" Type="http://schemas.openxmlformats.org/officeDocument/2006/relationships/hyperlink" Target="http://bulbapedia.bulbagarden.net/wiki/Pidgey_(Pok%C3%A9mon)" TargetMode="External"/><Relationship Id="rId37" Type="http://schemas.openxmlformats.org/officeDocument/2006/relationships/image" Target="../media/image21.png"/><Relationship Id="rId38" Type="http://schemas.openxmlformats.org/officeDocument/2006/relationships/hyperlink" Target="http://bulbapedia.bulbagarden.net/wiki/Pidgeotto_(Pok%C3%A9mon)" TargetMode="External"/><Relationship Id="rId39" Type="http://schemas.openxmlformats.org/officeDocument/2006/relationships/image" Target="../media/image22.png"/><Relationship Id="rId281" Type="http://schemas.openxmlformats.org/officeDocument/2006/relationships/hyperlink" Target="http://bulbapedia.bulbagarden.net/wiki/Jolteon_(Pok%C3%A9mon)" TargetMode="External"/><Relationship Id="rId282" Type="http://schemas.openxmlformats.org/officeDocument/2006/relationships/image" Target="../media/image147.png"/><Relationship Id="rId283" Type="http://schemas.openxmlformats.org/officeDocument/2006/relationships/hyperlink" Target="http://bulbapedia.bulbagarden.net/wiki/Flareon_(Pok%C3%A9mon)" TargetMode="External"/><Relationship Id="rId284" Type="http://schemas.openxmlformats.org/officeDocument/2006/relationships/image" Target="../media/image148.png"/><Relationship Id="rId130" Type="http://schemas.openxmlformats.org/officeDocument/2006/relationships/image" Target="../media/image68.png"/><Relationship Id="rId131" Type="http://schemas.openxmlformats.org/officeDocument/2006/relationships/hyperlink" Target="http://bulbapedia.bulbagarden.net/wiki/Abra_(Pok%C3%A9mon)" TargetMode="External"/><Relationship Id="rId132" Type="http://schemas.openxmlformats.org/officeDocument/2006/relationships/image" Target="../media/image69.png"/><Relationship Id="rId133" Type="http://schemas.openxmlformats.org/officeDocument/2006/relationships/hyperlink" Target="http://bulbapedia.bulbagarden.net/wiki/Kadabra_(Pok%C3%A9mon)" TargetMode="External"/><Relationship Id="rId220" Type="http://schemas.openxmlformats.org/officeDocument/2006/relationships/hyperlink" Target="http://bulbapedia.bulbagarden.net/wiki/Hitmonlee_(Pok%C3%A9mon)" TargetMode="External"/><Relationship Id="rId221" Type="http://schemas.openxmlformats.org/officeDocument/2006/relationships/image" Target="../media/image115.png"/><Relationship Id="rId222" Type="http://schemas.openxmlformats.org/officeDocument/2006/relationships/hyperlink" Target="http://bulbapedia.bulbagarden.net/wiki/Hitmonchan_(Pok%C3%A9mon)" TargetMode="External"/><Relationship Id="rId223" Type="http://schemas.openxmlformats.org/officeDocument/2006/relationships/image" Target="../media/image116.png"/><Relationship Id="rId224" Type="http://schemas.openxmlformats.org/officeDocument/2006/relationships/hyperlink" Target="http://bulbapedia.bulbagarden.net/wiki/Lickitung_(Pok%C3%A9mon)" TargetMode="External"/><Relationship Id="rId225" Type="http://schemas.openxmlformats.org/officeDocument/2006/relationships/image" Target="../media/image117.png"/><Relationship Id="rId226" Type="http://schemas.openxmlformats.org/officeDocument/2006/relationships/hyperlink" Target="http://bulbapedia.bulbagarden.net/wiki/Koffing_(Pok%C3%A9mon)" TargetMode="External"/><Relationship Id="rId227" Type="http://schemas.openxmlformats.org/officeDocument/2006/relationships/image" Target="../media/image118.png"/><Relationship Id="rId228" Type="http://schemas.openxmlformats.org/officeDocument/2006/relationships/hyperlink" Target="http://bulbapedia.bulbagarden.net/wiki/Weezing_(Pok%C3%A9mon)" TargetMode="External"/><Relationship Id="rId229" Type="http://schemas.openxmlformats.org/officeDocument/2006/relationships/image" Target="../media/image119.png"/><Relationship Id="rId134" Type="http://schemas.openxmlformats.org/officeDocument/2006/relationships/image" Target="../media/image70.png"/><Relationship Id="rId135" Type="http://schemas.openxmlformats.org/officeDocument/2006/relationships/hyperlink" Target="http://bulbapedia.bulbagarden.net/wiki/Alakazam_(Pok%C3%A9mon)" TargetMode="External"/><Relationship Id="rId136" Type="http://schemas.openxmlformats.org/officeDocument/2006/relationships/image" Target="../media/image71.png"/><Relationship Id="rId137" Type="http://schemas.openxmlformats.org/officeDocument/2006/relationships/image" Target="../media/image72.png"/><Relationship Id="rId138" Type="http://schemas.openxmlformats.org/officeDocument/2006/relationships/hyperlink" Target="http://bulbapedia.bulbagarden.net/wiki/Machop_(Pok%C3%A9mon)" TargetMode="External"/><Relationship Id="rId139" Type="http://schemas.openxmlformats.org/officeDocument/2006/relationships/image" Target="../media/image73.png"/><Relationship Id="rId285" Type="http://schemas.openxmlformats.org/officeDocument/2006/relationships/hyperlink" Target="http://bulbapedia.bulbagarden.net/wiki/Porygon_(Pok%C3%A9mon)" TargetMode="External"/><Relationship Id="rId286" Type="http://schemas.openxmlformats.org/officeDocument/2006/relationships/image" Target="../media/image149.png"/><Relationship Id="rId287" Type="http://schemas.openxmlformats.org/officeDocument/2006/relationships/hyperlink" Target="http://bulbapedia.bulbagarden.net/wiki/Omanyte_(Pok%C3%A9mon)" TargetMode="External"/><Relationship Id="rId288" Type="http://schemas.openxmlformats.org/officeDocument/2006/relationships/image" Target="../media/image150.png"/><Relationship Id="rId289" Type="http://schemas.openxmlformats.org/officeDocument/2006/relationships/hyperlink" Target="http://bulbapedia.bulbagarden.net/wiki/Omastar_(Pok%C3%A9mon)" TargetMode="External"/><Relationship Id="rId310" Type="http://schemas.openxmlformats.org/officeDocument/2006/relationships/hyperlink" Target="http://bulbapedia.bulbagarden.net/wiki/Dragonite_(Pok%C3%A9mon)" TargetMode="External"/><Relationship Id="rId311" Type="http://schemas.openxmlformats.org/officeDocument/2006/relationships/image" Target="../media/image162.png"/><Relationship Id="rId312" Type="http://schemas.openxmlformats.org/officeDocument/2006/relationships/hyperlink" Target="http://bulbapedia.bulbagarden.net/wiki/Mewtwo_(Pok%C3%A9mon)" TargetMode="External"/><Relationship Id="rId313" Type="http://schemas.openxmlformats.org/officeDocument/2006/relationships/image" Target="../media/image163.png"/><Relationship Id="rId314" Type="http://schemas.openxmlformats.org/officeDocument/2006/relationships/image" Target="../media/image164.png"/><Relationship Id="rId315" Type="http://schemas.openxmlformats.org/officeDocument/2006/relationships/image" Target="../media/image165.png"/><Relationship Id="rId316" Type="http://schemas.openxmlformats.org/officeDocument/2006/relationships/hyperlink" Target="http://bulbapedia.bulbagarden.net/wiki/Mew_(Pok%C3%A9mon)" TargetMode="External"/><Relationship Id="rId317" Type="http://schemas.openxmlformats.org/officeDocument/2006/relationships/image" Target="../media/image166.png"/><Relationship Id="rId290" Type="http://schemas.openxmlformats.org/officeDocument/2006/relationships/image" Target="../media/image151.png"/><Relationship Id="rId291" Type="http://schemas.openxmlformats.org/officeDocument/2006/relationships/hyperlink" Target="http://bulbapedia.bulbagarden.net/wiki/Kabuto_(Pok%C3%A9mon)" TargetMode="External"/><Relationship Id="rId292" Type="http://schemas.openxmlformats.org/officeDocument/2006/relationships/image" Target="../media/image152.png"/><Relationship Id="rId293" Type="http://schemas.openxmlformats.org/officeDocument/2006/relationships/hyperlink" Target="http://bulbapedia.bulbagarden.net/wiki/Kabutops_(Pok%C3%A9mon)" TargetMode="External"/><Relationship Id="rId294" Type="http://schemas.openxmlformats.org/officeDocument/2006/relationships/image" Target="../media/image153.png"/><Relationship Id="rId295" Type="http://schemas.openxmlformats.org/officeDocument/2006/relationships/hyperlink" Target="http://bulbapedia.bulbagarden.net/wiki/Aerodactyl_(Pok%C3%A9mon)" TargetMode="External"/><Relationship Id="rId296" Type="http://schemas.openxmlformats.org/officeDocument/2006/relationships/image" Target="../media/image154.png"/><Relationship Id="rId40" Type="http://schemas.openxmlformats.org/officeDocument/2006/relationships/hyperlink" Target="http://bulbapedia.bulbagarden.net/wiki/Pidgeot_(Pok%C3%A9mon)" TargetMode="External"/><Relationship Id="rId41" Type="http://schemas.openxmlformats.org/officeDocument/2006/relationships/image" Target="../media/image23.png"/><Relationship Id="rId42" Type="http://schemas.openxmlformats.org/officeDocument/2006/relationships/image" Target="../media/image24.png"/><Relationship Id="rId43" Type="http://schemas.openxmlformats.org/officeDocument/2006/relationships/hyperlink" Target="http://bulbapedia.bulbagarden.net/wiki/Rattata_(Pok%C3%A9mon)" TargetMode="External"/><Relationship Id="rId44" Type="http://schemas.openxmlformats.org/officeDocument/2006/relationships/image" Target="../media/image25.png"/><Relationship Id="rId45" Type="http://schemas.openxmlformats.org/officeDocument/2006/relationships/hyperlink" Target="http://bulbapedia.bulbagarden.net/wiki/Raticate_(Pok%C3%A9mon)" TargetMode="External"/><Relationship Id="rId46" Type="http://schemas.openxmlformats.org/officeDocument/2006/relationships/image" Target="../media/image26.png"/><Relationship Id="rId47" Type="http://schemas.openxmlformats.org/officeDocument/2006/relationships/hyperlink" Target="http://bulbapedia.bulbagarden.net/wiki/Spearow_(Pok%C3%A9mon)" TargetMode="External"/><Relationship Id="rId48" Type="http://schemas.openxmlformats.org/officeDocument/2006/relationships/image" Target="../media/image27.png"/><Relationship Id="rId49" Type="http://schemas.openxmlformats.org/officeDocument/2006/relationships/hyperlink" Target="http://bulbapedia.bulbagarden.net/wiki/Fearow_(Pok%C3%A9mon)" TargetMode="External"/><Relationship Id="rId297" Type="http://schemas.openxmlformats.org/officeDocument/2006/relationships/image" Target="../media/image155.png"/><Relationship Id="rId298" Type="http://schemas.openxmlformats.org/officeDocument/2006/relationships/hyperlink" Target="http://bulbapedia.bulbagarden.net/wiki/Snorlax_(Pok%C3%A9mon)" TargetMode="External"/><Relationship Id="rId299" Type="http://schemas.openxmlformats.org/officeDocument/2006/relationships/image" Target="../media/image156.png"/><Relationship Id="rId140" Type="http://schemas.openxmlformats.org/officeDocument/2006/relationships/hyperlink" Target="http://bulbapedia.bulbagarden.net/wiki/Machoke_(Pok%C3%A9mon)" TargetMode="External"/><Relationship Id="rId141" Type="http://schemas.openxmlformats.org/officeDocument/2006/relationships/image" Target="../media/image74.png"/><Relationship Id="rId142" Type="http://schemas.openxmlformats.org/officeDocument/2006/relationships/hyperlink" Target="http://bulbapedia.bulbagarden.net/wiki/Machamp_(Pok%C3%A9mon)" TargetMode="External"/><Relationship Id="rId143" Type="http://schemas.openxmlformats.org/officeDocument/2006/relationships/image" Target="../media/image75.png"/><Relationship Id="rId144" Type="http://schemas.openxmlformats.org/officeDocument/2006/relationships/hyperlink" Target="http://bulbapedia.bulbagarden.net/wiki/Bellsprout_(Pok%C3%A9mon)" TargetMode="External"/><Relationship Id="rId145" Type="http://schemas.openxmlformats.org/officeDocument/2006/relationships/image" Target="../media/image76.png"/><Relationship Id="rId146" Type="http://schemas.openxmlformats.org/officeDocument/2006/relationships/hyperlink" Target="http://bulbapedia.bulbagarden.net/wiki/Weepinbell_(Pok%C3%A9mon)" TargetMode="External"/><Relationship Id="rId147" Type="http://schemas.openxmlformats.org/officeDocument/2006/relationships/image" Target="../media/image77.png"/><Relationship Id="rId148" Type="http://schemas.openxmlformats.org/officeDocument/2006/relationships/hyperlink" Target="http://bulbapedia.bulbagarden.net/wiki/Victreebel_(Pok%C3%A9mon)" TargetMode="External"/><Relationship Id="rId149" Type="http://schemas.openxmlformats.org/officeDocument/2006/relationships/image" Target="../media/image78.png"/><Relationship Id="rId230" Type="http://schemas.openxmlformats.org/officeDocument/2006/relationships/hyperlink" Target="http://bulbapedia.bulbagarden.net/wiki/Rhyhorn_(Pok%C3%A9mon)" TargetMode="External"/><Relationship Id="rId231" Type="http://schemas.openxmlformats.org/officeDocument/2006/relationships/image" Target="../media/image120.png"/><Relationship Id="rId232" Type="http://schemas.openxmlformats.org/officeDocument/2006/relationships/hyperlink" Target="http://bulbapedia.bulbagarden.net/wiki/Rhydon_(Pok%C3%A9mon)" TargetMode="External"/><Relationship Id="rId233" Type="http://schemas.openxmlformats.org/officeDocument/2006/relationships/image" Target="../media/image121.png"/><Relationship Id="rId234" Type="http://schemas.openxmlformats.org/officeDocument/2006/relationships/hyperlink" Target="http://bulbapedia.bulbagarden.net/wiki/Chansey_(Pok%C3%A9mon)" TargetMode="External"/><Relationship Id="rId235" Type="http://schemas.openxmlformats.org/officeDocument/2006/relationships/image" Target="../media/image122.png"/><Relationship Id="rId236" Type="http://schemas.openxmlformats.org/officeDocument/2006/relationships/hyperlink" Target="http://bulbapedia.bulbagarden.net/wiki/Tangela_(Pok%C3%A9mon)" TargetMode="External"/><Relationship Id="rId237" Type="http://schemas.openxmlformats.org/officeDocument/2006/relationships/image" Target="../media/image123.png"/><Relationship Id="rId238" Type="http://schemas.openxmlformats.org/officeDocument/2006/relationships/hyperlink" Target="http://bulbapedia.bulbagarden.net/wiki/Kangaskhan_(Pok%C3%A9mon)" TargetMode="External"/><Relationship Id="rId239" Type="http://schemas.openxmlformats.org/officeDocument/2006/relationships/image" Target="../media/image124.png"/><Relationship Id="rId50" Type="http://schemas.openxmlformats.org/officeDocument/2006/relationships/image" Target="../media/image28.png"/><Relationship Id="rId51" Type="http://schemas.openxmlformats.org/officeDocument/2006/relationships/hyperlink" Target="http://bulbapedia.bulbagarden.net/wiki/Ekans_(Pok%C3%A9mon)" TargetMode="External"/><Relationship Id="rId52" Type="http://schemas.openxmlformats.org/officeDocument/2006/relationships/image" Target="../media/image29.png"/><Relationship Id="rId53" Type="http://schemas.openxmlformats.org/officeDocument/2006/relationships/hyperlink" Target="http://bulbapedia.bulbagarden.net/wiki/Arbok_(Pok%C3%A9mon)" TargetMode="External"/><Relationship Id="rId54" Type="http://schemas.openxmlformats.org/officeDocument/2006/relationships/image" Target="../media/image30.png"/><Relationship Id="rId55" Type="http://schemas.openxmlformats.org/officeDocument/2006/relationships/hyperlink" Target="http://bulbapedia.bulbagarden.net/wiki/Pikachu_(Pok%C3%A9mon)" TargetMode="External"/><Relationship Id="rId56" Type="http://schemas.openxmlformats.org/officeDocument/2006/relationships/image" Target="../media/image31.png"/><Relationship Id="rId57" Type="http://schemas.openxmlformats.org/officeDocument/2006/relationships/hyperlink" Target="http://bulbapedia.bulbagarden.net/wiki/Raichu_(Pok%C3%A9mon)" TargetMode="External"/><Relationship Id="rId58" Type="http://schemas.openxmlformats.org/officeDocument/2006/relationships/image" Target="../media/image32.png"/><Relationship Id="rId59" Type="http://schemas.openxmlformats.org/officeDocument/2006/relationships/hyperlink" Target="http://bulbapedia.bulbagarden.net/wiki/Sandshrew_(Pok%C3%A9mon)" TargetMode="External"/><Relationship Id="rId150" Type="http://schemas.openxmlformats.org/officeDocument/2006/relationships/hyperlink" Target="http://bulbapedia.bulbagarden.net/wiki/Tentacool_(Pok%C3%A9mon)" TargetMode="External"/><Relationship Id="rId151" Type="http://schemas.openxmlformats.org/officeDocument/2006/relationships/image" Target="../media/image79.png"/><Relationship Id="rId152" Type="http://schemas.openxmlformats.org/officeDocument/2006/relationships/hyperlink" Target="http://bulbapedia.bulbagarden.net/wiki/Tentacruel_(Pok%C3%A9mon)" TargetMode="External"/><Relationship Id="rId153" Type="http://schemas.openxmlformats.org/officeDocument/2006/relationships/image" Target="../media/image80.png"/><Relationship Id="rId154" Type="http://schemas.openxmlformats.org/officeDocument/2006/relationships/hyperlink" Target="http://bulbapedia.bulbagarden.net/wiki/Geodude_(Pok%C3%A9mon)" TargetMode="External"/><Relationship Id="rId155" Type="http://schemas.openxmlformats.org/officeDocument/2006/relationships/image" Target="../media/image81.png"/><Relationship Id="rId156" Type="http://schemas.openxmlformats.org/officeDocument/2006/relationships/hyperlink" Target="http://bulbapedia.bulbagarden.net/wiki/Graveler_(Pok%C3%A9mon)" TargetMode="External"/><Relationship Id="rId157" Type="http://schemas.openxmlformats.org/officeDocument/2006/relationships/image" Target="../media/image82.png"/><Relationship Id="rId158" Type="http://schemas.openxmlformats.org/officeDocument/2006/relationships/hyperlink" Target="http://bulbapedia.bulbagarden.net/wiki/Golem_(Pok%C3%A9mon)" TargetMode="External"/><Relationship Id="rId159" Type="http://schemas.openxmlformats.org/officeDocument/2006/relationships/image" Target="../media/image83.png"/><Relationship Id="rId240" Type="http://schemas.openxmlformats.org/officeDocument/2006/relationships/image" Target="../media/image125.png"/><Relationship Id="rId241" Type="http://schemas.openxmlformats.org/officeDocument/2006/relationships/hyperlink" Target="http://bulbapedia.bulbagarden.net/wiki/Horsea_(Pok%C3%A9mon)" TargetMode="External"/><Relationship Id="rId242" Type="http://schemas.openxmlformats.org/officeDocument/2006/relationships/image" Target="../media/image126.png"/><Relationship Id="rId243" Type="http://schemas.openxmlformats.org/officeDocument/2006/relationships/hyperlink" Target="http://bulbapedia.bulbagarden.net/wiki/Seadra_(Pok%C3%A9mon)" TargetMode="External"/><Relationship Id="rId244" Type="http://schemas.openxmlformats.org/officeDocument/2006/relationships/image" Target="../media/image127.png"/><Relationship Id="rId245" Type="http://schemas.openxmlformats.org/officeDocument/2006/relationships/hyperlink" Target="http://bulbapedia.bulbagarden.net/wiki/Goldeen_(Pok%C3%A9mon)" TargetMode="External"/><Relationship Id="rId246" Type="http://schemas.openxmlformats.org/officeDocument/2006/relationships/image" Target="../media/image128.png"/><Relationship Id="rId247" Type="http://schemas.openxmlformats.org/officeDocument/2006/relationships/hyperlink" Target="http://bulbapedia.bulbagarden.net/wiki/Seaking_(Pok%C3%A9mon)" TargetMode="External"/><Relationship Id="rId248" Type="http://schemas.openxmlformats.org/officeDocument/2006/relationships/image" Target="../media/image129.png"/><Relationship Id="rId249" Type="http://schemas.openxmlformats.org/officeDocument/2006/relationships/hyperlink" Target="http://bulbapedia.bulbagarden.net/wiki/Staryu_(Pok%C3%A9mon)" TargetMode="External"/><Relationship Id="rId60" Type="http://schemas.openxmlformats.org/officeDocument/2006/relationships/image" Target="../media/image33.png"/><Relationship Id="rId61" Type="http://schemas.openxmlformats.org/officeDocument/2006/relationships/hyperlink" Target="http://bulbapedia.bulbagarden.net/wiki/Sandslash_(Pok%C3%A9mon)" TargetMode="External"/><Relationship Id="rId62" Type="http://schemas.openxmlformats.org/officeDocument/2006/relationships/image" Target="../media/image34.png"/><Relationship Id="rId63" Type="http://schemas.openxmlformats.org/officeDocument/2006/relationships/hyperlink" Target="http://bulbapedia.bulbagarden.net/wiki/Nidoran%E2%99%80_(Pok%C3%A9mon)" TargetMode="External"/><Relationship Id="rId64" Type="http://schemas.openxmlformats.org/officeDocument/2006/relationships/image" Target="../media/image35.png"/><Relationship Id="rId65" Type="http://schemas.openxmlformats.org/officeDocument/2006/relationships/hyperlink" Target="http://bulbapedia.bulbagarden.net/wiki/Nidorina_(Pok%C3%A9mon)" TargetMode="External"/><Relationship Id="rId66" Type="http://schemas.openxmlformats.org/officeDocument/2006/relationships/image" Target="../media/image36.png"/><Relationship Id="rId67" Type="http://schemas.openxmlformats.org/officeDocument/2006/relationships/hyperlink" Target="http://bulbapedia.bulbagarden.net/wiki/Nidoqueen_(Pok%C3%A9mon)" TargetMode="External"/><Relationship Id="rId68" Type="http://schemas.openxmlformats.org/officeDocument/2006/relationships/image" Target="../media/image37.png"/><Relationship Id="rId69" Type="http://schemas.openxmlformats.org/officeDocument/2006/relationships/hyperlink" Target="http://bulbapedia.bulbagarden.net/wiki/Nidoran%E2%99%82_(Pok%C3%A9mon)" TargetMode="External"/><Relationship Id="rId160" Type="http://schemas.openxmlformats.org/officeDocument/2006/relationships/hyperlink" Target="http://bulbapedia.bulbagarden.net/wiki/Ponyta_(Pok%C3%A9mon)" TargetMode="External"/><Relationship Id="rId161" Type="http://schemas.openxmlformats.org/officeDocument/2006/relationships/image" Target="../media/image84.png"/><Relationship Id="rId162" Type="http://schemas.openxmlformats.org/officeDocument/2006/relationships/hyperlink" Target="http://bulbapedia.bulbagarden.net/wiki/Rapidash_(Pok%C3%A9mon)" TargetMode="External"/><Relationship Id="rId163" Type="http://schemas.openxmlformats.org/officeDocument/2006/relationships/image" Target="../media/image85.png"/><Relationship Id="rId164" Type="http://schemas.openxmlformats.org/officeDocument/2006/relationships/hyperlink" Target="http://bulbapedia.bulbagarden.net/wiki/Slowpoke_(Pok%C3%A9mon)" TargetMode="External"/><Relationship Id="rId165" Type="http://schemas.openxmlformats.org/officeDocument/2006/relationships/image" Target="../media/image86.png"/><Relationship Id="rId166" Type="http://schemas.openxmlformats.org/officeDocument/2006/relationships/hyperlink" Target="http://bulbapedia.bulbagarden.net/wiki/Slowbro_(Pok%C3%A9mon)" TargetMode="External"/><Relationship Id="rId167" Type="http://schemas.openxmlformats.org/officeDocument/2006/relationships/image" Target="../media/image87.png"/><Relationship Id="rId168" Type="http://schemas.openxmlformats.org/officeDocument/2006/relationships/image" Target="../media/image88.png"/><Relationship Id="rId169" Type="http://schemas.openxmlformats.org/officeDocument/2006/relationships/hyperlink" Target="http://bulbapedia.bulbagarden.net/wiki/Magnemite_(Pok%C3%A9mon)" TargetMode="External"/><Relationship Id="rId250" Type="http://schemas.openxmlformats.org/officeDocument/2006/relationships/image" Target="../media/image130.png"/><Relationship Id="rId251" Type="http://schemas.openxmlformats.org/officeDocument/2006/relationships/hyperlink" Target="http://bulbapedia.bulbagarden.net/wiki/Starmie_(Pok%C3%A9mon)" TargetMode="External"/><Relationship Id="rId252" Type="http://schemas.openxmlformats.org/officeDocument/2006/relationships/image" Target="../media/image131.png"/><Relationship Id="rId253" Type="http://schemas.openxmlformats.org/officeDocument/2006/relationships/hyperlink" Target="http://bulbapedia.bulbagarden.net/wiki/Mr._Mime_(Pok%C3%A9mon)" TargetMode="External"/><Relationship Id="rId254" Type="http://schemas.openxmlformats.org/officeDocument/2006/relationships/image" Target="../media/image132.png"/><Relationship Id="rId255" Type="http://schemas.openxmlformats.org/officeDocument/2006/relationships/hyperlink" Target="http://bulbapedia.bulbagarden.net/wiki/Scyther_(Pok%C3%A9mon)" TargetMode="External"/><Relationship Id="rId256" Type="http://schemas.openxmlformats.org/officeDocument/2006/relationships/image" Target="../media/image133.png"/><Relationship Id="rId257" Type="http://schemas.openxmlformats.org/officeDocument/2006/relationships/hyperlink" Target="http://bulbapedia.bulbagarden.net/wiki/Jynx_(Pok%C3%A9mon)" TargetMode="External"/><Relationship Id="rId258" Type="http://schemas.openxmlformats.org/officeDocument/2006/relationships/image" Target="../media/image134.png"/><Relationship Id="rId259" Type="http://schemas.openxmlformats.org/officeDocument/2006/relationships/hyperlink" Target="http://bulbapedia.bulbagarden.net/wiki/Electabuzz_(Pok%C3%A9mon)" TargetMode="External"/><Relationship Id="rId100" Type="http://schemas.openxmlformats.org/officeDocument/2006/relationships/image" Target="../media/image53.png"/><Relationship Id="rId101" Type="http://schemas.openxmlformats.org/officeDocument/2006/relationships/hyperlink" Target="http://bulbapedia.bulbagarden.net/wiki/Venonat_(Pok%C3%A9mon)" TargetMode="External"/><Relationship Id="rId102" Type="http://schemas.openxmlformats.org/officeDocument/2006/relationships/image" Target="../media/image54.png"/><Relationship Id="rId103" Type="http://schemas.openxmlformats.org/officeDocument/2006/relationships/hyperlink" Target="http://bulbapedia.bulbagarden.net/wiki/Venomoth_(Pok%C3%A9mon)" TargetMode="External"/><Relationship Id="rId104" Type="http://schemas.openxmlformats.org/officeDocument/2006/relationships/image" Target="../media/image55.png"/><Relationship Id="rId105" Type="http://schemas.openxmlformats.org/officeDocument/2006/relationships/hyperlink" Target="http://bulbapedia.bulbagarden.net/wiki/Diglett_(Pok%C3%A9mon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508000</xdr:colOff>
      <xdr:row>3</xdr:row>
      <xdr:rowOff>101600</xdr:rowOff>
    </xdr:to>
    <xdr:pic>
      <xdr:nvPicPr>
        <xdr:cNvPr id="2049" name="Picture 1" descr="01">
          <a:hlinkClick xmlns:r="http://schemas.openxmlformats.org/officeDocument/2006/relationships" r:id="rId1" tooltip="0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0500" y="215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508000</xdr:colOff>
      <xdr:row>4</xdr:row>
      <xdr:rowOff>101600</xdr:rowOff>
    </xdr:to>
    <xdr:pic>
      <xdr:nvPicPr>
        <xdr:cNvPr id="2050" name="Picture 2" descr="02">
          <a:hlinkClick xmlns:r="http://schemas.openxmlformats.org/officeDocument/2006/relationships" r:id="rId3" tooltip="0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460500" y="419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508000</xdr:colOff>
      <xdr:row>5</xdr:row>
      <xdr:rowOff>101600</xdr:rowOff>
    </xdr:to>
    <xdr:pic>
      <xdr:nvPicPr>
        <xdr:cNvPr id="2051" name="Picture 3" descr="03">
          <a:hlinkClick xmlns:r="http://schemas.openxmlformats.org/officeDocument/2006/relationships" r:id="rId5" tooltip="0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460500" y="622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508000</xdr:colOff>
      <xdr:row>6</xdr:row>
      <xdr:rowOff>101600</xdr:rowOff>
    </xdr:to>
    <xdr:pic>
      <xdr:nvPicPr>
        <xdr:cNvPr id="2052" name="Picture 4" descr="03M">
          <a:hlinkClick xmlns:r="http://schemas.openxmlformats.org/officeDocument/2006/relationships" r:id="rId5" tooltip="003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460500" y="825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508000</xdr:colOff>
      <xdr:row>6</xdr:row>
      <xdr:rowOff>101600</xdr:rowOff>
    </xdr:to>
    <xdr:pic>
      <xdr:nvPicPr>
        <xdr:cNvPr id="2053" name="Picture 5" descr="04">
          <a:hlinkClick xmlns:r="http://schemas.openxmlformats.org/officeDocument/2006/relationships" r:id="rId8" tooltip="0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460500" y="1333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508000</xdr:colOff>
      <xdr:row>7</xdr:row>
      <xdr:rowOff>101600</xdr:rowOff>
    </xdr:to>
    <xdr:pic>
      <xdr:nvPicPr>
        <xdr:cNvPr id="2054" name="Picture 6" descr="05">
          <a:hlinkClick xmlns:r="http://schemas.openxmlformats.org/officeDocument/2006/relationships" r:id="rId10" tooltip="0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460500" y="1536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508000</xdr:colOff>
      <xdr:row>8</xdr:row>
      <xdr:rowOff>101600</xdr:rowOff>
    </xdr:to>
    <xdr:pic>
      <xdr:nvPicPr>
        <xdr:cNvPr id="2055" name="Picture 7" descr="06">
          <a:hlinkClick xmlns:r="http://schemas.openxmlformats.org/officeDocument/2006/relationships" r:id="rId12" tooltip="0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460500" y="1739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508000</xdr:colOff>
      <xdr:row>9</xdr:row>
      <xdr:rowOff>101600</xdr:rowOff>
    </xdr:to>
    <xdr:pic>
      <xdr:nvPicPr>
        <xdr:cNvPr id="2056" name="Picture 8" descr="06MX">
          <a:hlinkClick xmlns:r="http://schemas.openxmlformats.org/officeDocument/2006/relationships" r:id="rId12" tooltip="006MX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460500" y="1943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508000</xdr:colOff>
      <xdr:row>9</xdr:row>
      <xdr:rowOff>101600</xdr:rowOff>
    </xdr:to>
    <xdr:pic>
      <xdr:nvPicPr>
        <xdr:cNvPr id="2057" name="Picture 9" descr="06MY">
          <a:hlinkClick xmlns:r="http://schemas.openxmlformats.org/officeDocument/2006/relationships" r:id="rId12" tooltip="006M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460500" y="2451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508000</xdr:colOff>
      <xdr:row>9</xdr:row>
      <xdr:rowOff>101600</xdr:rowOff>
    </xdr:to>
    <xdr:pic>
      <xdr:nvPicPr>
        <xdr:cNvPr id="2058" name="Picture 10" descr="07">
          <a:hlinkClick xmlns:r="http://schemas.openxmlformats.org/officeDocument/2006/relationships" r:id="rId16" tooltip="0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460500" y="2959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508000</xdr:colOff>
      <xdr:row>10</xdr:row>
      <xdr:rowOff>101600</xdr:rowOff>
    </xdr:to>
    <xdr:pic>
      <xdr:nvPicPr>
        <xdr:cNvPr id="2059" name="Picture 11" descr="08">
          <a:hlinkClick xmlns:r="http://schemas.openxmlformats.org/officeDocument/2006/relationships" r:id="rId18" tooltip="0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460500" y="3162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508000</xdr:colOff>
      <xdr:row>11</xdr:row>
      <xdr:rowOff>101600</xdr:rowOff>
    </xdr:to>
    <xdr:pic>
      <xdr:nvPicPr>
        <xdr:cNvPr id="2060" name="Picture 12" descr="09">
          <a:hlinkClick xmlns:r="http://schemas.openxmlformats.org/officeDocument/2006/relationships" r:id="rId20" tooltip="0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460500" y="3365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508000</xdr:colOff>
      <xdr:row>12</xdr:row>
      <xdr:rowOff>101600</xdr:rowOff>
    </xdr:to>
    <xdr:pic>
      <xdr:nvPicPr>
        <xdr:cNvPr id="2061" name="Picture 13" descr="09M">
          <a:hlinkClick xmlns:r="http://schemas.openxmlformats.org/officeDocument/2006/relationships" r:id="rId20" tooltip="009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460500" y="3568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508000</xdr:colOff>
      <xdr:row>12</xdr:row>
      <xdr:rowOff>101600</xdr:rowOff>
    </xdr:to>
    <xdr:pic>
      <xdr:nvPicPr>
        <xdr:cNvPr id="2062" name="Picture 14" descr="10">
          <a:hlinkClick xmlns:r="http://schemas.openxmlformats.org/officeDocument/2006/relationships" r:id="rId23" tooltip="0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460500" y="3911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508000</xdr:colOff>
      <xdr:row>13</xdr:row>
      <xdr:rowOff>101600</xdr:rowOff>
    </xdr:to>
    <xdr:pic>
      <xdr:nvPicPr>
        <xdr:cNvPr id="2063" name="Picture 15" descr="11">
          <a:hlinkClick xmlns:r="http://schemas.openxmlformats.org/officeDocument/2006/relationships" r:id="rId25" tooltip="0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460500" y="4114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508000</xdr:colOff>
      <xdr:row>14</xdr:row>
      <xdr:rowOff>101600</xdr:rowOff>
    </xdr:to>
    <xdr:pic>
      <xdr:nvPicPr>
        <xdr:cNvPr id="2064" name="Picture 16" descr="12">
          <a:hlinkClick xmlns:r="http://schemas.openxmlformats.org/officeDocument/2006/relationships" r:id="rId27" tooltip="0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460500" y="4318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508000</xdr:colOff>
      <xdr:row>15</xdr:row>
      <xdr:rowOff>101600</xdr:rowOff>
    </xdr:to>
    <xdr:pic>
      <xdr:nvPicPr>
        <xdr:cNvPr id="2065" name="Picture 17" descr="13">
          <a:hlinkClick xmlns:r="http://schemas.openxmlformats.org/officeDocument/2006/relationships" r:id="rId29" tooltip="0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460500" y="4521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508000</xdr:colOff>
      <xdr:row>16</xdr:row>
      <xdr:rowOff>101600</xdr:rowOff>
    </xdr:to>
    <xdr:pic>
      <xdr:nvPicPr>
        <xdr:cNvPr id="2066" name="Picture 18" descr="14">
          <a:hlinkClick xmlns:r="http://schemas.openxmlformats.org/officeDocument/2006/relationships" r:id="rId31" tooltip="0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460500" y="4724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508000</xdr:colOff>
      <xdr:row>17</xdr:row>
      <xdr:rowOff>101600</xdr:rowOff>
    </xdr:to>
    <xdr:pic>
      <xdr:nvPicPr>
        <xdr:cNvPr id="2067" name="Picture 19" descr="15">
          <a:hlinkClick xmlns:r="http://schemas.openxmlformats.org/officeDocument/2006/relationships" r:id="rId33" tooltip="0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460500" y="4927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508000</xdr:colOff>
      <xdr:row>18</xdr:row>
      <xdr:rowOff>101600</xdr:rowOff>
    </xdr:to>
    <xdr:pic>
      <xdr:nvPicPr>
        <xdr:cNvPr id="2068" name="Picture 20" descr="15M">
          <a:hlinkClick xmlns:r="http://schemas.openxmlformats.org/officeDocument/2006/relationships" r:id="rId33" tooltip="015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460500" y="5130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508000</xdr:colOff>
      <xdr:row>18</xdr:row>
      <xdr:rowOff>101600</xdr:rowOff>
    </xdr:to>
    <xdr:pic>
      <xdr:nvPicPr>
        <xdr:cNvPr id="2069" name="Picture 21" descr="16">
          <a:hlinkClick xmlns:r="http://schemas.openxmlformats.org/officeDocument/2006/relationships" r:id="rId36" tooltip="0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460500" y="5473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508000</xdr:colOff>
      <xdr:row>19</xdr:row>
      <xdr:rowOff>101600</xdr:rowOff>
    </xdr:to>
    <xdr:pic>
      <xdr:nvPicPr>
        <xdr:cNvPr id="2070" name="Picture 22" descr="17">
          <a:hlinkClick xmlns:r="http://schemas.openxmlformats.org/officeDocument/2006/relationships" r:id="rId38" tooltip="0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1460500" y="5676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508000</xdr:colOff>
      <xdr:row>20</xdr:row>
      <xdr:rowOff>101600</xdr:rowOff>
    </xdr:to>
    <xdr:pic>
      <xdr:nvPicPr>
        <xdr:cNvPr id="2071" name="Picture 23" descr="18">
          <a:hlinkClick xmlns:r="http://schemas.openxmlformats.org/officeDocument/2006/relationships" r:id="rId40" tooltip="0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460500" y="5880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508000</xdr:colOff>
      <xdr:row>21</xdr:row>
      <xdr:rowOff>101600</xdr:rowOff>
    </xdr:to>
    <xdr:pic>
      <xdr:nvPicPr>
        <xdr:cNvPr id="2072" name="Picture 24" descr="18M">
          <a:hlinkClick xmlns:r="http://schemas.openxmlformats.org/officeDocument/2006/relationships" r:id="rId40" tooltip="018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460500" y="6083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508000</xdr:colOff>
      <xdr:row>21</xdr:row>
      <xdr:rowOff>101600</xdr:rowOff>
    </xdr:to>
    <xdr:pic>
      <xdr:nvPicPr>
        <xdr:cNvPr id="2073" name="Picture 25" descr="19">
          <a:hlinkClick xmlns:r="http://schemas.openxmlformats.org/officeDocument/2006/relationships" r:id="rId43" tooltip="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460500" y="6426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508000</xdr:colOff>
      <xdr:row>22</xdr:row>
      <xdr:rowOff>101600</xdr:rowOff>
    </xdr:to>
    <xdr:pic>
      <xdr:nvPicPr>
        <xdr:cNvPr id="2074" name="Picture 26" descr="20">
          <a:hlinkClick xmlns:r="http://schemas.openxmlformats.org/officeDocument/2006/relationships" r:id="rId45" tooltip="0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1460500" y="6629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508000</xdr:colOff>
      <xdr:row>23</xdr:row>
      <xdr:rowOff>101600</xdr:rowOff>
    </xdr:to>
    <xdr:pic>
      <xdr:nvPicPr>
        <xdr:cNvPr id="2075" name="Picture 27" descr="21">
          <a:hlinkClick xmlns:r="http://schemas.openxmlformats.org/officeDocument/2006/relationships" r:id="rId47" tooltip="0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1460500" y="6832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508000</xdr:colOff>
      <xdr:row>24</xdr:row>
      <xdr:rowOff>101600</xdr:rowOff>
    </xdr:to>
    <xdr:pic>
      <xdr:nvPicPr>
        <xdr:cNvPr id="2076" name="Picture 28" descr="22">
          <a:hlinkClick xmlns:r="http://schemas.openxmlformats.org/officeDocument/2006/relationships" r:id="rId49" tooltip="0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1460500" y="7035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508000</xdr:colOff>
      <xdr:row>25</xdr:row>
      <xdr:rowOff>101600</xdr:rowOff>
    </xdr:to>
    <xdr:pic>
      <xdr:nvPicPr>
        <xdr:cNvPr id="2077" name="Picture 29" descr="23">
          <a:hlinkClick xmlns:r="http://schemas.openxmlformats.org/officeDocument/2006/relationships" r:id="rId51" tooltip="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1460500" y="7239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508000</xdr:colOff>
      <xdr:row>26</xdr:row>
      <xdr:rowOff>101600</xdr:rowOff>
    </xdr:to>
    <xdr:pic>
      <xdr:nvPicPr>
        <xdr:cNvPr id="2078" name="Picture 30" descr="24">
          <a:hlinkClick xmlns:r="http://schemas.openxmlformats.org/officeDocument/2006/relationships" r:id="rId53" tooltip="0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1460500" y="7442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508000</xdr:colOff>
      <xdr:row>27</xdr:row>
      <xdr:rowOff>101600</xdr:rowOff>
    </xdr:to>
    <xdr:pic>
      <xdr:nvPicPr>
        <xdr:cNvPr id="2079" name="Picture 31" descr="25">
          <a:hlinkClick xmlns:r="http://schemas.openxmlformats.org/officeDocument/2006/relationships" r:id="rId55" tooltip="0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1460500" y="7645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508000</xdr:colOff>
      <xdr:row>28</xdr:row>
      <xdr:rowOff>101600</xdr:rowOff>
    </xdr:to>
    <xdr:pic>
      <xdr:nvPicPr>
        <xdr:cNvPr id="2080" name="Picture 32" descr="26">
          <a:hlinkClick xmlns:r="http://schemas.openxmlformats.org/officeDocument/2006/relationships" r:id="rId57" tooltip="0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1460500" y="7848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508000</xdr:colOff>
      <xdr:row>29</xdr:row>
      <xdr:rowOff>101600</xdr:rowOff>
    </xdr:to>
    <xdr:pic>
      <xdr:nvPicPr>
        <xdr:cNvPr id="2081" name="Picture 33" descr="27">
          <a:hlinkClick xmlns:r="http://schemas.openxmlformats.org/officeDocument/2006/relationships" r:id="rId59" tooltip="0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1460500" y="8051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508000</xdr:colOff>
      <xdr:row>30</xdr:row>
      <xdr:rowOff>101600</xdr:rowOff>
    </xdr:to>
    <xdr:pic>
      <xdr:nvPicPr>
        <xdr:cNvPr id="2082" name="Picture 34" descr="28">
          <a:hlinkClick xmlns:r="http://schemas.openxmlformats.org/officeDocument/2006/relationships" r:id="rId61" tooltip="0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1460500" y="8255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508000</xdr:colOff>
      <xdr:row>31</xdr:row>
      <xdr:rowOff>101600</xdr:rowOff>
    </xdr:to>
    <xdr:pic>
      <xdr:nvPicPr>
        <xdr:cNvPr id="2083" name="Picture 35" descr="29">
          <a:hlinkClick xmlns:r="http://schemas.openxmlformats.org/officeDocument/2006/relationships" r:id="rId63" tooltip="0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1460500" y="8458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508000</xdr:colOff>
      <xdr:row>32</xdr:row>
      <xdr:rowOff>101600</xdr:rowOff>
    </xdr:to>
    <xdr:pic>
      <xdr:nvPicPr>
        <xdr:cNvPr id="2084" name="Picture 36" descr="30">
          <a:hlinkClick xmlns:r="http://schemas.openxmlformats.org/officeDocument/2006/relationships" r:id="rId65" tooltip="0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1460500" y="8661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508000</xdr:colOff>
      <xdr:row>33</xdr:row>
      <xdr:rowOff>101600</xdr:rowOff>
    </xdr:to>
    <xdr:pic>
      <xdr:nvPicPr>
        <xdr:cNvPr id="2085" name="Picture 37" descr="31">
          <a:hlinkClick xmlns:r="http://schemas.openxmlformats.org/officeDocument/2006/relationships" r:id="rId67" tooltip="0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1460500" y="8864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508000</xdr:colOff>
      <xdr:row>34</xdr:row>
      <xdr:rowOff>101600</xdr:rowOff>
    </xdr:to>
    <xdr:pic>
      <xdr:nvPicPr>
        <xdr:cNvPr id="2086" name="Picture 38" descr="32">
          <a:hlinkClick xmlns:r="http://schemas.openxmlformats.org/officeDocument/2006/relationships" r:id="rId69" tooltip="0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1460500" y="9067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508000</xdr:colOff>
      <xdr:row>35</xdr:row>
      <xdr:rowOff>101600</xdr:rowOff>
    </xdr:to>
    <xdr:pic>
      <xdr:nvPicPr>
        <xdr:cNvPr id="2087" name="Picture 39" descr="33">
          <a:hlinkClick xmlns:r="http://schemas.openxmlformats.org/officeDocument/2006/relationships" r:id="rId71" tooltip="0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1460500" y="9271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508000</xdr:colOff>
      <xdr:row>36</xdr:row>
      <xdr:rowOff>101600</xdr:rowOff>
    </xdr:to>
    <xdr:pic>
      <xdr:nvPicPr>
        <xdr:cNvPr id="2088" name="Picture 40" descr="34">
          <a:hlinkClick xmlns:r="http://schemas.openxmlformats.org/officeDocument/2006/relationships" r:id="rId73" tooltip="0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1460500" y="9474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508000</xdr:colOff>
      <xdr:row>37</xdr:row>
      <xdr:rowOff>101600</xdr:rowOff>
    </xdr:to>
    <xdr:pic>
      <xdr:nvPicPr>
        <xdr:cNvPr id="2089" name="Picture 41" descr="35">
          <a:hlinkClick xmlns:r="http://schemas.openxmlformats.org/officeDocument/2006/relationships" r:id="rId75" tooltip="0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1460500" y="9677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508000</xdr:colOff>
      <xdr:row>38</xdr:row>
      <xdr:rowOff>101600</xdr:rowOff>
    </xdr:to>
    <xdr:pic>
      <xdr:nvPicPr>
        <xdr:cNvPr id="2090" name="Picture 42" descr="36">
          <a:hlinkClick xmlns:r="http://schemas.openxmlformats.org/officeDocument/2006/relationships" r:id="rId77" tooltip="0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1460500" y="9880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508000</xdr:colOff>
      <xdr:row>39</xdr:row>
      <xdr:rowOff>101600</xdr:rowOff>
    </xdr:to>
    <xdr:pic>
      <xdr:nvPicPr>
        <xdr:cNvPr id="2091" name="Picture 43" descr="37">
          <a:hlinkClick xmlns:r="http://schemas.openxmlformats.org/officeDocument/2006/relationships" r:id="rId79" tooltip="0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1460500" y="10083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508000</xdr:colOff>
      <xdr:row>40</xdr:row>
      <xdr:rowOff>101600</xdr:rowOff>
    </xdr:to>
    <xdr:pic>
      <xdr:nvPicPr>
        <xdr:cNvPr id="2092" name="Picture 44" descr="38">
          <a:hlinkClick xmlns:r="http://schemas.openxmlformats.org/officeDocument/2006/relationships" r:id="rId81" tooltip="0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1460500" y="10287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508000</xdr:colOff>
      <xdr:row>41</xdr:row>
      <xdr:rowOff>101600</xdr:rowOff>
    </xdr:to>
    <xdr:pic>
      <xdr:nvPicPr>
        <xdr:cNvPr id="2093" name="Picture 45" descr="39">
          <a:hlinkClick xmlns:r="http://schemas.openxmlformats.org/officeDocument/2006/relationships" r:id="rId83" tooltip="0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1460500" y="10490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508000</xdr:colOff>
      <xdr:row>42</xdr:row>
      <xdr:rowOff>101600</xdr:rowOff>
    </xdr:to>
    <xdr:pic>
      <xdr:nvPicPr>
        <xdr:cNvPr id="2094" name="Picture 46" descr="40">
          <a:hlinkClick xmlns:r="http://schemas.openxmlformats.org/officeDocument/2006/relationships" r:id="rId85" tooltip="0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1460500" y="10693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508000</xdr:colOff>
      <xdr:row>43</xdr:row>
      <xdr:rowOff>101600</xdr:rowOff>
    </xdr:to>
    <xdr:pic>
      <xdr:nvPicPr>
        <xdr:cNvPr id="2095" name="Picture 47" descr="41">
          <a:hlinkClick xmlns:r="http://schemas.openxmlformats.org/officeDocument/2006/relationships" r:id="rId87" tooltip="0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1460500" y="10896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508000</xdr:colOff>
      <xdr:row>44</xdr:row>
      <xdr:rowOff>101600</xdr:rowOff>
    </xdr:to>
    <xdr:pic>
      <xdr:nvPicPr>
        <xdr:cNvPr id="2096" name="Picture 48" descr="42">
          <a:hlinkClick xmlns:r="http://schemas.openxmlformats.org/officeDocument/2006/relationships" r:id="rId89" tooltip="0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1460500" y="11099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508000</xdr:colOff>
      <xdr:row>45</xdr:row>
      <xdr:rowOff>101600</xdr:rowOff>
    </xdr:to>
    <xdr:pic>
      <xdr:nvPicPr>
        <xdr:cNvPr id="2097" name="Picture 49" descr="43">
          <a:hlinkClick xmlns:r="http://schemas.openxmlformats.org/officeDocument/2006/relationships" r:id="rId91" tooltip="0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1460500" y="11303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508000</xdr:colOff>
      <xdr:row>46</xdr:row>
      <xdr:rowOff>101600</xdr:rowOff>
    </xdr:to>
    <xdr:pic>
      <xdr:nvPicPr>
        <xdr:cNvPr id="2098" name="Picture 50" descr="44">
          <a:hlinkClick xmlns:r="http://schemas.openxmlformats.org/officeDocument/2006/relationships" r:id="rId93" tooltip="0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1460500" y="11506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508000</xdr:colOff>
      <xdr:row>47</xdr:row>
      <xdr:rowOff>101600</xdr:rowOff>
    </xdr:to>
    <xdr:pic>
      <xdr:nvPicPr>
        <xdr:cNvPr id="2099" name="Picture 51" descr="45">
          <a:hlinkClick xmlns:r="http://schemas.openxmlformats.org/officeDocument/2006/relationships" r:id="rId95" tooltip="0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 bwMode="auto">
        <a:xfrm>
          <a:off x="1460500" y="11709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508000</xdr:colOff>
      <xdr:row>48</xdr:row>
      <xdr:rowOff>101600</xdr:rowOff>
    </xdr:to>
    <xdr:pic>
      <xdr:nvPicPr>
        <xdr:cNvPr id="2100" name="Picture 52" descr="46">
          <a:hlinkClick xmlns:r="http://schemas.openxmlformats.org/officeDocument/2006/relationships" r:id="rId97" tooltip="0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 bwMode="auto">
        <a:xfrm>
          <a:off x="1460500" y="11912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508000</xdr:colOff>
      <xdr:row>49</xdr:row>
      <xdr:rowOff>101600</xdr:rowOff>
    </xdr:to>
    <xdr:pic>
      <xdr:nvPicPr>
        <xdr:cNvPr id="2101" name="Picture 53" descr="47">
          <a:hlinkClick xmlns:r="http://schemas.openxmlformats.org/officeDocument/2006/relationships" r:id="rId99" tooltip="0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1460500" y="12115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508000</xdr:colOff>
      <xdr:row>50</xdr:row>
      <xdr:rowOff>101600</xdr:rowOff>
    </xdr:to>
    <xdr:pic>
      <xdr:nvPicPr>
        <xdr:cNvPr id="2102" name="Picture 54" descr="48">
          <a:hlinkClick xmlns:r="http://schemas.openxmlformats.org/officeDocument/2006/relationships" r:id="rId101" tooltip="0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 bwMode="auto">
        <a:xfrm>
          <a:off x="1460500" y="12319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508000</xdr:colOff>
      <xdr:row>51</xdr:row>
      <xdr:rowOff>101600</xdr:rowOff>
    </xdr:to>
    <xdr:pic>
      <xdr:nvPicPr>
        <xdr:cNvPr id="2103" name="Picture 55" descr="49">
          <a:hlinkClick xmlns:r="http://schemas.openxmlformats.org/officeDocument/2006/relationships" r:id="rId103" tooltip="0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 bwMode="auto">
        <a:xfrm>
          <a:off x="1460500" y="12522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508000</xdr:colOff>
      <xdr:row>52</xdr:row>
      <xdr:rowOff>101600</xdr:rowOff>
    </xdr:to>
    <xdr:pic>
      <xdr:nvPicPr>
        <xdr:cNvPr id="2104" name="Picture 56" descr="50">
          <a:hlinkClick xmlns:r="http://schemas.openxmlformats.org/officeDocument/2006/relationships" r:id="rId105" tooltip="0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 bwMode="auto">
        <a:xfrm>
          <a:off x="1460500" y="12725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508000</xdr:colOff>
      <xdr:row>53</xdr:row>
      <xdr:rowOff>101600</xdr:rowOff>
    </xdr:to>
    <xdr:pic>
      <xdr:nvPicPr>
        <xdr:cNvPr id="2105" name="Picture 57" descr="51">
          <a:hlinkClick xmlns:r="http://schemas.openxmlformats.org/officeDocument/2006/relationships" r:id="rId107" tooltip="0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 bwMode="auto">
        <a:xfrm>
          <a:off x="1460500" y="12928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508000</xdr:colOff>
      <xdr:row>54</xdr:row>
      <xdr:rowOff>101600</xdr:rowOff>
    </xdr:to>
    <xdr:pic>
      <xdr:nvPicPr>
        <xdr:cNvPr id="2106" name="Picture 58" descr="52">
          <a:hlinkClick xmlns:r="http://schemas.openxmlformats.org/officeDocument/2006/relationships" r:id="rId109" tooltip="0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 bwMode="auto">
        <a:xfrm>
          <a:off x="1460500" y="13131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508000</xdr:colOff>
      <xdr:row>55</xdr:row>
      <xdr:rowOff>101600</xdr:rowOff>
    </xdr:to>
    <xdr:pic>
      <xdr:nvPicPr>
        <xdr:cNvPr id="2107" name="Picture 59" descr="53">
          <a:hlinkClick xmlns:r="http://schemas.openxmlformats.org/officeDocument/2006/relationships" r:id="rId111" tooltip="0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 bwMode="auto">
        <a:xfrm>
          <a:off x="1460500" y="13335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508000</xdr:colOff>
      <xdr:row>56</xdr:row>
      <xdr:rowOff>101600</xdr:rowOff>
    </xdr:to>
    <xdr:pic>
      <xdr:nvPicPr>
        <xdr:cNvPr id="2108" name="Picture 60" descr="54">
          <a:hlinkClick xmlns:r="http://schemas.openxmlformats.org/officeDocument/2006/relationships" r:id="rId113" tooltip="0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 bwMode="auto">
        <a:xfrm>
          <a:off x="1460500" y="13538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508000</xdr:colOff>
      <xdr:row>57</xdr:row>
      <xdr:rowOff>101600</xdr:rowOff>
    </xdr:to>
    <xdr:pic>
      <xdr:nvPicPr>
        <xdr:cNvPr id="2109" name="Picture 61" descr="55">
          <a:hlinkClick xmlns:r="http://schemas.openxmlformats.org/officeDocument/2006/relationships" r:id="rId115" tooltip="0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 bwMode="auto">
        <a:xfrm>
          <a:off x="1460500" y="13741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508000</xdr:colOff>
      <xdr:row>58</xdr:row>
      <xdr:rowOff>101600</xdr:rowOff>
    </xdr:to>
    <xdr:pic>
      <xdr:nvPicPr>
        <xdr:cNvPr id="2110" name="Picture 62" descr="56">
          <a:hlinkClick xmlns:r="http://schemas.openxmlformats.org/officeDocument/2006/relationships" r:id="rId117" tooltip="0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 bwMode="auto">
        <a:xfrm>
          <a:off x="1460500" y="13944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508000</xdr:colOff>
      <xdr:row>59</xdr:row>
      <xdr:rowOff>101600</xdr:rowOff>
    </xdr:to>
    <xdr:pic>
      <xdr:nvPicPr>
        <xdr:cNvPr id="2111" name="Picture 63" descr="57">
          <a:hlinkClick xmlns:r="http://schemas.openxmlformats.org/officeDocument/2006/relationships" r:id="rId119" tooltip="0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 bwMode="auto">
        <a:xfrm>
          <a:off x="1460500" y="14147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508000</xdr:colOff>
      <xdr:row>60</xdr:row>
      <xdr:rowOff>101600</xdr:rowOff>
    </xdr:to>
    <xdr:pic>
      <xdr:nvPicPr>
        <xdr:cNvPr id="2112" name="Picture 64" descr="58">
          <a:hlinkClick xmlns:r="http://schemas.openxmlformats.org/officeDocument/2006/relationships" r:id="rId121" tooltip="0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 bwMode="auto">
        <a:xfrm>
          <a:off x="1460500" y="14351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508000</xdr:colOff>
      <xdr:row>61</xdr:row>
      <xdr:rowOff>101600</xdr:rowOff>
    </xdr:to>
    <xdr:pic>
      <xdr:nvPicPr>
        <xdr:cNvPr id="2113" name="Picture 65" descr="59">
          <a:hlinkClick xmlns:r="http://schemas.openxmlformats.org/officeDocument/2006/relationships" r:id="rId123" tooltip="0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 bwMode="auto">
        <a:xfrm>
          <a:off x="1460500" y="14554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508000</xdr:colOff>
      <xdr:row>62</xdr:row>
      <xdr:rowOff>101600</xdr:rowOff>
    </xdr:to>
    <xdr:pic>
      <xdr:nvPicPr>
        <xdr:cNvPr id="2114" name="Picture 66" descr="60">
          <a:hlinkClick xmlns:r="http://schemas.openxmlformats.org/officeDocument/2006/relationships" r:id="rId125" tooltip="0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 bwMode="auto">
        <a:xfrm>
          <a:off x="1460500" y="14757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508000</xdr:colOff>
      <xdr:row>63</xdr:row>
      <xdr:rowOff>101600</xdr:rowOff>
    </xdr:to>
    <xdr:pic>
      <xdr:nvPicPr>
        <xdr:cNvPr id="2115" name="Picture 67" descr="61">
          <a:hlinkClick xmlns:r="http://schemas.openxmlformats.org/officeDocument/2006/relationships" r:id="rId127" tooltip="0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 bwMode="auto">
        <a:xfrm>
          <a:off x="1460500" y="14960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508000</xdr:colOff>
      <xdr:row>64</xdr:row>
      <xdr:rowOff>101600</xdr:rowOff>
    </xdr:to>
    <xdr:pic>
      <xdr:nvPicPr>
        <xdr:cNvPr id="2116" name="Picture 68" descr="62">
          <a:hlinkClick xmlns:r="http://schemas.openxmlformats.org/officeDocument/2006/relationships" r:id="rId129" tooltip="0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 bwMode="auto">
        <a:xfrm>
          <a:off x="1460500" y="15163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508000</xdr:colOff>
      <xdr:row>65</xdr:row>
      <xdr:rowOff>101600</xdr:rowOff>
    </xdr:to>
    <xdr:pic>
      <xdr:nvPicPr>
        <xdr:cNvPr id="2117" name="Picture 69" descr="63">
          <a:hlinkClick xmlns:r="http://schemas.openxmlformats.org/officeDocument/2006/relationships" r:id="rId131" tooltip="0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 bwMode="auto">
        <a:xfrm>
          <a:off x="1460500" y="15367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508000</xdr:colOff>
      <xdr:row>66</xdr:row>
      <xdr:rowOff>101600</xdr:rowOff>
    </xdr:to>
    <xdr:pic>
      <xdr:nvPicPr>
        <xdr:cNvPr id="2118" name="Picture 70" descr="64">
          <a:hlinkClick xmlns:r="http://schemas.openxmlformats.org/officeDocument/2006/relationships" r:id="rId133" tooltip="0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 bwMode="auto">
        <a:xfrm>
          <a:off x="1460500" y="15570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508000</xdr:colOff>
      <xdr:row>67</xdr:row>
      <xdr:rowOff>101600</xdr:rowOff>
    </xdr:to>
    <xdr:pic>
      <xdr:nvPicPr>
        <xdr:cNvPr id="2119" name="Picture 71" descr="65">
          <a:hlinkClick xmlns:r="http://schemas.openxmlformats.org/officeDocument/2006/relationships" r:id="rId135" tooltip="0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 bwMode="auto">
        <a:xfrm>
          <a:off x="1460500" y="15773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508000</xdr:colOff>
      <xdr:row>68</xdr:row>
      <xdr:rowOff>101600</xdr:rowOff>
    </xdr:to>
    <xdr:pic>
      <xdr:nvPicPr>
        <xdr:cNvPr id="2120" name="Picture 72" descr="65M">
          <a:hlinkClick xmlns:r="http://schemas.openxmlformats.org/officeDocument/2006/relationships" r:id="rId135" tooltip="065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 bwMode="auto">
        <a:xfrm>
          <a:off x="1460500" y="15976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508000</xdr:colOff>
      <xdr:row>68</xdr:row>
      <xdr:rowOff>101600</xdr:rowOff>
    </xdr:to>
    <xdr:pic>
      <xdr:nvPicPr>
        <xdr:cNvPr id="2121" name="Picture 73" descr="66">
          <a:hlinkClick xmlns:r="http://schemas.openxmlformats.org/officeDocument/2006/relationships" r:id="rId138" tooltip="0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 bwMode="auto">
        <a:xfrm>
          <a:off x="1460500" y="16484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508000</xdr:colOff>
      <xdr:row>69</xdr:row>
      <xdr:rowOff>101600</xdr:rowOff>
    </xdr:to>
    <xdr:pic>
      <xdr:nvPicPr>
        <xdr:cNvPr id="2122" name="Picture 74" descr="67">
          <a:hlinkClick xmlns:r="http://schemas.openxmlformats.org/officeDocument/2006/relationships" r:id="rId140" tooltip="0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 bwMode="auto">
        <a:xfrm>
          <a:off x="1460500" y="16687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508000</xdr:colOff>
      <xdr:row>70</xdr:row>
      <xdr:rowOff>101600</xdr:rowOff>
    </xdr:to>
    <xdr:pic>
      <xdr:nvPicPr>
        <xdr:cNvPr id="2123" name="Picture 75" descr="68">
          <a:hlinkClick xmlns:r="http://schemas.openxmlformats.org/officeDocument/2006/relationships" r:id="rId142" tooltip="0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 bwMode="auto">
        <a:xfrm>
          <a:off x="1460500" y="16891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508000</xdr:colOff>
      <xdr:row>71</xdr:row>
      <xdr:rowOff>101600</xdr:rowOff>
    </xdr:to>
    <xdr:pic>
      <xdr:nvPicPr>
        <xdr:cNvPr id="2124" name="Picture 76" descr="69">
          <a:hlinkClick xmlns:r="http://schemas.openxmlformats.org/officeDocument/2006/relationships" r:id="rId144" tooltip="0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 bwMode="auto">
        <a:xfrm>
          <a:off x="1460500" y="17094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508000</xdr:colOff>
      <xdr:row>72</xdr:row>
      <xdr:rowOff>101600</xdr:rowOff>
    </xdr:to>
    <xdr:pic>
      <xdr:nvPicPr>
        <xdr:cNvPr id="2125" name="Picture 77" descr="70">
          <a:hlinkClick xmlns:r="http://schemas.openxmlformats.org/officeDocument/2006/relationships" r:id="rId146" tooltip="0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 bwMode="auto">
        <a:xfrm>
          <a:off x="1460500" y="17297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508000</xdr:colOff>
      <xdr:row>73</xdr:row>
      <xdr:rowOff>101600</xdr:rowOff>
    </xdr:to>
    <xdr:pic>
      <xdr:nvPicPr>
        <xdr:cNvPr id="2126" name="Picture 78" descr="71">
          <a:hlinkClick xmlns:r="http://schemas.openxmlformats.org/officeDocument/2006/relationships" r:id="rId148" tooltip="0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 bwMode="auto">
        <a:xfrm>
          <a:off x="1460500" y="17500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508000</xdr:colOff>
      <xdr:row>74</xdr:row>
      <xdr:rowOff>101600</xdr:rowOff>
    </xdr:to>
    <xdr:pic>
      <xdr:nvPicPr>
        <xdr:cNvPr id="2127" name="Picture 79" descr="72">
          <a:hlinkClick xmlns:r="http://schemas.openxmlformats.org/officeDocument/2006/relationships" r:id="rId150" tooltip="0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 bwMode="auto">
        <a:xfrm>
          <a:off x="1460500" y="17703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508000</xdr:colOff>
      <xdr:row>75</xdr:row>
      <xdr:rowOff>101600</xdr:rowOff>
    </xdr:to>
    <xdr:pic>
      <xdr:nvPicPr>
        <xdr:cNvPr id="2128" name="Picture 80" descr="73">
          <a:hlinkClick xmlns:r="http://schemas.openxmlformats.org/officeDocument/2006/relationships" r:id="rId152" tooltip="0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 bwMode="auto">
        <a:xfrm>
          <a:off x="1460500" y="17907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508000</xdr:colOff>
      <xdr:row>76</xdr:row>
      <xdr:rowOff>101600</xdr:rowOff>
    </xdr:to>
    <xdr:pic>
      <xdr:nvPicPr>
        <xdr:cNvPr id="2129" name="Picture 81" descr="74">
          <a:hlinkClick xmlns:r="http://schemas.openxmlformats.org/officeDocument/2006/relationships" r:id="rId154" tooltip="0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 bwMode="auto">
        <a:xfrm>
          <a:off x="1460500" y="18110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508000</xdr:colOff>
      <xdr:row>77</xdr:row>
      <xdr:rowOff>101600</xdr:rowOff>
    </xdr:to>
    <xdr:pic>
      <xdr:nvPicPr>
        <xdr:cNvPr id="2130" name="Picture 82" descr="75">
          <a:hlinkClick xmlns:r="http://schemas.openxmlformats.org/officeDocument/2006/relationships" r:id="rId156" tooltip="0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 bwMode="auto">
        <a:xfrm>
          <a:off x="1460500" y="18313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508000</xdr:colOff>
      <xdr:row>78</xdr:row>
      <xdr:rowOff>101600</xdr:rowOff>
    </xdr:to>
    <xdr:pic>
      <xdr:nvPicPr>
        <xdr:cNvPr id="2131" name="Picture 83" descr="76">
          <a:hlinkClick xmlns:r="http://schemas.openxmlformats.org/officeDocument/2006/relationships" r:id="rId158" tooltip="0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 bwMode="auto">
        <a:xfrm>
          <a:off x="1460500" y="18516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508000</xdr:colOff>
      <xdr:row>79</xdr:row>
      <xdr:rowOff>101600</xdr:rowOff>
    </xdr:to>
    <xdr:pic>
      <xdr:nvPicPr>
        <xdr:cNvPr id="2132" name="Picture 84" descr="77">
          <a:hlinkClick xmlns:r="http://schemas.openxmlformats.org/officeDocument/2006/relationships" r:id="rId160" tooltip="0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 bwMode="auto">
        <a:xfrm>
          <a:off x="1460500" y="18719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508000</xdr:colOff>
      <xdr:row>80</xdr:row>
      <xdr:rowOff>101600</xdr:rowOff>
    </xdr:to>
    <xdr:pic>
      <xdr:nvPicPr>
        <xdr:cNvPr id="2133" name="Picture 85" descr="78">
          <a:hlinkClick xmlns:r="http://schemas.openxmlformats.org/officeDocument/2006/relationships" r:id="rId162" tooltip="0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 bwMode="auto">
        <a:xfrm>
          <a:off x="1460500" y="18923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508000</xdr:colOff>
      <xdr:row>81</xdr:row>
      <xdr:rowOff>101600</xdr:rowOff>
    </xdr:to>
    <xdr:pic>
      <xdr:nvPicPr>
        <xdr:cNvPr id="2134" name="Picture 86" descr="79">
          <a:hlinkClick xmlns:r="http://schemas.openxmlformats.org/officeDocument/2006/relationships" r:id="rId164" tooltip="0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 bwMode="auto">
        <a:xfrm>
          <a:off x="1460500" y="19126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508000</xdr:colOff>
      <xdr:row>82</xdr:row>
      <xdr:rowOff>101600</xdr:rowOff>
    </xdr:to>
    <xdr:pic>
      <xdr:nvPicPr>
        <xdr:cNvPr id="2135" name="Picture 87" descr="80">
          <a:hlinkClick xmlns:r="http://schemas.openxmlformats.org/officeDocument/2006/relationships" r:id="rId166" tooltip="0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 bwMode="auto">
        <a:xfrm>
          <a:off x="1460500" y="19329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508000</xdr:colOff>
      <xdr:row>83</xdr:row>
      <xdr:rowOff>101600</xdr:rowOff>
    </xdr:to>
    <xdr:pic>
      <xdr:nvPicPr>
        <xdr:cNvPr id="2136" name="Picture 88" descr="80M">
          <a:hlinkClick xmlns:r="http://schemas.openxmlformats.org/officeDocument/2006/relationships" r:id="rId166" tooltip="080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 bwMode="auto">
        <a:xfrm>
          <a:off x="1460500" y="19532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508000</xdr:colOff>
      <xdr:row>83</xdr:row>
      <xdr:rowOff>101600</xdr:rowOff>
    </xdr:to>
    <xdr:pic>
      <xdr:nvPicPr>
        <xdr:cNvPr id="2137" name="Picture 89" descr="81">
          <a:hlinkClick xmlns:r="http://schemas.openxmlformats.org/officeDocument/2006/relationships" r:id="rId169" tooltip="0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 bwMode="auto">
        <a:xfrm>
          <a:off x="1460500" y="19875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508000</xdr:colOff>
      <xdr:row>84</xdr:row>
      <xdr:rowOff>101600</xdr:rowOff>
    </xdr:to>
    <xdr:pic>
      <xdr:nvPicPr>
        <xdr:cNvPr id="2138" name="Picture 90" descr="82">
          <a:hlinkClick xmlns:r="http://schemas.openxmlformats.org/officeDocument/2006/relationships" r:id="rId171" tooltip="0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 bwMode="auto">
        <a:xfrm>
          <a:off x="1460500" y="20078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508000</xdr:colOff>
      <xdr:row>85</xdr:row>
      <xdr:rowOff>101600</xdr:rowOff>
    </xdr:to>
    <xdr:pic>
      <xdr:nvPicPr>
        <xdr:cNvPr id="2139" name="Picture 91" descr="83">
          <a:hlinkClick xmlns:r="http://schemas.openxmlformats.org/officeDocument/2006/relationships" r:id="rId173" tooltip="0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/>
        <a:srcRect/>
        <a:stretch>
          <a:fillRect/>
        </a:stretch>
      </xdr:blipFill>
      <xdr:spPr bwMode="auto">
        <a:xfrm>
          <a:off x="1460500" y="20281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508000</xdr:colOff>
      <xdr:row>86</xdr:row>
      <xdr:rowOff>101600</xdr:rowOff>
    </xdr:to>
    <xdr:pic>
      <xdr:nvPicPr>
        <xdr:cNvPr id="2140" name="Picture 92" descr="84">
          <a:hlinkClick xmlns:r="http://schemas.openxmlformats.org/officeDocument/2006/relationships" r:id="rId175" tooltip="0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/>
        <a:srcRect/>
        <a:stretch>
          <a:fillRect/>
        </a:stretch>
      </xdr:blipFill>
      <xdr:spPr bwMode="auto">
        <a:xfrm>
          <a:off x="1460500" y="20485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508000</xdr:colOff>
      <xdr:row>87</xdr:row>
      <xdr:rowOff>101600</xdr:rowOff>
    </xdr:to>
    <xdr:pic>
      <xdr:nvPicPr>
        <xdr:cNvPr id="2141" name="Picture 93" descr="85">
          <a:hlinkClick xmlns:r="http://schemas.openxmlformats.org/officeDocument/2006/relationships" r:id="rId177" tooltip="0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/>
        <a:srcRect/>
        <a:stretch>
          <a:fillRect/>
        </a:stretch>
      </xdr:blipFill>
      <xdr:spPr bwMode="auto">
        <a:xfrm>
          <a:off x="1460500" y="20688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508000</xdr:colOff>
      <xdr:row>88</xdr:row>
      <xdr:rowOff>101600</xdr:rowOff>
    </xdr:to>
    <xdr:pic>
      <xdr:nvPicPr>
        <xdr:cNvPr id="2142" name="Picture 94" descr="86">
          <a:hlinkClick xmlns:r="http://schemas.openxmlformats.org/officeDocument/2006/relationships" r:id="rId179" tooltip="0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/>
        <a:srcRect/>
        <a:stretch>
          <a:fillRect/>
        </a:stretch>
      </xdr:blipFill>
      <xdr:spPr bwMode="auto">
        <a:xfrm>
          <a:off x="1460500" y="20891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508000</xdr:colOff>
      <xdr:row>89</xdr:row>
      <xdr:rowOff>101600</xdr:rowOff>
    </xdr:to>
    <xdr:pic>
      <xdr:nvPicPr>
        <xdr:cNvPr id="2143" name="Picture 95" descr="87">
          <a:hlinkClick xmlns:r="http://schemas.openxmlformats.org/officeDocument/2006/relationships" r:id="rId181" tooltip="0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/>
        <a:srcRect/>
        <a:stretch>
          <a:fillRect/>
        </a:stretch>
      </xdr:blipFill>
      <xdr:spPr bwMode="auto">
        <a:xfrm>
          <a:off x="1460500" y="21094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508000</xdr:colOff>
      <xdr:row>90</xdr:row>
      <xdr:rowOff>101600</xdr:rowOff>
    </xdr:to>
    <xdr:pic>
      <xdr:nvPicPr>
        <xdr:cNvPr id="2144" name="Picture 96" descr="88">
          <a:hlinkClick xmlns:r="http://schemas.openxmlformats.org/officeDocument/2006/relationships" r:id="rId183" tooltip="0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/>
        <a:srcRect/>
        <a:stretch>
          <a:fillRect/>
        </a:stretch>
      </xdr:blipFill>
      <xdr:spPr bwMode="auto">
        <a:xfrm>
          <a:off x="1460500" y="21297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508000</xdr:colOff>
      <xdr:row>91</xdr:row>
      <xdr:rowOff>101600</xdr:rowOff>
    </xdr:to>
    <xdr:pic>
      <xdr:nvPicPr>
        <xdr:cNvPr id="2145" name="Picture 97" descr="89">
          <a:hlinkClick xmlns:r="http://schemas.openxmlformats.org/officeDocument/2006/relationships" r:id="rId185" tooltip="0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/>
        <a:srcRect/>
        <a:stretch>
          <a:fillRect/>
        </a:stretch>
      </xdr:blipFill>
      <xdr:spPr bwMode="auto">
        <a:xfrm>
          <a:off x="1460500" y="21501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508000</xdr:colOff>
      <xdr:row>92</xdr:row>
      <xdr:rowOff>101600</xdr:rowOff>
    </xdr:to>
    <xdr:pic>
      <xdr:nvPicPr>
        <xdr:cNvPr id="2146" name="Picture 98" descr="90">
          <a:hlinkClick xmlns:r="http://schemas.openxmlformats.org/officeDocument/2006/relationships" r:id="rId187" tooltip="0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/>
        <a:srcRect/>
        <a:stretch>
          <a:fillRect/>
        </a:stretch>
      </xdr:blipFill>
      <xdr:spPr bwMode="auto">
        <a:xfrm>
          <a:off x="1460500" y="21704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508000</xdr:colOff>
      <xdr:row>93</xdr:row>
      <xdr:rowOff>101600</xdr:rowOff>
    </xdr:to>
    <xdr:pic>
      <xdr:nvPicPr>
        <xdr:cNvPr id="2147" name="Picture 99" descr="91">
          <a:hlinkClick xmlns:r="http://schemas.openxmlformats.org/officeDocument/2006/relationships" r:id="rId189" tooltip="0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/>
        <a:srcRect/>
        <a:stretch>
          <a:fillRect/>
        </a:stretch>
      </xdr:blipFill>
      <xdr:spPr bwMode="auto">
        <a:xfrm>
          <a:off x="1460500" y="21907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508000</xdr:colOff>
      <xdr:row>94</xdr:row>
      <xdr:rowOff>101600</xdr:rowOff>
    </xdr:to>
    <xdr:pic>
      <xdr:nvPicPr>
        <xdr:cNvPr id="2148" name="Picture 100" descr="92">
          <a:hlinkClick xmlns:r="http://schemas.openxmlformats.org/officeDocument/2006/relationships" r:id="rId191" tooltip="0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/>
        <a:srcRect/>
        <a:stretch>
          <a:fillRect/>
        </a:stretch>
      </xdr:blipFill>
      <xdr:spPr bwMode="auto">
        <a:xfrm>
          <a:off x="1460500" y="22110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508000</xdr:colOff>
      <xdr:row>95</xdr:row>
      <xdr:rowOff>101600</xdr:rowOff>
    </xdr:to>
    <xdr:pic>
      <xdr:nvPicPr>
        <xdr:cNvPr id="2149" name="Picture 101" descr="93">
          <a:hlinkClick xmlns:r="http://schemas.openxmlformats.org/officeDocument/2006/relationships" r:id="rId193" tooltip="0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/>
        <a:srcRect/>
        <a:stretch>
          <a:fillRect/>
        </a:stretch>
      </xdr:blipFill>
      <xdr:spPr bwMode="auto">
        <a:xfrm>
          <a:off x="1460500" y="22313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508000</xdr:colOff>
      <xdr:row>96</xdr:row>
      <xdr:rowOff>101600</xdr:rowOff>
    </xdr:to>
    <xdr:pic>
      <xdr:nvPicPr>
        <xdr:cNvPr id="2150" name="Picture 102" descr="94">
          <a:hlinkClick xmlns:r="http://schemas.openxmlformats.org/officeDocument/2006/relationships" r:id="rId195" tooltip="0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/>
        <a:srcRect/>
        <a:stretch>
          <a:fillRect/>
        </a:stretch>
      </xdr:blipFill>
      <xdr:spPr bwMode="auto">
        <a:xfrm>
          <a:off x="1460500" y="22517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508000</xdr:colOff>
      <xdr:row>97</xdr:row>
      <xdr:rowOff>101600</xdr:rowOff>
    </xdr:to>
    <xdr:pic>
      <xdr:nvPicPr>
        <xdr:cNvPr id="2151" name="Picture 103" descr="94M">
          <a:hlinkClick xmlns:r="http://schemas.openxmlformats.org/officeDocument/2006/relationships" r:id="rId195" tooltip="094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/>
        <a:srcRect/>
        <a:stretch>
          <a:fillRect/>
        </a:stretch>
      </xdr:blipFill>
      <xdr:spPr bwMode="auto">
        <a:xfrm>
          <a:off x="1460500" y="22720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508000</xdr:colOff>
      <xdr:row>97</xdr:row>
      <xdr:rowOff>101600</xdr:rowOff>
    </xdr:to>
    <xdr:pic>
      <xdr:nvPicPr>
        <xdr:cNvPr id="2152" name="Picture 104" descr="95">
          <a:hlinkClick xmlns:r="http://schemas.openxmlformats.org/officeDocument/2006/relationships" r:id="rId198" tooltip="0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/>
        <a:srcRect/>
        <a:stretch>
          <a:fillRect/>
        </a:stretch>
      </xdr:blipFill>
      <xdr:spPr bwMode="auto">
        <a:xfrm>
          <a:off x="1460500" y="23063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508000</xdr:colOff>
      <xdr:row>98</xdr:row>
      <xdr:rowOff>101600</xdr:rowOff>
    </xdr:to>
    <xdr:pic>
      <xdr:nvPicPr>
        <xdr:cNvPr id="2153" name="Picture 105" descr="96">
          <a:hlinkClick xmlns:r="http://schemas.openxmlformats.org/officeDocument/2006/relationships" r:id="rId200" tooltip="0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/>
        <a:srcRect/>
        <a:stretch>
          <a:fillRect/>
        </a:stretch>
      </xdr:blipFill>
      <xdr:spPr bwMode="auto">
        <a:xfrm>
          <a:off x="1460500" y="23266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508000</xdr:colOff>
      <xdr:row>99</xdr:row>
      <xdr:rowOff>101600</xdr:rowOff>
    </xdr:to>
    <xdr:pic>
      <xdr:nvPicPr>
        <xdr:cNvPr id="2154" name="Picture 106" descr="97">
          <a:hlinkClick xmlns:r="http://schemas.openxmlformats.org/officeDocument/2006/relationships" r:id="rId202" tooltip="0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/>
        <a:srcRect/>
        <a:stretch>
          <a:fillRect/>
        </a:stretch>
      </xdr:blipFill>
      <xdr:spPr bwMode="auto">
        <a:xfrm>
          <a:off x="1460500" y="23469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508000</xdr:colOff>
      <xdr:row>100</xdr:row>
      <xdr:rowOff>101600</xdr:rowOff>
    </xdr:to>
    <xdr:pic>
      <xdr:nvPicPr>
        <xdr:cNvPr id="2155" name="Picture 107" descr="98">
          <a:hlinkClick xmlns:r="http://schemas.openxmlformats.org/officeDocument/2006/relationships" r:id="rId204" tooltip="0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/>
        <a:srcRect/>
        <a:stretch>
          <a:fillRect/>
        </a:stretch>
      </xdr:blipFill>
      <xdr:spPr bwMode="auto">
        <a:xfrm>
          <a:off x="1460500" y="23672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508000</xdr:colOff>
      <xdr:row>101</xdr:row>
      <xdr:rowOff>101600</xdr:rowOff>
    </xdr:to>
    <xdr:pic>
      <xdr:nvPicPr>
        <xdr:cNvPr id="2156" name="Picture 108" descr="99">
          <a:hlinkClick xmlns:r="http://schemas.openxmlformats.org/officeDocument/2006/relationships" r:id="rId206" tooltip="0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/>
        <a:srcRect/>
        <a:stretch>
          <a:fillRect/>
        </a:stretch>
      </xdr:blipFill>
      <xdr:spPr bwMode="auto">
        <a:xfrm>
          <a:off x="1460500" y="23876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508000</xdr:colOff>
      <xdr:row>102</xdr:row>
      <xdr:rowOff>101600</xdr:rowOff>
    </xdr:to>
    <xdr:pic>
      <xdr:nvPicPr>
        <xdr:cNvPr id="2157" name="Picture 109" descr="00">
          <a:hlinkClick xmlns:r="http://schemas.openxmlformats.org/officeDocument/2006/relationships" r:id="rId208" tooltip="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/>
        <a:srcRect/>
        <a:stretch>
          <a:fillRect/>
        </a:stretch>
      </xdr:blipFill>
      <xdr:spPr bwMode="auto">
        <a:xfrm>
          <a:off x="1460500" y="24079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508000</xdr:colOff>
      <xdr:row>103</xdr:row>
      <xdr:rowOff>101600</xdr:rowOff>
    </xdr:to>
    <xdr:pic>
      <xdr:nvPicPr>
        <xdr:cNvPr id="2158" name="Picture 110" descr="01">
          <a:hlinkClick xmlns:r="http://schemas.openxmlformats.org/officeDocument/2006/relationships" r:id="rId210" tooltip="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/>
        <a:srcRect/>
        <a:stretch>
          <a:fillRect/>
        </a:stretch>
      </xdr:blipFill>
      <xdr:spPr bwMode="auto">
        <a:xfrm>
          <a:off x="1460500" y="24282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508000</xdr:colOff>
      <xdr:row>104</xdr:row>
      <xdr:rowOff>101600</xdr:rowOff>
    </xdr:to>
    <xdr:pic>
      <xdr:nvPicPr>
        <xdr:cNvPr id="2159" name="Picture 111" descr="02">
          <a:hlinkClick xmlns:r="http://schemas.openxmlformats.org/officeDocument/2006/relationships" r:id="rId212" tooltip="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/>
        <a:srcRect/>
        <a:stretch>
          <a:fillRect/>
        </a:stretch>
      </xdr:blipFill>
      <xdr:spPr bwMode="auto">
        <a:xfrm>
          <a:off x="1460500" y="24485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508000</xdr:colOff>
      <xdr:row>105</xdr:row>
      <xdr:rowOff>101600</xdr:rowOff>
    </xdr:to>
    <xdr:pic>
      <xdr:nvPicPr>
        <xdr:cNvPr id="2160" name="Picture 112" descr="03">
          <a:hlinkClick xmlns:r="http://schemas.openxmlformats.org/officeDocument/2006/relationships" r:id="rId214" tooltip="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/>
        <a:srcRect/>
        <a:stretch>
          <a:fillRect/>
        </a:stretch>
      </xdr:blipFill>
      <xdr:spPr bwMode="auto">
        <a:xfrm>
          <a:off x="1460500" y="24688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508000</xdr:colOff>
      <xdr:row>106</xdr:row>
      <xdr:rowOff>101600</xdr:rowOff>
    </xdr:to>
    <xdr:pic>
      <xdr:nvPicPr>
        <xdr:cNvPr id="2161" name="Picture 113" descr="04">
          <a:hlinkClick xmlns:r="http://schemas.openxmlformats.org/officeDocument/2006/relationships" r:id="rId216" tooltip="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/>
        <a:srcRect/>
        <a:stretch>
          <a:fillRect/>
        </a:stretch>
      </xdr:blipFill>
      <xdr:spPr bwMode="auto">
        <a:xfrm>
          <a:off x="1460500" y="24892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508000</xdr:colOff>
      <xdr:row>107</xdr:row>
      <xdr:rowOff>101600</xdr:rowOff>
    </xdr:to>
    <xdr:pic>
      <xdr:nvPicPr>
        <xdr:cNvPr id="2162" name="Picture 114" descr="05">
          <a:hlinkClick xmlns:r="http://schemas.openxmlformats.org/officeDocument/2006/relationships" r:id="rId218" tooltip="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/>
        <a:srcRect/>
        <a:stretch>
          <a:fillRect/>
        </a:stretch>
      </xdr:blipFill>
      <xdr:spPr bwMode="auto">
        <a:xfrm>
          <a:off x="1460500" y="25095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508000</xdr:colOff>
      <xdr:row>108</xdr:row>
      <xdr:rowOff>101600</xdr:rowOff>
    </xdr:to>
    <xdr:pic>
      <xdr:nvPicPr>
        <xdr:cNvPr id="2163" name="Picture 115" descr="06">
          <a:hlinkClick xmlns:r="http://schemas.openxmlformats.org/officeDocument/2006/relationships" r:id="rId220" tooltip="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/>
        <a:srcRect/>
        <a:stretch>
          <a:fillRect/>
        </a:stretch>
      </xdr:blipFill>
      <xdr:spPr bwMode="auto">
        <a:xfrm>
          <a:off x="1460500" y="25298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508000</xdr:colOff>
      <xdr:row>109</xdr:row>
      <xdr:rowOff>101600</xdr:rowOff>
    </xdr:to>
    <xdr:pic>
      <xdr:nvPicPr>
        <xdr:cNvPr id="2164" name="Picture 116" descr="07">
          <a:hlinkClick xmlns:r="http://schemas.openxmlformats.org/officeDocument/2006/relationships" r:id="rId222" tooltip="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/>
        <a:srcRect/>
        <a:stretch>
          <a:fillRect/>
        </a:stretch>
      </xdr:blipFill>
      <xdr:spPr bwMode="auto">
        <a:xfrm>
          <a:off x="1460500" y="25501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508000</xdr:colOff>
      <xdr:row>110</xdr:row>
      <xdr:rowOff>101600</xdr:rowOff>
    </xdr:to>
    <xdr:pic>
      <xdr:nvPicPr>
        <xdr:cNvPr id="2165" name="Picture 117" descr="08">
          <a:hlinkClick xmlns:r="http://schemas.openxmlformats.org/officeDocument/2006/relationships" r:id="rId224" tooltip="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/>
        <a:srcRect/>
        <a:stretch>
          <a:fillRect/>
        </a:stretch>
      </xdr:blipFill>
      <xdr:spPr bwMode="auto">
        <a:xfrm>
          <a:off x="1460500" y="25704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508000</xdr:colOff>
      <xdr:row>111</xdr:row>
      <xdr:rowOff>101600</xdr:rowOff>
    </xdr:to>
    <xdr:pic>
      <xdr:nvPicPr>
        <xdr:cNvPr id="2166" name="Picture 118" descr="09">
          <a:hlinkClick xmlns:r="http://schemas.openxmlformats.org/officeDocument/2006/relationships" r:id="rId226" tooltip="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/>
        <a:srcRect/>
        <a:stretch>
          <a:fillRect/>
        </a:stretch>
      </xdr:blipFill>
      <xdr:spPr bwMode="auto">
        <a:xfrm>
          <a:off x="1460500" y="25908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508000</xdr:colOff>
      <xdr:row>112</xdr:row>
      <xdr:rowOff>101600</xdr:rowOff>
    </xdr:to>
    <xdr:pic>
      <xdr:nvPicPr>
        <xdr:cNvPr id="2167" name="Picture 119" descr="10">
          <a:hlinkClick xmlns:r="http://schemas.openxmlformats.org/officeDocument/2006/relationships" r:id="rId228" tooltip="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/>
        <a:srcRect/>
        <a:stretch>
          <a:fillRect/>
        </a:stretch>
      </xdr:blipFill>
      <xdr:spPr bwMode="auto">
        <a:xfrm>
          <a:off x="1460500" y="26111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508000</xdr:colOff>
      <xdr:row>113</xdr:row>
      <xdr:rowOff>101600</xdr:rowOff>
    </xdr:to>
    <xdr:pic>
      <xdr:nvPicPr>
        <xdr:cNvPr id="2168" name="Picture 120" descr="11">
          <a:hlinkClick xmlns:r="http://schemas.openxmlformats.org/officeDocument/2006/relationships" r:id="rId230" tooltip="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/>
        <a:srcRect/>
        <a:stretch>
          <a:fillRect/>
        </a:stretch>
      </xdr:blipFill>
      <xdr:spPr bwMode="auto">
        <a:xfrm>
          <a:off x="1460500" y="26314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508000</xdr:colOff>
      <xdr:row>114</xdr:row>
      <xdr:rowOff>101600</xdr:rowOff>
    </xdr:to>
    <xdr:pic>
      <xdr:nvPicPr>
        <xdr:cNvPr id="2169" name="Picture 121" descr="12">
          <a:hlinkClick xmlns:r="http://schemas.openxmlformats.org/officeDocument/2006/relationships" r:id="rId232" tooltip="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/>
        <a:srcRect/>
        <a:stretch>
          <a:fillRect/>
        </a:stretch>
      </xdr:blipFill>
      <xdr:spPr bwMode="auto">
        <a:xfrm>
          <a:off x="1460500" y="26517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508000</xdr:colOff>
      <xdr:row>115</xdr:row>
      <xdr:rowOff>101600</xdr:rowOff>
    </xdr:to>
    <xdr:pic>
      <xdr:nvPicPr>
        <xdr:cNvPr id="2170" name="Picture 122" descr="13">
          <a:hlinkClick xmlns:r="http://schemas.openxmlformats.org/officeDocument/2006/relationships" r:id="rId234" tooltip="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/>
        <a:srcRect/>
        <a:stretch>
          <a:fillRect/>
        </a:stretch>
      </xdr:blipFill>
      <xdr:spPr bwMode="auto">
        <a:xfrm>
          <a:off x="1460500" y="26720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508000</xdr:colOff>
      <xdr:row>116</xdr:row>
      <xdr:rowOff>101600</xdr:rowOff>
    </xdr:to>
    <xdr:pic>
      <xdr:nvPicPr>
        <xdr:cNvPr id="2171" name="Picture 123" descr="14">
          <a:hlinkClick xmlns:r="http://schemas.openxmlformats.org/officeDocument/2006/relationships" r:id="rId236" tooltip="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/>
        <a:srcRect/>
        <a:stretch>
          <a:fillRect/>
        </a:stretch>
      </xdr:blipFill>
      <xdr:spPr bwMode="auto">
        <a:xfrm>
          <a:off x="1460500" y="26924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508000</xdr:colOff>
      <xdr:row>117</xdr:row>
      <xdr:rowOff>101600</xdr:rowOff>
    </xdr:to>
    <xdr:pic>
      <xdr:nvPicPr>
        <xdr:cNvPr id="2172" name="Picture 124" descr="15">
          <a:hlinkClick xmlns:r="http://schemas.openxmlformats.org/officeDocument/2006/relationships" r:id="rId238" tooltip="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/>
        <a:srcRect/>
        <a:stretch>
          <a:fillRect/>
        </a:stretch>
      </xdr:blipFill>
      <xdr:spPr bwMode="auto">
        <a:xfrm>
          <a:off x="1460500" y="27127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508000</xdr:colOff>
      <xdr:row>118</xdr:row>
      <xdr:rowOff>101600</xdr:rowOff>
    </xdr:to>
    <xdr:pic>
      <xdr:nvPicPr>
        <xdr:cNvPr id="2173" name="Picture 125" descr="15M">
          <a:hlinkClick xmlns:r="http://schemas.openxmlformats.org/officeDocument/2006/relationships" r:id="rId238" tooltip="115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/>
        <a:srcRect/>
        <a:stretch>
          <a:fillRect/>
        </a:stretch>
      </xdr:blipFill>
      <xdr:spPr bwMode="auto">
        <a:xfrm>
          <a:off x="1460500" y="27330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508000</xdr:colOff>
      <xdr:row>118</xdr:row>
      <xdr:rowOff>101600</xdr:rowOff>
    </xdr:to>
    <xdr:pic>
      <xdr:nvPicPr>
        <xdr:cNvPr id="2174" name="Picture 126" descr="16">
          <a:hlinkClick xmlns:r="http://schemas.openxmlformats.org/officeDocument/2006/relationships" r:id="rId241" tooltip="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/>
        <a:srcRect/>
        <a:stretch>
          <a:fillRect/>
        </a:stretch>
      </xdr:blipFill>
      <xdr:spPr bwMode="auto">
        <a:xfrm>
          <a:off x="1460500" y="27838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508000</xdr:colOff>
      <xdr:row>119</xdr:row>
      <xdr:rowOff>101600</xdr:rowOff>
    </xdr:to>
    <xdr:pic>
      <xdr:nvPicPr>
        <xdr:cNvPr id="2175" name="Picture 127" descr="17">
          <a:hlinkClick xmlns:r="http://schemas.openxmlformats.org/officeDocument/2006/relationships" r:id="rId243" tooltip="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/>
        <a:srcRect/>
        <a:stretch>
          <a:fillRect/>
        </a:stretch>
      </xdr:blipFill>
      <xdr:spPr bwMode="auto">
        <a:xfrm>
          <a:off x="1460500" y="28041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508000</xdr:colOff>
      <xdr:row>120</xdr:row>
      <xdr:rowOff>101600</xdr:rowOff>
    </xdr:to>
    <xdr:pic>
      <xdr:nvPicPr>
        <xdr:cNvPr id="2176" name="Picture 128" descr="18">
          <a:hlinkClick xmlns:r="http://schemas.openxmlformats.org/officeDocument/2006/relationships" r:id="rId245" tooltip="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/>
        <a:srcRect/>
        <a:stretch>
          <a:fillRect/>
        </a:stretch>
      </xdr:blipFill>
      <xdr:spPr bwMode="auto">
        <a:xfrm>
          <a:off x="1460500" y="28244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508000</xdr:colOff>
      <xdr:row>121</xdr:row>
      <xdr:rowOff>101600</xdr:rowOff>
    </xdr:to>
    <xdr:pic>
      <xdr:nvPicPr>
        <xdr:cNvPr id="2177" name="Picture 129" descr="19">
          <a:hlinkClick xmlns:r="http://schemas.openxmlformats.org/officeDocument/2006/relationships" r:id="rId247" tooltip="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/>
        <a:srcRect/>
        <a:stretch>
          <a:fillRect/>
        </a:stretch>
      </xdr:blipFill>
      <xdr:spPr bwMode="auto">
        <a:xfrm>
          <a:off x="1460500" y="28448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508000</xdr:colOff>
      <xdr:row>122</xdr:row>
      <xdr:rowOff>101600</xdr:rowOff>
    </xdr:to>
    <xdr:pic>
      <xdr:nvPicPr>
        <xdr:cNvPr id="2178" name="Picture 130" descr="20">
          <a:hlinkClick xmlns:r="http://schemas.openxmlformats.org/officeDocument/2006/relationships" r:id="rId249" tooltip="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/>
        <a:srcRect/>
        <a:stretch>
          <a:fillRect/>
        </a:stretch>
      </xdr:blipFill>
      <xdr:spPr bwMode="auto">
        <a:xfrm>
          <a:off x="1460500" y="28651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508000</xdr:colOff>
      <xdr:row>123</xdr:row>
      <xdr:rowOff>101600</xdr:rowOff>
    </xdr:to>
    <xdr:pic>
      <xdr:nvPicPr>
        <xdr:cNvPr id="2179" name="Picture 131" descr="21">
          <a:hlinkClick xmlns:r="http://schemas.openxmlformats.org/officeDocument/2006/relationships" r:id="rId251" tooltip="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/>
        <a:srcRect/>
        <a:stretch>
          <a:fillRect/>
        </a:stretch>
      </xdr:blipFill>
      <xdr:spPr bwMode="auto">
        <a:xfrm>
          <a:off x="1460500" y="28854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508000</xdr:colOff>
      <xdr:row>124</xdr:row>
      <xdr:rowOff>101600</xdr:rowOff>
    </xdr:to>
    <xdr:pic>
      <xdr:nvPicPr>
        <xdr:cNvPr id="2180" name="Picture 132" descr="22">
          <a:hlinkClick xmlns:r="http://schemas.openxmlformats.org/officeDocument/2006/relationships" r:id="rId253" tooltip="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/>
        <a:srcRect/>
        <a:stretch>
          <a:fillRect/>
        </a:stretch>
      </xdr:blipFill>
      <xdr:spPr bwMode="auto">
        <a:xfrm>
          <a:off x="1460500" y="29057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508000</xdr:colOff>
      <xdr:row>125</xdr:row>
      <xdr:rowOff>101600</xdr:rowOff>
    </xdr:to>
    <xdr:pic>
      <xdr:nvPicPr>
        <xdr:cNvPr id="2181" name="Picture 133" descr="23">
          <a:hlinkClick xmlns:r="http://schemas.openxmlformats.org/officeDocument/2006/relationships" r:id="rId255" tooltip="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/>
        <a:srcRect/>
        <a:stretch>
          <a:fillRect/>
        </a:stretch>
      </xdr:blipFill>
      <xdr:spPr bwMode="auto">
        <a:xfrm>
          <a:off x="1460500" y="29260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508000</xdr:colOff>
      <xdr:row>126</xdr:row>
      <xdr:rowOff>101600</xdr:rowOff>
    </xdr:to>
    <xdr:pic>
      <xdr:nvPicPr>
        <xdr:cNvPr id="2182" name="Picture 134" descr="24">
          <a:hlinkClick xmlns:r="http://schemas.openxmlformats.org/officeDocument/2006/relationships" r:id="rId257" tooltip="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/>
        <a:srcRect/>
        <a:stretch>
          <a:fillRect/>
        </a:stretch>
      </xdr:blipFill>
      <xdr:spPr bwMode="auto">
        <a:xfrm>
          <a:off x="1460500" y="294640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508000</xdr:colOff>
      <xdr:row>127</xdr:row>
      <xdr:rowOff>101600</xdr:rowOff>
    </xdr:to>
    <xdr:pic>
      <xdr:nvPicPr>
        <xdr:cNvPr id="2183" name="Picture 135" descr="25">
          <a:hlinkClick xmlns:r="http://schemas.openxmlformats.org/officeDocument/2006/relationships" r:id="rId259" tooltip="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/>
        <a:srcRect/>
        <a:stretch>
          <a:fillRect/>
        </a:stretch>
      </xdr:blipFill>
      <xdr:spPr bwMode="auto">
        <a:xfrm>
          <a:off x="1460500" y="296672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508000</xdr:colOff>
      <xdr:row>128</xdr:row>
      <xdr:rowOff>101600</xdr:rowOff>
    </xdr:to>
    <xdr:pic>
      <xdr:nvPicPr>
        <xdr:cNvPr id="2184" name="Picture 136" descr="26">
          <a:hlinkClick xmlns:r="http://schemas.openxmlformats.org/officeDocument/2006/relationships" r:id="rId261" tooltip="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/>
        <a:srcRect/>
        <a:stretch>
          <a:fillRect/>
        </a:stretch>
      </xdr:blipFill>
      <xdr:spPr bwMode="auto">
        <a:xfrm>
          <a:off x="1460500" y="298704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508000</xdr:colOff>
      <xdr:row>129</xdr:row>
      <xdr:rowOff>101600</xdr:rowOff>
    </xdr:to>
    <xdr:pic>
      <xdr:nvPicPr>
        <xdr:cNvPr id="2185" name="Picture 137" descr="27">
          <a:hlinkClick xmlns:r="http://schemas.openxmlformats.org/officeDocument/2006/relationships" r:id="rId263" tooltip="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/>
        <a:srcRect/>
        <a:stretch>
          <a:fillRect/>
        </a:stretch>
      </xdr:blipFill>
      <xdr:spPr bwMode="auto">
        <a:xfrm>
          <a:off x="1460500" y="300736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508000</xdr:colOff>
      <xdr:row>130</xdr:row>
      <xdr:rowOff>101600</xdr:rowOff>
    </xdr:to>
    <xdr:pic>
      <xdr:nvPicPr>
        <xdr:cNvPr id="2186" name="Picture 138" descr="27M">
          <a:hlinkClick xmlns:r="http://schemas.openxmlformats.org/officeDocument/2006/relationships" r:id="rId263" tooltip="127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/>
        <a:srcRect/>
        <a:stretch>
          <a:fillRect/>
        </a:stretch>
      </xdr:blipFill>
      <xdr:spPr bwMode="auto">
        <a:xfrm>
          <a:off x="1460500" y="302768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508000</xdr:colOff>
      <xdr:row>130</xdr:row>
      <xdr:rowOff>101600</xdr:rowOff>
    </xdr:to>
    <xdr:pic>
      <xdr:nvPicPr>
        <xdr:cNvPr id="2187" name="Picture 139" descr="28">
          <a:hlinkClick xmlns:r="http://schemas.openxmlformats.org/officeDocument/2006/relationships" r:id="rId266" tooltip="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/>
        <a:srcRect/>
        <a:stretch>
          <a:fillRect/>
        </a:stretch>
      </xdr:blipFill>
      <xdr:spPr bwMode="auto">
        <a:xfrm>
          <a:off x="1460500" y="30619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508000</xdr:colOff>
      <xdr:row>131</xdr:row>
      <xdr:rowOff>101600</xdr:rowOff>
    </xdr:to>
    <xdr:pic>
      <xdr:nvPicPr>
        <xdr:cNvPr id="2188" name="Picture 140" descr="29">
          <a:hlinkClick xmlns:r="http://schemas.openxmlformats.org/officeDocument/2006/relationships" r:id="rId268" tooltip="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/>
        <a:srcRect/>
        <a:stretch>
          <a:fillRect/>
        </a:stretch>
      </xdr:blipFill>
      <xdr:spPr bwMode="auto">
        <a:xfrm>
          <a:off x="1460500" y="30822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508000</xdr:colOff>
      <xdr:row>132</xdr:row>
      <xdr:rowOff>101600</xdr:rowOff>
    </xdr:to>
    <xdr:pic>
      <xdr:nvPicPr>
        <xdr:cNvPr id="2189" name="Picture 141" descr="30">
          <a:hlinkClick xmlns:r="http://schemas.openxmlformats.org/officeDocument/2006/relationships" r:id="rId270" tooltip="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/>
        <a:srcRect/>
        <a:stretch>
          <a:fillRect/>
        </a:stretch>
      </xdr:blipFill>
      <xdr:spPr bwMode="auto">
        <a:xfrm>
          <a:off x="1460500" y="31026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508000</xdr:colOff>
      <xdr:row>133</xdr:row>
      <xdr:rowOff>101600</xdr:rowOff>
    </xdr:to>
    <xdr:pic>
      <xdr:nvPicPr>
        <xdr:cNvPr id="2190" name="Picture 142" descr="30M">
          <a:hlinkClick xmlns:r="http://schemas.openxmlformats.org/officeDocument/2006/relationships" r:id="rId270" tooltip="130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 bwMode="auto">
        <a:xfrm>
          <a:off x="1460500" y="31229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508000</xdr:colOff>
      <xdr:row>133</xdr:row>
      <xdr:rowOff>101600</xdr:rowOff>
    </xdr:to>
    <xdr:pic>
      <xdr:nvPicPr>
        <xdr:cNvPr id="2191" name="Picture 143" descr="31">
          <a:hlinkClick xmlns:r="http://schemas.openxmlformats.org/officeDocument/2006/relationships" r:id="rId273" tooltip="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/>
        <a:srcRect/>
        <a:stretch>
          <a:fillRect/>
        </a:stretch>
      </xdr:blipFill>
      <xdr:spPr bwMode="auto">
        <a:xfrm>
          <a:off x="1460500" y="31737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508000</xdr:colOff>
      <xdr:row>134</xdr:row>
      <xdr:rowOff>101600</xdr:rowOff>
    </xdr:to>
    <xdr:pic>
      <xdr:nvPicPr>
        <xdr:cNvPr id="2192" name="Picture 144" descr="32">
          <a:hlinkClick xmlns:r="http://schemas.openxmlformats.org/officeDocument/2006/relationships" r:id="rId275" tooltip="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/>
        <a:srcRect/>
        <a:stretch>
          <a:fillRect/>
        </a:stretch>
      </xdr:blipFill>
      <xdr:spPr bwMode="auto">
        <a:xfrm>
          <a:off x="1460500" y="31940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508000</xdr:colOff>
      <xdr:row>135</xdr:row>
      <xdr:rowOff>101600</xdr:rowOff>
    </xdr:to>
    <xdr:pic>
      <xdr:nvPicPr>
        <xdr:cNvPr id="2193" name="Picture 145" descr="33">
          <a:hlinkClick xmlns:r="http://schemas.openxmlformats.org/officeDocument/2006/relationships" r:id="rId277" tooltip="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/>
        <a:srcRect/>
        <a:stretch>
          <a:fillRect/>
        </a:stretch>
      </xdr:blipFill>
      <xdr:spPr bwMode="auto">
        <a:xfrm>
          <a:off x="1460500" y="32143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508000</xdr:colOff>
      <xdr:row>136</xdr:row>
      <xdr:rowOff>101600</xdr:rowOff>
    </xdr:to>
    <xdr:pic>
      <xdr:nvPicPr>
        <xdr:cNvPr id="2194" name="Picture 146" descr="34">
          <a:hlinkClick xmlns:r="http://schemas.openxmlformats.org/officeDocument/2006/relationships" r:id="rId279" tooltip="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/>
        <a:srcRect/>
        <a:stretch>
          <a:fillRect/>
        </a:stretch>
      </xdr:blipFill>
      <xdr:spPr bwMode="auto">
        <a:xfrm>
          <a:off x="1460500" y="32346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508000</xdr:colOff>
      <xdr:row>137</xdr:row>
      <xdr:rowOff>101600</xdr:rowOff>
    </xdr:to>
    <xdr:pic>
      <xdr:nvPicPr>
        <xdr:cNvPr id="2195" name="Picture 147" descr="35">
          <a:hlinkClick xmlns:r="http://schemas.openxmlformats.org/officeDocument/2006/relationships" r:id="rId281" tooltip="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/>
        <a:srcRect/>
        <a:stretch>
          <a:fillRect/>
        </a:stretch>
      </xdr:blipFill>
      <xdr:spPr bwMode="auto">
        <a:xfrm>
          <a:off x="1460500" y="32550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508000</xdr:colOff>
      <xdr:row>138</xdr:row>
      <xdr:rowOff>101600</xdr:rowOff>
    </xdr:to>
    <xdr:pic>
      <xdr:nvPicPr>
        <xdr:cNvPr id="2196" name="Picture 148" descr="36">
          <a:hlinkClick xmlns:r="http://schemas.openxmlformats.org/officeDocument/2006/relationships" r:id="rId283" tooltip="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/>
        <a:srcRect/>
        <a:stretch>
          <a:fillRect/>
        </a:stretch>
      </xdr:blipFill>
      <xdr:spPr bwMode="auto">
        <a:xfrm>
          <a:off x="1460500" y="32753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508000</xdr:colOff>
      <xdr:row>139</xdr:row>
      <xdr:rowOff>101600</xdr:rowOff>
    </xdr:to>
    <xdr:pic>
      <xdr:nvPicPr>
        <xdr:cNvPr id="2197" name="Picture 149" descr="37">
          <a:hlinkClick xmlns:r="http://schemas.openxmlformats.org/officeDocument/2006/relationships" r:id="rId285" tooltip="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/>
        <a:srcRect/>
        <a:stretch>
          <a:fillRect/>
        </a:stretch>
      </xdr:blipFill>
      <xdr:spPr bwMode="auto">
        <a:xfrm>
          <a:off x="1460500" y="32956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508000</xdr:colOff>
      <xdr:row>140</xdr:row>
      <xdr:rowOff>101600</xdr:rowOff>
    </xdr:to>
    <xdr:pic>
      <xdr:nvPicPr>
        <xdr:cNvPr id="2198" name="Picture 150" descr="38">
          <a:hlinkClick xmlns:r="http://schemas.openxmlformats.org/officeDocument/2006/relationships" r:id="rId287" tooltip="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/>
        <a:srcRect/>
        <a:stretch>
          <a:fillRect/>
        </a:stretch>
      </xdr:blipFill>
      <xdr:spPr bwMode="auto">
        <a:xfrm>
          <a:off x="1460500" y="33159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508000</xdr:colOff>
      <xdr:row>141</xdr:row>
      <xdr:rowOff>101600</xdr:rowOff>
    </xdr:to>
    <xdr:pic>
      <xdr:nvPicPr>
        <xdr:cNvPr id="2199" name="Picture 151" descr="39">
          <a:hlinkClick xmlns:r="http://schemas.openxmlformats.org/officeDocument/2006/relationships" r:id="rId289" tooltip="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/>
        <a:srcRect/>
        <a:stretch>
          <a:fillRect/>
        </a:stretch>
      </xdr:blipFill>
      <xdr:spPr bwMode="auto">
        <a:xfrm>
          <a:off x="1460500" y="33362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508000</xdr:colOff>
      <xdr:row>142</xdr:row>
      <xdr:rowOff>101600</xdr:rowOff>
    </xdr:to>
    <xdr:pic>
      <xdr:nvPicPr>
        <xdr:cNvPr id="2200" name="Picture 152" descr="40">
          <a:hlinkClick xmlns:r="http://schemas.openxmlformats.org/officeDocument/2006/relationships" r:id="rId291" tooltip="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/>
        <a:srcRect/>
        <a:stretch>
          <a:fillRect/>
        </a:stretch>
      </xdr:blipFill>
      <xdr:spPr bwMode="auto">
        <a:xfrm>
          <a:off x="1460500" y="33566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508000</xdr:colOff>
      <xdr:row>143</xdr:row>
      <xdr:rowOff>101600</xdr:rowOff>
    </xdr:to>
    <xdr:pic>
      <xdr:nvPicPr>
        <xdr:cNvPr id="2201" name="Picture 153" descr="41">
          <a:hlinkClick xmlns:r="http://schemas.openxmlformats.org/officeDocument/2006/relationships" r:id="rId293" tooltip="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/>
        <a:srcRect/>
        <a:stretch>
          <a:fillRect/>
        </a:stretch>
      </xdr:blipFill>
      <xdr:spPr bwMode="auto">
        <a:xfrm>
          <a:off x="1460500" y="33769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508000</xdr:colOff>
      <xdr:row>144</xdr:row>
      <xdr:rowOff>101600</xdr:rowOff>
    </xdr:to>
    <xdr:pic>
      <xdr:nvPicPr>
        <xdr:cNvPr id="2202" name="Picture 154" descr="42">
          <a:hlinkClick xmlns:r="http://schemas.openxmlformats.org/officeDocument/2006/relationships" r:id="rId295" tooltip="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/>
        <a:srcRect/>
        <a:stretch>
          <a:fillRect/>
        </a:stretch>
      </xdr:blipFill>
      <xdr:spPr bwMode="auto">
        <a:xfrm>
          <a:off x="1460500" y="33972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508000</xdr:colOff>
      <xdr:row>145</xdr:row>
      <xdr:rowOff>101600</xdr:rowOff>
    </xdr:to>
    <xdr:pic>
      <xdr:nvPicPr>
        <xdr:cNvPr id="2203" name="Picture 155" descr="42M">
          <a:hlinkClick xmlns:r="http://schemas.openxmlformats.org/officeDocument/2006/relationships" r:id="rId295" tooltip="142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/>
        <a:srcRect/>
        <a:stretch>
          <a:fillRect/>
        </a:stretch>
      </xdr:blipFill>
      <xdr:spPr bwMode="auto">
        <a:xfrm>
          <a:off x="1460500" y="34175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508000</xdr:colOff>
      <xdr:row>145</xdr:row>
      <xdr:rowOff>101600</xdr:rowOff>
    </xdr:to>
    <xdr:pic>
      <xdr:nvPicPr>
        <xdr:cNvPr id="2204" name="Picture 156" descr="43">
          <a:hlinkClick xmlns:r="http://schemas.openxmlformats.org/officeDocument/2006/relationships" r:id="rId298" tooltip="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/>
        <a:srcRect/>
        <a:stretch>
          <a:fillRect/>
        </a:stretch>
      </xdr:blipFill>
      <xdr:spPr bwMode="auto">
        <a:xfrm>
          <a:off x="1460500" y="34683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508000</xdr:colOff>
      <xdr:row>146</xdr:row>
      <xdr:rowOff>101600</xdr:rowOff>
    </xdr:to>
    <xdr:pic>
      <xdr:nvPicPr>
        <xdr:cNvPr id="2205" name="Picture 157" descr="44">
          <a:hlinkClick xmlns:r="http://schemas.openxmlformats.org/officeDocument/2006/relationships" r:id="rId300" tooltip="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/>
        <a:srcRect/>
        <a:stretch>
          <a:fillRect/>
        </a:stretch>
      </xdr:blipFill>
      <xdr:spPr bwMode="auto">
        <a:xfrm>
          <a:off x="1460500" y="34886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508000</xdr:colOff>
      <xdr:row>147</xdr:row>
      <xdr:rowOff>101600</xdr:rowOff>
    </xdr:to>
    <xdr:pic>
      <xdr:nvPicPr>
        <xdr:cNvPr id="2206" name="Picture 158" descr="45">
          <a:hlinkClick xmlns:r="http://schemas.openxmlformats.org/officeDocument/2006/relationships" r:id="rId302" tooltip="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/>
        <a:srcRect/>
        <a:stretch>
          <a:fillRect/>
        </a:stretch>
      </xdr:blipFill>
      <xdr:spPr bwMode="auto">
        <a:xfrm>
          <a:off x="1460500" y="35090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508000</xdr:colOff>
      <xdr:row>148</xdr:row>
      <xdr:rowOff>101600</xdr:rowOff>
    </xdr:to>
    <xdr:pic>
      <xdr:nvPicPr>
        <xdr:cNvPr id="2207" name="Picture 159" descr="46">
          <a:hlinkClick xmlns:r="http://schemas.openxmlformats.org/officeDocument/2006/relationships" r:id="rId304" tooltip="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/>
        <a:srcRect/>
        <a:stretch>
          <a:fillRect/>
        </a:stretch>
      </xdr:blipFill>
      <xdr:spPr bwMode="auto">
        <a:xfrm>
          <a:off x="1460500" y="35293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508000</xdr:colOff>
      <xdr:row>149</xdr:row>
      <xdr:rowOff>101600</xdr:rowOff>
    </xdr:to>
    <xdr:pic>
      <xdr:nvPicPr>
        <xdr:cNvPr id="2208" name="Picture 160" descr="47">
          <a:hlinkClick xmlns:r="http://schemas.openxmlformats.org/officeDocument/2006/relationships" r:id="rId306" tooltip="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/>
        <a:srcRect/>
        <a:stretch>
          <a:fillRect/>
        </a:stretch>
      </xdr:blipFill>
      <xdr:spPr bwMode="auto">
        <a:xfrm>
          <a:off x="1460500" y="354965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508000</xdr:colOff>
      <xdr:row>150</xdr:row>
      <xdr:rowOff>101600</xdr:rowOff>
    </xdr:to>
    <xdr:pic>
      <xdr:nvPicPr>
        <xdr:cNvPr id="2209" name="Picture 161" descr="48">
          <a:hlinkClick xmlns:r="http://schemas.openxmlformats.org/officeDocument/2006/relationships" r:id="rId308" tooltip="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/>
        <a:srcRect/>
        <a:stretch>
          <a:fillRect/>
        </a:stretch>
      </xdr:blipFill>
      <xdr:spPr bwMode="auto">
        <a:xfrm>
          <a:off x="1460500" y="356997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508000</xdr:colOff>
      <xdr:row>151</xdr:row>
      <xdr:rowOff>101600</xdr:rowOff>
    </xdr:to>
    <xdr:pic>
      <xdr:nvPicPr>
        <xdr:cNvPr id="2210" name="Picture 162" descr="49">
          <a:hlinkClick xmlns:r="http://schemas.openxmlformats.org/officeDocument/2006/relationships" r:id="rId310" tooltip="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/>
        <a:srcRect/>
        <a:stretch>
          <a:fillRect/>
        </a:stretch>
      </xdr:blipFill>
      <xdr:spPr bwMode="auto">
        <a:xfrm>
          <a:off x="1460500" y="359029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508000</xdr:colOff>
      <xdr:row>152</xdr:row>
      <xdr:rowOff>88900</xdr:rowOff>
    </xdr:to>
    <xdr:pic>
      <xdr:nvPicPr>
        <xdr:cNvPr id="2211" name="Picture 163" descr="50">
          <a:hlinkClick xmlns:r="http://schemas.openxmlformats.org/officeDocument/2006/relationships" r:id="rId312" tooltip="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/>
        <a:srcRect/>
        <a:stretch>
          <a:fillRect/>
        </a:stretch>
      </xdr:blipFill>
      <xdr:spPr bwMode="auto">
        <a:xfrm>
          <a:off x="1460500" y="361061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508000</xdr:colOff>
      <xdr:row>153</xdr:row>
      <xdr:rowOff>114300</xdr:rowOff>
    </xdr:to>
    <xdr:pic>
      <xdr:nvPicPr>
        <xdr:cNvPr id="2212" name="Picture 164" descr="50MX">
          <a:hlinkClick xmlns:r="http://schemas.openxmlformats.org/officeDocument/2006/relationships" r:id="rId312" tooltip="150MX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/>
        <a:srcRect/>
        <a:stretch>
          <a:fillRect/>
        </a:stretch>
      </xdr:blipFill>
      <xdr:spPr bwMode="auto">
        <a:xfrm>
          <a:off x="1460500" y="36309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508000</xdr:colOff>
      <xdr:row>153</xdr:row>
      <xdr:rowOff>114300</xdr:rowOff>
    </xdr:to>
    <xdr:pic>
      <xdr:nvPicPr>
        <xdr:cNvPr id="2213" name="Picture 165" descr="50MY">
          <a:hlinkClick xmlns:r="http://schemas.openxmlformats.org/officeDocument/2006/relationships" r:id="rId312" tooltip="150M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/>
        <a:srcRect/>
        <a:stretch>
          <a:fillRect/>
        </a:stretch>
      </xdr:blipFill>
      <xdr:spPr bwMode="auto">
        <a:xfrm>
          <a:off x="1460500" y="36817300"/>
          <a:ext cx="508000" cy="508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508000</xdr:colOff>
      <xdr:row>153</xdr:row>
      <xdr:rowOff>114300</xdr:rowOff>
    </xdr:to>
    <xdr:pic>
      <xdr:nvPicPr>
        <xdr:cNvPr id="2214" name="Picture 166" descr="51">
          <a:hlinkClick xmlns:r="http://schemas.openxmlformats.org/officeDocument/2006/relationships" r:id="rId316" tooltip="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/>
        <a:srcRect/>
        <a:stretch>
          <a:fillRect/>
        </a:stretch>
      </xdr:blipFill>
      <xdr:spPr bwMode="auto">
        <a:xfrm>
          <a:off x="1460500" y="37325300"/>
          <a:ext cx="508000" cy="508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0" Type="http://schemas.openxmlformats.org/officeDocument/2006/relationships/hyperlink" Target="http://bulbapedia.bulbagarden.net/wiki/Kabutops_(Pok%C3%A9mon)" TargetMode="External"/><Relationship Id="rId11" Type="http://schemas.openxmlformats.org/officeDocument/2006/relationships/hyperlink" Target="http://bulbapedia.bulbagarden.net/wiki/Kabuto_(Pok%C3%A9mon)" TargetMode="External"/><Relationship Id="rId12" Type="http://schemas.openxmlformats.org/officeDocument/2006/relationships/hyperlink" Target="http://bulbapedia.bulbagarden.net/wiki/Omastar_(Pok%C3%A9mon)" TargetMode="External"/><Relationship Id="rId13" Type="http://schemas.openxmlformats.org/officeDocument/2006/relationships/hyperlink" Target="http://bulbapedia.bulbagarden.net/wiki/Omanyte_(Pok%C3%A9mon)" TargetMode="External"/><Relationship Id="rId14" Type="http://schemas.openxmlformats.org/officeDocument/2006/relationships/hyperlink" Target="http://bulbapedia.bulbagarden.net/wiki/Porygon_(Pok%C3%A9mon)" TargetMode="External"/><Relationship Id="rId15" Type="http://schemas.openxmlformats.org/officeDocument/2006/relationships/hyperlink" Target="http://bulbapedia.bulbagarden.net/wiki/Flareon_(Pok%C3%A9mon)" TargetMode="External"/><Relationship Id="rId16" Type="http://schemas.openxmlformats.org/officeDocument/2006/relationships/hyperlink" Target="http://bulbapedia.bulbagarden.net/wiki/Jolteon_(Pok%C3%A9mon)" TargetMode="External"/><Relationship Id="rId17" Type="http://schemas.openxmlformats.org/officeDocument/2006/relationships/hyperlink" Target="http://bulbapedia.bulbagarden.net/wiki/Vaporeon_(Pok%C3%A9mon)" TargetMode="External"/><Relationship Id="rId18" Type="http://schemas.openxmlformats.org/officeDocument/2006/relationships/hyperlink" Target="http://bulbapedia.bulbagarden.net/wiki/Eevee_(Pok%C3%A9mon)" TargetMode="External"/><Relationship Id="rId19" Type="http://schemas.openxmlformats.org/officeDocument/2006/relationships/hyperlink" Target="http://bulbapedia.bulbagarden.net/wiki/Ditto_(Pok%C3%A9mon)" TargetMode="External"/><Relationship Id="rId60" Type="http://schemas.openxmlformats.org/officeDocument/2006/relationships/hyperlink" Target="http://bulbapedia.bulbagarden.net/wiki/Dewgong_(Pok%C3%A9mon)" TargetMode="External"/><Relationship Id="rId61" Type="http://schemas.openxmlformats.org/officeDocument/2006/relationships/hyperlink" Target="http://bulbapedia.bulbagarden.net/wiki/Seel_(Pok%C3%A9mon)" TargetMode="External"/><Relationship Id="rId62" Type="http://schemas.openxmlformats.org/officeDocument/2006/relationships/hyperlink" Target="http://bulbapedia.bulbagarden.net/wiki/Dodrio_(Pok%C3%A9mon)" TargetMode="External"/><Relationship Id="rId63" Type="http://schemas.openxmlformats.org/officeDocument/2006/relationships/hyperlink" Target="http://bulbapedia.bulbagarden.net/wiki/Doduo_(Pok%C3%A9mon)" TargetMode="External"/><Relationship Id="rId64" Type="http://schemas.openxmlformats.org/officeDocument/2006/relationships/hyperlink" Target="http://bulbapedia.bulbagarden.net/wiki/Farfetch%27d_(Pok%C3%A9mon)" TargetMode="External"/><Relationship Id="rId65" Type="http://schemas.openxmlformats.org/officeDocument/2006/relationships/hyperlink" Target="http://bulbapedia.bulbagarden.net/wiki/Magneton_(Pok%C3%A9mon)" TargetMode="External"/><Relationship Id="rId66" Type="http://schemas.openxmlformats.org/officeDocument/2006/relationships/hyperlink" Target="http://bulbapedia.bulbagarden.net/wiki/Slowbro_(Pok%C3%A9mon)" TargetMode="External"/><Relationship Id="rId67" Type="http://schemas.openxmlformats.org/officeDocument/2006/relationships/hyperlink" Target="http://bulbapedia.bulbagarden.net/wiki/Slowpoke_(Pok%C3%A9mon)" TargetMode="External"/><Relationship Id="rId68" Type="http://schemas.openxmlformats.org/officeDocument/2006/relationships/hyperlink" Target="http://bulbapedia.bulbagarden.net/wiki/Rapidash_(Pok%C3%A9mon)" TargetMode="External"/><Relationship Id="rId69" Type="http://schemas.openxmlformats.org/officeDocument/2006/relationships/hyperlink" Target="http://bulbapedia.bulbagarden.net/wiki/Ponyta_(Pok%C3%A9mon)" TargetMode="External"/><Relationship Id="rId120" Type="http://schemas.openxmlformats.org/officeDocument/2006/relationships/hyperlink" Target="http://bulbapedia.bulbagarden.net/wiki/Pikachu_(Pok%C3%A9mon)" TargetMode="External"/><Relationship Id="rId121" Type="http://schemas.openxmlformats.org/officeDocument/2006/relationships/hyperlink" Target="http://bulbapedia.bulbagarden.net/wiki/Arbok_(Pok%C3%A9mon)" TargetMode="External"/><Relationship Id="rId122" Type="http://schemas.openxmlformats.org/officeDocument/2006/relationships/hyperlink" Target="http://bulbapedia.bulbagarden.net/wiki/Ekans_(Pok%C3%A9mon)" TargetMode="External"/><Relationship Id="rId123" Type="http://schemas.openxmlformats.org/officeDocument/2006/relationships/hyperlink" Target="http://bulbapedia.bulbagarden.net/wiki/Fearow_(Pok%C3%A9mon)" TargetMode="External"/><Relationship Id="rId124" Type="http://schemas.openxmlformats.org/officeDocument/2006/relationships/hyperlink" Target="http://bulbapedia.bulbagarden.net/wiki/Spearow_(Pok%C3%A9mon)" TargetMode="External"/><Relationship Id="rId125" Type="http://schemas.openxmlformats.org/officeDocument/2006/relationships/hyperlink" Target="http://bulbapedia.bulbagarden.net/wiki/Raticate_(Pok%C3%A9mon)" TargetMode="External"/><Relationship Id="rId126" Type="http://schemas.openxmlformats.org/officeDocument/2006/relationships/hyperlink" Target="http://bulbapedia.bulbagarden.net/wiki/Pidgeot_(Pok%C3%A9mon)" TargetMode="External"/><Relationship Id="rId127" Type="http://schemas.openxmlformats.org/officeDocument/2006/relationships/hyperlink" Target="http://bulbapedia.bulbagarden.net/wiki/Pidgeotto_(Pok%C3%A9mon)" TargetMode="External"/><Relationship Id="rId128" Type="http://schemas.openxmlformats.org/officeDocument/2006/relationships/hyperlink" Target="http://bulbapedia.bulbagarden.net/wiki/Beedrill_(Pok%C3%A9mon)" TargetMode="External"/><Relationship Id="rId129" Type="http://schemas.openxmlformats.org/officeDocument/2006/relationships/hyperlink" Target="http://bulbapedia.bulbagarden.net/wiki/Kakuna_(Pok%C3%A9mon)" TargetMode="External"/><Relationship Id="rId40" Type="http://schemas.openxmlformats.org/officeDocument/2006/relationships/hyperlink" Target="http://bulbapedia.bulbagarden.net/wiki/Lickitung_(Pok%C3%A9mon)" TargetMode="External"/><Relationship Id="rId41" Type="http://schemas.openxmlformats.org/officeDocument/2006/relationships/hyperlink" Target="http://bulbapedia.bulbagarden.net/wiki/Hitmonchan_(Pok%C3%A9mon)" TargetMode="External"/><Relationship Id="rId42" Type="http://schemas.openxmlformats.org/officeDocument/2006/relationships/hyperlink" Target="http://bulbapedia.bulbagarden.net/wiki/Hitmonlee_(Pok%C3%A9mon)" TargetMode="External"/><Relationship Id="rId90" Type="http://schemas.openxmlformats.org/officeDocument/2006/relationships/hyperlink" Target="http://bulbapedia.bulbagarden.net/wiki/Golduck_(Pok%C3%A9mon)" TargetMode="External"/><Relationship Id="rId91" Type="http://schemas.openxmlformats.org/officeDocument/2006/relationships/hyperlink" Target="http://bulbapedia.bulbagarden.net/wiki/Psyduck_(Pok%C3%A9mon)" TargetMode="External"/><Relationship Id="rId92" Type="http://schemas.openxmlformats.org/officeDocument/2006/relationships/hyperlink" Target="http://bulbapedia.bulbagarden.net/wiki/Persian_(Pok%C3%A9mon)" TargetMode="External"/><Relationship Id="rId93" Type="http://schemas.openxmlformats.org/officeDocument/2006/relationships/hyperlink" Target="http://bulbapedia.bulbagarden.net/wiki/Meowth_(Pok%C3%A9mon)" TargetMode="External"/><Relationship Id="rId94" Type="http://schemas.openxmlformats.org/officeDocument/2006/relationships/hyperlink" Target="http://bulbapedia.bulbagarden.net/wiki/Dugtrio_(Pok%C3%A9mon)" TargetMode="External"/><Relationship Id="rId95" Type="http://schemas.openxmlformats.org/officeDocument/2006/relationships/hyperlink" Target="http://bulbapedia.bulbagarden.net/wiki/Diglett_(Pok%C3%A9mon)" TargetMode="External"/><Relationship Id="rId96" Type="http://schemas.openxmlformats.org/officeDocument/2006/relationships/hyperlink" Target="http://bulbapedia.bulbagarden.net/wiki/Venomoth_(Pok%C3%A9mon)" TargetMode="External"/><Relationship Id="rId101" Type="http://schemas.openxmlformats.org/officeDocument/2006/relationships/hyperlink" Target="http://bulbapedia.bulbagarden.net/wiki/Gloom_(Pok%C3%A9mon)" TargetMode="External"/><Relationship Id="rId102" Type="http://schemas.openxmlformats.org/officeDocument/2006/relationships/hyperlink" Target="http://bulbapedia.bulbagarden.net/wiki/Oddish_(Pok%C3%A9mon)" TargetMode="External"/><Relationship Id="rId103" Type="http://schemas.openxmlformats.org/officeDocument/2006/relationships/hyperlink" Target="http://bulbapedia.bulbagarden.net/wiki/Golbat_(Pok%C3%A9mon)" TargetMode="External"/><Relationship Id="rId104" Type="http://schemas.openxmlformats.org/officeDocument/2006/relationships/hyperlink" Target="http://bulbapedia.bulbagarden.net/wiki/Zubat_(Pok%C3%A9mon)" TargetMode="External"/><Relationship Id="rId105" Type="http://schemas.openxmlformats.org/officeDocument/2006/relationships/hyperlink" Target="http://bulbapedia.bulbagarden.net/wiki/Wigglytuff_(Pok%C3%A9mon)" TargetMode="External"/><Relationship Id="rId106" Type="http://schemas.openxmlformats.org/officeDocument/2006/relationships/hyperlink" Target="http://bulbapedia.bulbagarden.net/wiki/Jigglypuff_(Pok%C3%A9mon)" TargetMode="External"/><Relationship Id="rId107" Type="http://schemas.openxmlformats.org/officeDocument/2006/relationships/hyperlink" Target="http://bulbapedia.bulbagarden.net/wiki/Ninetales_(Pok%C3%A9mon)" TargetMode="External"/><Relationship Id="rId108" Type="http://schemas.openxmlformats.org/officeDocument/2006/relationships/hyperlink" Target="http://bulbapedia.bulbagarden.net/wiki/Vulpix_(Pok%C3%A9mon)" TargetMode="External"/><Relationship Id="rId109" Type="http://schemas.openxmlformats.org/officeDocument/2006/relationships/hyperlink" Target="http://bulbapedia.bulbagarden.net/wiki/Clefable_(Pok%C3%A9mon)" TargetMode="External"/><Relationship Id="rId97" Type="http://schemas.openxmlformats.org/officeDocument/2006/relationships/hyperlink" Target="http://bulbapedia.bulbagarden.net/wiki/Venonat_(Pok%C3%A9mon)" TargetMode="External"/><Relationship Id="rId98" Type="http://schemas.openxmlformats.org/officeDocument/2006/relationships/hyperlink" Target="http://bulbapedia.bulbagarden.net/wiki/Parasect_(Pok%C3%A9mon)" TargetMode="External"/><Relationship Id="rId99" Type="http://schemas.openxmlformats.org/officeDocument/2006/relationships/hyperlink" Target="http://bulbapedia.bulbagarden.net/wiki/Paras_(Pok%C3%A9mon)" TargetMode="External"/><Relationship Id="rId43" Type="http://schemas.openxmlformats.org/officeDocument/2006/relationships/hyperlink" Target="http://bulbapedia.bulbagarden.net/wiki/Marowak_(Pok%C3%A9mon)" TargetMode="External"/><Relationship Id="rId44" Type="http://schemas.openxmlformats.org/officeDocument/2006/relationships/hyperlink" Target="http://bulbapedia.bulbagarden.net/wiki/Cubone_(Pok%C3%A9mon)" TargetMode="External"/><Relationship Id="rId45" Type="http://schemas.openxmlformats.org/officeDocument/2006/relationships/hyperlink" Target="http://bulbapedia.bulbagarden.net/wiki/Exeggutor_(Pok%C3%A9mon)" TargetMode="External"/><Relationship Id="rId46" Type="http://schemas.openxmlformats.org/officeDocument/2006/relationships/hyperlink" Target="http://bulbapedia.bulbagarden.net/wiki/Exeggcute_(Pok%C3%A9mon)" TargetMode="External"/><Relationship Id="rId47" Type="http://schemas.openxmlformats.org/officeDocument/2006/relationships/hyperlink" Target="http://bulbapedia.bulbagarden.net/wiki/Electrode_(Pok%C3%A9mon)" TargetMode="External"/><Relationship Id="rId48" Type="http://schemas.openxmlformats.org/officeDocument/2006/relationships/hyperlink" Target="http://bulbapedia.bulbagarden.net/wiki/Voltorb_(Pok%C3%A9mon)" TargetMode="External"/><Relationship Id="rId49" Type="http://schemas.openxmlformats.org/officeDocument/2006/relationships/hyperlink" Target="http://bulbapedia.bulbagarden.net/wiki/Kingler_(Pok%C3%A9mon)" TargetMode="External"/><Relationship Id="rId100" Type="http://schemas.openxmlformats.org/officeDocument/2006/relationships/hyperlink" Target="http://bulbapedia.bulbagarden.net/wiki/Vileplume_(Pok%C3%A9mon)" TargetMode="External"/><Relationship Id="rId20" Type="http://schemas.openxmlformats.org/officeDocument/2006/relationships/hyperlink" Target="http://bulbapedia.bulbagarden.net/wiki/Gyarados_(Pok%C3%A9mon)" TargetMode="External"/><Relationship Id="rId21" Type="http://schemas.openxmlformats.org/officeDocument/2006/relationships/hyperlink" Target="http://bulbapedia.bulbagarden.net/wiki/Magikarp_(Pok%C3%A9mon)" TargetMode="External"/><Relationship Id="rId22" Type="http://schemas.openxmlformats.org/officeDocument/2006/relationships/hyperlink" Target="http://bulbapedia.bulbagarden.net/wiki/Pinsir_(Pok%C3%A9mon)" TargetMode="External"/><Relationship Id="rId70" Type="http://schemas.openxmlformats.org/officeDocument/2006/relationships/hyperlink" Target="http://bulbapedia.bulbagarden.net/wiki/Golem_(Pok%C3%A9mon)" TargetMode="External"/><Relationship Id="rId71" Type="http://schemas.openxmlformats.org/officeDocument/2006/relationships/hyperlink" Target="http://bulbapedia.bulbagarden.net/wiki/Graveler_(Pok%C3%A9mon)" TargetMode="External"/><Relationship Id="rId72" Type="http://schemas.openxmlformats.org/officeDocument/2006/relationships/hyperlink" Target="http://bulbapedia.bulbagarden.net/wiki/Geodude_(Pok%C3%A9mon)" TargetMode="External"/><Relationship Id="rId73" Type="http://schemas.openxmlformats.org/officeDocument/2006/relationships/hyperlink" Target="http://bulbapedia.bulbagarden.net/wiki/Tentacruel_(Pok%C3%A9mon)" TargetMode="External"/><Relationship Id="rId74" Type="http://schemas.openxmlformats.org/officeDocument/2006/relationships/hyperlink" Target="http://bulbapedia.bulbagarden.net/wiki/Tentacool_(Pok%C3%A9mon)" TargetMode="External"/><Relationship Id="rId75" Type="http://schemas.openxmlformats.org/officeDocument/2006/relationships/hyperlink" Target="http://bulbapedia.bulbagarden.net/wiki/Victreebel_(Pok%C3%A9mon)" TargetMode="External"/><Relationship Id="rId76" Type="http://schemas.openxmlformats.org/officeDocument/2006/relationships/hyperlink" Target="http://bulbapedia.bulbagarden.net/wiki/Weepinbell_(Pok%C3%A9mon)" TargetMode="External"/><Relationship Id="rId77" Type="http://schemas.openxmlformats.org/officeDocument/2006/relationships/hyperlink" Target="http://bulbapedia.bulbagarden.net/wiki/Bellsprout_(Pok%C3%A9mon)" TargetMode="External"/><Relationship Id="rId78" Type="http://schemas.openxmlformats.org/officeDocument/2006/relationships/hyperlink" Target="http://bulbapedia.bulbagarden.net/wiki/Machamp_(Pok%C3%A9mon)" TargetMode="External"/><Relationship Id="rId79" Type="http://schemas.openxmlformats.org/officeDocument/2006/relationships/hyperlink" Target="http://bulbapedia.bulbagarden.net/wiki/Machoke_(Pok%C3%A9mon)" TargetMode="External"/><Relationship Id="rId23" Type="http://schemas.openxmlformats.org/officeDocument/2006/relationships/hyperlink" Target="http://bulbapedia.bulbagarden.net/wiki/Magmar_(Pok%C3%A9mon)" TargetMode="External"/><Relationship Id="rId24" Type="http://schemas.openxmlformats.org/officeDocument/2006/relationships/hyperlink" Target="http://bulbapedia.bulbagarden.net/wiki/Electabuzz_(Pok%C3%A9mon)" TargetMode="External"/><Relationship Id="rId25" Type="http://schemas.openxmlformats.org/officeDocument/2006/relationships/hyperlink" Target="http://bulbapedia.bulbagarden.net/wiki/Jynx_(Pok%C3%A9mon)" TargetMode="External"/><Relationship Id="rId26" Type="http://schemas.openxmlformats.org/officeDocument/2006/relationships/hyperlink" Target="http://bulbapedia.bulbagarden.net/wiki/Scyther_(Pok%C3%A9mon)" TargetMode="External"/><Relationship Id="rId27" Type="http://schemas.openxmlformats.org/officeDocument/2006/relationships/hyperlink" Target="http://bulbapedia.bulbagarden.net/wiki/Mr._Mime_(Pok%C3%A9mon)" TargetMode="External"/><Relationship Id="rId28" Type="http://schemas.openxmlformats.org/officeDocument/2006/relationships/hyperlink" Target="http://bulbapedia.bulbagarden.net/wiki/Starmie_(Pok%C3%A9mon)" TargetMode="External"/><Relationship Id="rId29" Type="http://schemas.openxmlformats.org/officeDocument/2006/relationships/hyperlink" Target="http://bulbapedia.bulbagarden.net/wiki/Staryu_(Pok%C3%A9mon)" TargetMode="External"/><Relationship Id="rId130" Type="http://schemas.openxmlformats.org/officeDocument/2006/relationships/hyperlink" Target="http://bulbapedia.bulbagarden.net/wiki/Weedle_(Pok%C3%A9mon)" TargetMode="External"/><Relationship Id="rId131" Type="http://schemas.openxmlformats.org/officeDocument/2006/relationships/hyperlink" Target="http://bulbapedia.bulbagarden.net/wiki/Butterfree_(Pok%C3%A9mon)" TargetMode="External"/><Relationship Id="rId132" Type="http://schemas.openxmlformats.org/officeDocument/2006/relationships/hyperlink" Target="http://bulbapedia.bulbagarden.net/wiki/Metapod_(Pok%C3%A9mon)" TargetMode="External"/><Relationship Id="rId133" Type="http://schemas.openxmlformats.org/officeDocument/2006/relationships/hyperlink" Target="http://bulbapedia.bulbagarden.net/wiki/Blastoise_(Pok%C3%A9mon)" TargetMode="External"/><Relationship Id="rId134" Type="http://schemas.openxmlformats.org/officeDocument/2006/relationships/hyperlink" Target="http://bulbapedia.bulbagarden.net/wiki/Charizard_(Pok%C3%A9mon)" TargetMode="External"/><Relationship Id="rId135" Type="http://schemas.openxmlformats.org/officeDocument/2006/relationships/hyperlink" Target="http://bulbapedia.bulbagarden.net/wiki/Charmeleon_(Pok%C3%A9mon)" TargetMode="External"/><Relationship Id="rId136" Type="http://schemas.openxmlformats.org/officeDocument/2006/relationships/hyperlink" Target="http://bulbapedia.bulbagarden.net/wiki/Charmander_(Pok%C3%A9mon)" TargetMode="External"/><Relationship Id="rId137" Type="http://schemas.openxmlformats.org/officeDocument/2006/relationships/hyperlink" Target="http://bulbapedia.bulbagarden.net/wiki/Venusaur_(Pok%C3%A9mon)" TargetMode="External"/><Relationship Id="rId138" Type="http://schemas.openxmlformats.org/officeDocument/2006/relationships/hyperlink" Target="http://bulbapedia.bulbagarden.net/wiki/Ivysaur_(Pok%C3%A9mon)" TargetMode="External"/><Relationship Id="rId139" Type="http://schemas.openxmlformats.org/officeDocument/2006/relationships/hyperlink" Target="http://bulbapedia.bulbagarden.net/wiki/Bulbasaur_(Pok%C3%A9mon)" TargetMode="External"/><Relationship Id="rId1" Type="http://schemas.openxmlformats.org/officeDocument/2006/relationships/hyperlink" Target="http://bulbapedia.bulbagarden.net/wiki/National_Pok%C3%A9dex" TargetMode="External"/><Relationship Id="rId2" Type="http://schemas.openxmlformats.org/officeDocument/2006/relationships/hyperlink" Target="http://bulbapedia.bulbagarden.net/wiki/Mewtwo_(Pok%C3%A9mon)" TargetMode="External"/><Relationship Id="rId3" Type="http://schemas.openxmlformats.org/officeDocument/2006/relationships/hyperlink" Target="http://bulbapedia.bulbagarden.net/wiki/Dragonite_(Pok%C3%A9mon)" TargetMode="External"/><Relationship Id="rId4" Type="http://schemas.openxmlformats.org/officeDocument/2006/relationships/hyperlink" Target="http://bulbapedia.bulbagarden.net/wiki/Dragonair_(Pok%C3%A9mon)" TargetMode="External"/><Relationship Id="rId5" Type="http://schemas.openxmlformats.org/officeDocument/2006/relationships/hyperlink" Target="http://bulbapedia.bulbagarden.net/wiki/Dratini_(Pok%C3%A9mon)" TargetMode="External"/><Relationship Id="rId6" Type="http://schemas.openxmlformats.org/officeDocument/2006/relationships/hyperlink" Target="http://bulbapedia.bulbagarden.net/wiki/Moltres_(Pok%C3%A9mon)" TargetMode="External"/><Relationship Id="rId7" Type="http://schemas.openxmlformats.org/officeDocument/2006/relationships/hyperlink" Target="http://bulbapedia.bulbagarden.net/wiki/Zapdos_(Pok%C3%A9mon)" TargetMode="External"/><Relationship Id="rId8" Type="http://schemas.openxmlformats.org/officeDocument/2006/relationships/hyperlink" Target="http://bulbapedia.bulbagarden.net/wiki/Articuno_(Pok%C3%A9mon)" TargetMode="External"/><Relationship Id="rId9" Type="http://schemas.openxmlformats.org/officeDocument/2006/relationships/hyperlink" Target="http://bulbapedia.bulbagarden.net/wiki/Aerodactyl_(Pok%C3%A9mon)" TargetMode="External"/><Relationship Id="rId50" Type="http://schemas.openxmlformats.org/officeDocument/2006/relationships/hyperlink" Target="http://bulbapedia.bulbagarden.net/wiki/Krabby_(Pok%C3%A9mon)" TargetMode="External"/><Relationship Id="rId51" Type="http://schemas.openxmlformats.org/officeDocument/2006/relationships/hyperlink" Target="http://bulbapedia.bulbagarden.net/wiki/Hypno_(Pok%C3%A9mon)" TargetMode="External"/><Relationship Id="rId52" Type="http://schemas.openxmlformats.org/officeDocument/2006/relationships/hyperlink" Target="http://bulbapedia.bulbagarden.net/wiki/Drowzee_(Pok%C3%A9mon)" TargetMode="External"/><Relationship Id="rId53" Type="http://schemas.openxmlformats.org/officeDocument/2006/relationships/hyperlink" Target="http://bulbapedia.bulbagarden.net/wiki/Gengar_(Pok%C3%A9mon)" TargetMode="External"/><Relationship Id="rId54" Type="http://schemas.openxmlformats.org/officeDocument/2006/relationships/hyperlink" Target="http://bulbapedia.bulbagarden.net/wiki/Haunter_(Pok%C3%A9mon)" TargetMode="External"/><Relationship Id="rId55" Type="http://schemas.openxmlformats.org/officeDocument/2006/relationships/hyperlink" Target="http://bulbapedia.bulbagarden.net/wiki/Gastly_(Pok%C3%A9mon)" TargetMode="External"/><Relationship Id="rId56" Type="http://schemas.openxmlformats.org/officeDocument/2006/relationships/hyperlink" Target="http://bulbapedia.bulbagarden.net/wiki/Cloyster_(Pok%C3%A9mon)" TargetMode="External"/><Relationship Id="rId57" Type="http://schemas.openxmlformats.org/officeDocument/2006/relationships/hyperlink" Target="http://bulbapedia.bulbagarden.net/wiki/Shellder_(Pok%C3%A9mon)" TargetMode="External"/><Relationship Id="rId58" Type="http://schemas.openxmlformats.org/officeDocument/2006/relationships/hyperlink" Target="http://bulbapedia.bulbagarden.net/wiki/Muk_(Pok%C3%A9mon)" TargetMode="External"/><Relationship Id="rId59" Type="http://schemas.openxmlformats.org/officeDocument/2006/relationships/hyperlink" Target="http://bulbapedia.bulbagarden.net/wiki/Grimer_(Pok%C3%A9mon)" TargetMode="External"/><Relationship Id="rId110" Type="http://schemas.openxmlformats.org/officeDocument/2006/relationships/hyperlink" Target="http://bulbapedia.bulbagarden.net/wiki/Clefairy_(Pok%C3%A9mon)" TargetMode="External"/><Relationship Id="rId111" Type="http://schemas.openxmlformats.org/officeDocument/2006/relationships/hyperlink" Target="http://bulbapedia.bulbagarden.net/wiki/Nidoking_(Pok%C3%A9mon)" TargetMode="External"/><Relationship Id="rId112" Type="http://schemas.openxmlformats.org/officeDocument/2006/relationships/hyperlink" Target="http://bulbapedia.bulbagarden.net/wiki/Nidorino_(Pok%C3%A9mon)" TargetMode="External"/><Relationship Id="rId113" Type="http://schemas.openxmlformats.org/officeDocument/2006/relationships/hyperlink" Target="http://bulbapedia.bulbagarden.net/wiki/Nidoran%E2%99%82_(Pok%C3%A9mon)" TargetMode="External"/><Relationship Id="rId114" Type="http://schemas.openxmlformats.org/officeDocument/2006/relationships/hyperlink" Target="http://bulbapedia.bulbagarden.net/wiki/Nidoqueen_(Pok%C3%A9mon)" TargetMode="External"/><Relationship Id="rId115" Type="http://schemas.openxmlformats.org/officeDocument/2006/relationships/hyperlink" Target="http://bulbapedia.bulbagarden.net/wiki/Nidorina_(Pok%C3%A9mon)" TargetMode="External"/><Relationship Id="rId116" Type="http://schemas.openxmlformats.org/officeDocument/2006/relationships/hyperlink" Target="http://bulbapedia.bulbagarden.net/wiki/Nidoran%E2%99%80_(Pok%C3%A9mon)" TargetMode="External"/><Relationship Id="rId117" Type="http://schemas.openxmlformats.org/officeDocument/2006/relationships/hyperlink" Target="http://bulbapedia.bulbagarden.net/wiki/Sandslash_(Pok%C3%A9mon)" TargetMode="External"/><Relationship Id="rId118" Type="http://schemas.openxmlformats.org/officeDocument/2006/relationships/hyperlink" Target="http://bulbapedia.bulbagarden.net/wiki/Sandshrew_(Pok%C3%A9mon)" TargetMode="External"/><Relationship Id="rId119" Type="http://schemas.openxmlformats.org/officeDocument/2006/relationships/hyperlink" Target="http://bulbapedia.bulbagarden.net/wiki/Raichu_(Pok%C3%A9mon)" TargetMode="External"/><Relationship Id="rId30" Type="http://schemas.openxmlformats.org/officeDocument/2006/relationships/hyperlink" Target="http://bulbapedia.bulbagarden.net/wiki/Seaking_(Pok%C3%A9mon)" TargetMode="External"/><Relationship Id="rId31" Type="http://schemas.openxmlformats.org/officeDocument/2006/relationships/hyperlink" Target="http://bulbapedia.bulbagarden.net/wiki/Goldeen_(Pok%C3%A9mon)" TargetMode="External"/><Relationship Id="rId32" Type="http://schemas.openxmlformats.org/officeDocument/2006/relationships/hyperlink" Target="http://bulbapedia.bulbagarden.net/wiki/Seadra_(Pok%C3%A9mon)" TargetMode="External"/><Relationship Id="rId33" Type="http://schemas.openxmlformats.org/officeDocument/2006/relationships/hyperlink" Target="http://bulbapedia.bulbagarden.net/wiki/Kangaskhan_(Pok%C3%A9mon)" TargetMode="External"/><Relationship Id="rId34" Type="http://schemas.openxmlformats.org/officeDocument/2006/relationships/hyperlink" Target="http://bulbapedia.bulbagarden.net/wiki/Tangela_(Pok%C3%A9mon)" TargetMode="External"/><Relationship Id="rId35" Type="http://schemas.openxmlformats.org/officeDocument/2006/relationships/hyperlink" Target="http://bulbapedia.bulbagarden.net/wiki/Chansey_(Pok%C3%A9mon)" TargetMode="External"/><Relationship Id="rId36" Type="http://schemas.openxmlformats.org/officeDocument/2006/relationships/hyperlink" Target="http://bulbapedia.bulbagarden.net/wiki/Rhydon_(Pok%C3%A9mon)" TargetMode="External"/><Relationship Id="rId37" Type="http://schemas.openxmlformats.org/officeDocument/2006/relationships/hyperlink" Target="http://bulbapedia.bulbagarden.net/wiki/Rhyhorn_(Pok%C3%A9mon)" TargetMode="External"/><Relationship Id="rId38" Type="http://schemas.openxmlformats.org/officeDocument/2006/relationships/hyperlink" Target="http://bulbapedia.bulbagarden.net/wiki/Weezing_(Pok%C3%A9mon)" TargetMode="External"/><Relationship Id="rId39" Type="http://schemas.openxmlformats.org/officeDocument/2006/relationships/hyperlink" Target="http://bulbapedia.bulbagarden.net/wiki/Koffing_(Pok%C3%A9mon)" TargetMode="External"/><Relationship Id="rId80" Type="http://schemas.openxmlformats.org/officeDocument/2006/relationships/hyperlink" Target="http://bulbapedia.bulbagarden.net/wiki/Alakazam_(Pok%C3%A9mon)" TargetMode="External"/><Relationship Id="rId81" Type="http://schemas.openxmlformats.org/officeDocument/2006/relationships/hyperlink" Target="http://bulbapedia.bulbagarden.net/wiki/Kadabra_(Pok%C3%A9mon)" TargetMode="External"/><Relationship Id="rId82" Type="http://schemas.openxmlformats.org/officeDocument/2006/relationships/hyperlink" Target="http://bulbapedia.bulbagarden.net/wiki/Abra_(Pok%C3%A9mon)" TargetMode="External"/><Relationship Id="rId83" Type="http://schemas.openxmlformats.org/officeDocument/2006/relationships/hyperlink" Target="http://bulbapedia.bulbagarden.net/wiki/Poliwrath_(Pok%C3%A9mon)" TargetMode="External"/><Relationship Id="rId84" Type="http://schemas.openxmlformats.org/officeDocument/2006/relationships/hyperlink" Target="http://bulbapedia.bulbagarden.net/wiki/Poliwhirl_(Pok%C3%A9mon)" TargetMode="External"/><Relationship Id="rId85" Type="http://schemas.openxmlformats.org/officeDocument/2006/relationships/hyperlink" Target="http://bulbapedia.bulbagarden.net/wiki/Poliwag_(Pok%C3%A9mon)" TargetMode="External"/><Relationship Id="rId86" Type="http://schemas.openxmlformats.org/officeDocument/2006/relationships/hyperlink" Target="http://bulbapedia.bulbagarden.net/wiki/Arcanine_(Pok%C3%A9mon)" TargetMode="External"/><Relationship Id="rId87" Type="http://schemas.openxmlformats.org/officeDocument/2006/relationships/hyperlink" Target="http://bulbapedia.bulbagarden.net/wiki/Growlithe_(Pok%C3%A9mon)" TargetMode="External"/><Relationship Id="rId88" Type="http://schemas.openxmlformats.org/officeDocument/2006/relationships/hyperlink" Target="http://bulbapedia.bulbagarden.net/wiki/Primeape_(Pok%C3%A9mon)" TargetMode="External"/><Relationship Id="rId89" Type="http://schemas.openxmlformats.org/officeDocument/2006/relationships/hyperlink" Target="http://bulbapedia.bulbagarden.net/wiki/Mankey_(Pok%C3%A9mon)" TargetMode="External"/><Relationship Id="rId14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80"/>
  <sheetViews>
    <sheetView topLeftCell="B1" workbookViewId="0">
      <selection activeCell="Q36" sqref="Q36"/>
    </sheetView>
  </sheetViews>
  <sheetFormatPr baseColWidth="10" defaultRowHeight="13"/>
  <cols>
    <col min="2" max="2" width="14" bestFit="1" customWidth="1"/>
    <col min="5" max="21" width="7.5703125" customWidth="1"/>
  </cols>
  <sheetData>
    <row r="1" spans="1:3" ht="19" thickBot="1">
      <c r="A1" s="2" t="s">
        <v>5</v>
      </c>
      <c r="B1" s="3" t="s">
        <v>6</v>
      </c>
    </row>
    <row r="2" spans="1:3" ht="19" thickBot="1">
      <c r="A2" s="4">
        <v>1</v>
      </c>
      <c r="B2" s="1">
        <v>9.3999996781349196E-2</v>
      </c>
    </row>
    <row r="3" spans="1:3" ht="19" thickBot="1">
      <c r="A3" s="4">
        <v>1.5</v>
      </c>
      <c r="B3" s="1">
        <v>0.13513743208933901</v>
      </c>
      <c r="C3">
        <f>B3-B2</f>
        <v>4.1137435307989814E-2</v>
      </c>
    </row>
    <row r="4" spans="1:3" ht="19" thickBot="1">
      <c r="A4" s="4">
        <v>2</v>
      </c>
      <c r="B4" s="1">
        <v>0.16639787</v>
      </c>
      <c r="C4">
        <f>B4-B3</f>
        <v>3.1260437910660993E-2</v>
      </c>
    </row>
    <row r="5" spans="1:3" ht="19" thickBot="1">
      <c r="A5" s="4">
        <v>2.5</v>
      </c>
      <c r="B5" s="1">
        <v>0.192650919</v>
      </c>
      <c r="C5">
        <f t="shared" ref="C5:C9" si="0">B5-B4</f>
        <v>2.6253049000000001E-2</v>
      </c>
    </row>
    <row r="6" spans="1:3" ht="19" thickBot="1">
      <c r="A6" s="4">
        <v>3</v>
      </c>
      <c r="B6" s="1">
        <v>0.21573247000000001</v>
      </c>
      <c r="C6">
        <f t="shared" si="0"/>
        <v>2.3081551000000006E-2</v>
      </c>
    </row>
    <row r="7" spans="1:3" ht="19" thickBot="1">
      <c r="A7" s="4">
        <v>3.5</v>
      </c>
      <c r="B7" s="1">
        <v>0.23657266099999999</v>
      </c>
      <c r="C7">
        <f t="shared" si="0"/>
        <v>2.084019099999998E-2</v>
      </c>
    </row>
    <row r="8" spans="1:3" ht="19" thickBot="1">
      <c r="A8" s="4">
        <v>4</v>
      </c>
      <c r="B8" s="1">
        <v>0.25572004999999998</v>
      </c>
      <c r="C8">
        <f t="shared" si="0"/>
        <v>1.9147388999999987E-2</v>
      </c>
    </row>
    <row r="9" spans="1:3" ht="19" thickBot="1">
      <c r="A9" s="4">
        <v>4.5</v>
      </c>
      <c r="B9" s="1">
        <v>0.27353038099999999</v>
      </c>
      <c r="C9">
        <f t="shared" si="0"/>
        <v>1.7810331000000013E-2</v>
      </c>
    </row>
    <row r="10" spans="1:3" ht="19" thickBot="1">
      <c r="A10" s="4">
        <v>5</v>
      </c>
      <c r="B10" s="1">
        <v>0.29024988000000002</v>
      </c>
    </row>
    <row r="11" spans="1:3" ht="19" thickBot="1">
      <c r="A11" s="4">
        <v>5.5</v>
      </c>
      <c r="B11" s="1">
        <v>0.30605737700000002</v>
      </c>
    </row>
    <row r="12" spans="1:3" ht="19" thickBot="1">
      <c r="A12" s="4">
        <v>6</v>
      </c>
      <c r="B12" s="1">
        <v>0.32108759999999997</v>
      </c>
    </row>
    <row r="13" spans="1:3" ht="19" thickBot="1">
      <c r="A13" s="4">
        <v>6.5</v>
      </c>
      <c r="B13" s="1">
        <v>0.33544503599999997</v>
      </c>
    </row>
    <row r="14" spans="1:3" ht="19" thickBot="1">
      <c r="A14" s="4">
        <v>7</v>
      </c>
      <c r="B14" s="1">
        <v>0.34921268</v>
      </c>
    </row>
    <row r="15" spans="1:3" ht="19" thickBot="1">
      <c r="A15" s="4">
        <v>7.5</v>
      </c>
      <c r="B15" s="1">
        <v>0.36245775099999999</v>
      </c>
    </row>
    <row r="16" spans="1:3" ht="19" thickBot="1">
      <c r="A16" s="4">
        <v>8</v>
      </c>
      <c r="B16" s="1">
        <v>0.37523559000000001</v>
      </c>
    </row>
    <row r="17" spans="1:2" ht="19" thickBot="1">
      <c r="A17" s="4">
        <v>8.5</v>
      </c>
      <c r="B17" s="1">
        <v>0.387592406</v>
      </c>
    </row>
    <row r="18" spans="1:2" ht="19" thickBot="1">
      <c r="A18" s="4">
        <v>9</v>
      </c>
      <c r="B18" s="1">
        <v>0.39956728000000002</v>
      </c>
    </row>
    <row r="19" spans="1:2" ht="19" thickBot="1">
      <c r="A19" s="4">
        <v>9.5</v>
      </c>
      <c r="B19" s="1">
        <v>0.41119355099999999</v>
      </c>
    </row>
    <row r="20" spans="1:2" ht="19" thickBot="1">
      <c r="A20" s="4">
        <v>10</v>
      </c>
      <c r="B20" s="1">
        <v>0.42250000999999998</v>
      </c>
    </row>
    <row r="21" spans="1:2" ht="19" thickBot="1">
      <c r="A21" s="4">
        <v>10.5</v>
      </c>
      <c r="B21" s="1">
        <v>0.43292641900000001</v>
      </c>
    </row>
    <row r="22" spans="1:2" ht="19" thickBot="1">
      <c r="A22" s="4">
        <v>11</v>
      </c>
      <c r="B22" s="1">
        <v>0.44310755000000002</v>
      </c>
    </row>
    <row r="23" spans="1:2" ht="19" thickBot="1">
      <c r="A23" s="4">
        <v>11.5</v>
      </c>
      <c r="B23" s="1">
        <v>0.45305995780000002</v>
      </c>
    </row>
    <row r="24" spans="1:2" ht="19" thickBot="1">
      <c r="A24" s="4">
        <v>12</v>
      </c>
      <c r="B24" s="1">
        <v>0.46279839</v>
      </c>
    </row>
    <row r="25" spans="1:2" ht="19" thickBot="1">
      <c r="A25" s="4">
        <v>12.5</v>
      </c>
      <c r="B25" s="1">
        <v>0.47233608300000002</v>
      </c>
    </row>
    <row r="26" spans="1:2" ht="19" thickBot="1">
      <c r="A26" s="4">
        <v>13</v>
      </c>
      <c r="B26" s="1">
        <v>0.48168495</v>
      </c>
    </row>
    <row r="27" spans="1:2" ht="19" thickBot="1">
      <c r="A27" s="4">
        <v>13.5</v>
      </c>
      <c r="B27" s="1">
        <v>0.49085580000000001</v>
      </c>
    </row>
    <row r="28" spans="1:2" ht="19" thickBot="1">
      <c r="A28" s="4">
        <v>14</v>
      </c>
      <c r="B28" s="1">
        <v>0.49985844000000001</v>
      </c>
    </row>
    <row r="29" spans="1:2" ht="19" thickBot="1">
      <c r="A29" s="4">
        <v>14.5</v>
      </c>
      <c r="B29" s="1">
        <v>0.50870176499999997</v>
      </c>
    </row>
    <row r="30" spans="1:2" ht="19" thickBot="1">
      <c r="A30" s="4">
        <v>15</v>
      </c>
      <c r="B30" s="1">
        <v>0.51739394999999999</v>
      </c>
    </row>
    <row r="31" spans="1:2" ht="19" thickBot="1">
      <c r="A31" s="4">
        <v>15.5</v>
      </c>
      <c r="B31" s="1">
        <v>0.525942511</v>
      </c>
    </row>
    <row r="32" spans="1:2" ht="19" thickBot="1">
      <c r="A32" s="4">
        <v>16</v>
      </c>
      <c r="B32" s="1">
        <v>0.53435432999999999</v>
      </c>
    </row>
    <row r="33" spans="1:23" ht="34" thickTop="1" thickBot="1">
      <c r="A33" s="4">
        <v>16.5</v>
      </c>
      <c r="B33" s="1">
        <v>0.54263576700000005</v>
      </c>
      <c r="E33" s="18" t="s">
        <v>8</v>
      </c>
      <c r="F33" s="19" t="s">
        <v>9</v>
      </c>
      <c r="G33" s="20" t="s">
        <v>10</v>
      </c>
      <c r="H33" s="21" t="s">
        <v>11</v>
      </c>
      <c r="I33" s="22" t="s">
        <v>12</v>
      </c>
      <c r="J33" s="23" t="s">
        <v>13</v>
      </c>
      <c r="K33" s="24" t="s">
        <v>14</v>
      </c>
      <c r="L33" s="25" t="s">
        <v>15</v>
      </c>
      <c r="M33" s="26" t="s">
        <v>16</v>
      </c>
      <c r="N33" t="s">
        <v>17</v>
      </c>
      <c r="O33" t="s">
        <v>18</v>
      </c>
      <c r="P33" t="s">
        <v>19</v>
      </c>
      <c r="Q33" t="s">
        <v>20</v>
      </c>
      <c r="R33" t="s">
        <v>22</v>
      </c>
      <c r="S33" t="s">
        <v>21</v>
      </c>
      <c r="T33" t="s">
        <v>23</v>
      </c>
      <c r="U33" t="s">
        <v>24</v>
      </c>
      <c r="V33" t="s">
        <v>25</v>
      </c>
    </row>
    <row r="34" spans="1:23" ht="20" thickTop="1" thickBot="1">
      <c r="A34" s="4">
        <v>17</v>
      </c>
      <c r="B34" s="1">
        <v>0.55079268999999997</v>
      </c>
      <c r="E34" t="s">
        <v>7</v>
      </c>
      <c r="F34" s="12">
        <v>30</v>
      </c>
      <c r="G34" s="13">
        <v>40</v>
      </c>
      <c r="H34" s="14">
        <v>70</v>
      </c>
      <c r="I34" s="15">
        <v>70</v>
      </c>
      <c r="J34" s="16">
        <v>25</v>
      </c>
      <c r="K34" s="17">
        <v>60</v>
      </c>
      <c r="L34">
        <f>2*ROUND((G34*I34)^0.5+K34^0.5,0)</f>
        <v>122</v>
      </c>
      <c r="M34">
        <f>2*ROUND((H34*J34)^0.5+K34^0.5,0)</f>
        <v>100</v>
      </c>
      <c r="N34">
        <f>2*F34</f>
        <v>60</v>
      </c>
      <c r="O34">
        <v>15</v>
      </c>
      <c r="P34">
        <v>5</v>
      </c>
      <c r="Q34">
        <v>14</v>
      </c>
      <c r="R34">
        <f>B3</f>
        <v>0.13513743208933901</v>
      </c>
      <c r="S34">
        <f>(L34+O34)</f>
        <v>137</v>
      </c>
      <c r="T34">
        <f>(M34+P34)</f>
        <v>105</v>
      </c>
      <c r="U34" s="27">
        <f>(N34+Q34)</f>
        <v>74</v>
      </c>
      <c r="V34">
        <f>(S34*T34^0.5*U34^0.5*R34^2)/10</f>
        <v>22.053747646155891</v>
      </c>
    </row>
    <row r="35" spans="1:23" ht="20" thickTop="1" thickBot="1">
      <c r="A35" s="4">
        <v>17.5</v>
      </c>
      <c r="B35" s="1">
        <v>0.55883057599999997</v>
      </c>
      <c r="E35" t="s">
        <v>26</v>
      </c>
      <c r="F35" s="12">
        <v>55</v>
      </c>
      <c r="G35" s="13">
        <v>70</v>
      </c>
      <c r="H35" s="14">
        <v>45</v>
      </c>
      <c r="I35" s="15">
        <v>70</v>
      </c>
      <c r="J35" s="16">
        <v>50</v>
      </c>
      <c r="K35" s="17">
        <v>60</v>
      </c>
      <c r="L35">
        <f>2*ROUND((G35*I35)^0.5+K35^0.5,0)</f>
        <v>156</v>
      </c>
      <c r="M35">
        <f>2*ROUND((H35*J35)^0.5+K35^0.5,0)</f>
        <v>110</v>
      </c>
      <c r="N35">
        <f>2*F35</f>
        <v>110</v>
      </c>
      <c r="Q35">
        <v>14</v>
      </c>
      <c r="U35" s="27">
        <f>FLOOR((N35+Q35)*B2,1)</f>
        <v>11</v>
      </c>
      <c r="W35">
        <f>U35/B2-N35</f>
        <v>7.0212806026663657</v>
      </c>
    </row>
    <row r="36" spans="1:23" ht="20" thickTop="1" thickBot="1">
      <c r="A36" s="4">
        <v>18</v>
      </c>
      <c r="B36" s="1">
        <v>0.56675452000000004</v>
      </c>
    </row>
    <row r="37" spans="1:23" ht="19" thickBot="1">
      <c r="A37" s="4">
        <v>18.5</v>
      </c>
      <c r="B37" s="1">
        <v>0.574569153</v>
      </c>
    </row>
    <row r="38" spans="1:23" ht="19" thickBot="1">
      <c r="A38" s="4">
        <v>19</v>
      </c>
      <c r="B38" s="1">
        <v>0.58227890999999998</v>
      </c>
    </row>
    <row r="39" spans="1:23" ht="19" thickBot="1">
      <c r="A39" s="4">
        <v>19.5</v>
      </c>
      <c r="B39" s="1">
        <v>0.58988791699999998</v>
      </c>
    </row>
    <row r="40" spans="1:23" ht="19" thickBot="1">
      <c r="A40" s="4">
        <v>20</v>
      </c>
      <c r="B40" s="1">
        <v>0.59740000999999998</v>
      </c>
    </row>
    <row r="41" spans="1:23" ht="19" thickBot="1">
      <c r="A41" s="4">
        <v>20.5</v>
      </c>
      <c r="B41" s="1">
        <v>0.60481881400000004</v>
      </c>
    </row>
    <row r="42" spans="1:23" ht="19" thickBot="1">
      <c r="A42" s="4">
        <v>21</v>
      </c>
      <c r="B42" s="1">
        <v>0.61215728999999997</v>
      </c>
    </row>
    <row r="43" spans="1:23" ht="19" thickBot="1">
      <c r="A43" s="4">
        <v>21.5</v>
      </c>
      <c r="B43" s="1">
        <v>0.61939936500000004</v>
      </c>
    </row>
    <row r="44" spans="1:23" ht="19" thickBot="1">
      <c r="A44" s="4">
        <v>22</v>
      </c>
      <c r="B44" s="1">
        <v>0.62656712999999997</v>
      </c>
    </row>
    <row r="45" spans="1:23" ht="19" thickBot="1">
      <c r="A45" s="4">
        <v>22.5</v>
      </c>
      <c r="B45" s="1">
        <v>0.63364453300000001</v>
      </c>
    </row>
    <row r="46" spans="1:23" ht="19" thickBot="1">
      <c r="A46" s="4">
        <v>23</v>
      </c>
      <c r="B46" s="1">
        <v>0.64065295</v>
      </c>
    </row>
    <row r="47" spans="1:23" ht="19" thickBot="1">
      <c r="A47" s="4">
        <v>23.5</v>
      </c>
      <c r="B47" s="1">
        <v>0.64757642599999998</v>
      </c>
    </row>
    <row r="48" spans="1:23" ht="19" thickBot="1">
      <c r="A48" s="4">
        <v>24</v>
      </c>
      <c r="B48" s="1">
        <v>0.65443563000000005</v>
      </c>
    </row>
    <row r="49" spans="1:2" ht="19" thickBot="1">
      <c r="A49" s="4">
        <v>24.5</v>
      </c>
      <c r="B49" s="1">
        <v>0.66121480600000004</v>
      </c>
    </row>
    <row r="50" spans="1:2" ht="19" thickBot="1">
      <c r="A50" s="4">
        <v>25</v>
      </c>
      <c r="B50" s="1">
        <v>0.66793400000000003</v>
      </c>
    </row>
    <row r="51" spans="1:2" ht="19" thickBot="1">
      <c r="A51" s="4">
        <v>25.5</v>
      </c>
      <c r="B51" s="1">
        <v>0.674577537</v>
      </c>
    </row>
    <row r="52" spans="1:2" ht="19" thickBot="1">
      <c r="A52" s="4">
        <v>26</v>
      </c>
      <c r="B52" s="1">
        <v>0.68116491999999995</v>
      </c>
    </row>
    <row r="53" spans="1:2" ht="19" thickBot="1">
      <c r="A53" s="4">
        <v>26.5</v>
      </c>
      <c r="B53" s="1">
        <v>0.68768064799999995</v>
      </c>
    </row>
    <row r="54" spans="1:2" ht="19" thickBot="1">
      <c r="A54" s="4">
        <v>27</v>
      </c>
      <c r="B54" s="1">
        <v>0.69414365</v>
      </c>
    </row>
    <row r="55" spans="1:2" ht="19" thickBot="1">
      <c r="A55" s="4">
        <v>27.5</v>
      </c>
      <c r="B55" s="1">
        <v>0.70053867299999995</v>
      </c>
    </row>
    <row r="56" spans="1:2" ht="19" thickBot="1">
      <c r="A56" s="4">
        <v>28</v>
      </c>
      <c r="B56" s="1">
        <v>0.70688421000000001</v>
      </c>
    </row>
    <row r="57" spans="1:2" ht="19" thickBot="1">
      <c r="A57" s="4">
        <v>28.5</v>
      </c>
      <c r="B57" s="1">
        <v>0.71316499600000005</v>
      </c>
    </row>
    <row r="58" spans="1:2" ht="19" thickBot="1">
      <c r="A58" s="4">
        <v>29</v>
      </c>
      <c r="B58" s="1">
        <v>0.71939909000000002</v>
      </c>
    </row>
    <row r="59" spans="1:2" ht="19" thickBot="1">
      <c r="A59" s="4">
        <v>29.5</v>
      </c>
      <c r="B59" s="1">
        <v>0.72557155200000001</v>
      </c>
    </row>
    <row r="60" spans="1:2" ht="19" thickBot="1">
      <c r="A60" s="4">
        <v>30</v>
      </c>
      <c r="B60" s="1">
        <v>0.73170000000000002</v>
      </c>
    </row>
    <row r="61" spans="1:2" ht="19" thickBot="1">
      <c r="A61" s="4">
        <v>30.5</v>
      </c>
      <c r="B61" s="1">
        <v>0.73474100899999994</v>
      </c>
    </row>
    <row r="62" spans="1:2" ht="19" thickBot="1">
      <c r="A62" s="4">
        <v>31</v>
      </c>
      <c r="B62" s="1">
        <v>0.73776947999999998</v>
      </c>
    </row>
    <row r="63" spans="1:2" ht="19" thickBot="1">
      <c r="A63" s="4">
        <v>31.5</v>
      </c>
      <c r="B63" s="1">
        <v>0.740785574</v>
      </c>
    </row>
    <row r="64" spans="1:2" ht="19" thickBot="1">
      <c r="A64" s="4">
        <v>32</v>
      </c>
      <c r="B64" s="1">
        <v>0.74378942999999997</v>
      </c>
    </row>
    <row r="65" spans="1:2" ht="19" thickBot="1">
      <c r="A65" s="4">
        <v>32.5</v>
      </c>
      <c r="B65" s="1">
        <v>0.74678121099999994</v>
      </c>
    </row>
    <row r="66" spans="1:2" ht="19" thickBot="1">
      <c r="A66" s="4">
        <v>33</v>
      </c>
      <c r="B66" s="1">
        <v>0.74976103999999999</v>
      </c>
    </row>
    <row r="67" spans="1:2" ht="19" thickBot="1">
      <c r="A67" s="4">
        <v>33.5</v>
      </c>
      <c r="B67" s="1">
        <v>0.75272908699999996</v>
      </c>
    </row>
    <row r="68" spans="1:2" ht="19" thickBot="1">
      <c r="A68" s="4">
        <v>34</v>
      </c>
      <c r="B68" s="1">
        <v>0.75568550999999995</v>
      </c>
    </row>
    <row r="69" spans="1:2" ht="19" thickBot="1">
      <c r="A69" s="4">
        <v>34.5</v>
      </c>
      <c r="B69" s="1">
        <v>0.75863037799999999</v>
      </c>
    </row>
    <row r="70" spans="1:2" ht="19" thickBot="1">
      <c r="A70" s="4">
        <v>35</v>
      </c>
      <c r="B70" s="1">
        <v>0.76156383999999999</v>
      </c>
    </row>
    <row r="71" spans="1:2" ht="19" thickBot="1">
      <c r="A71" s="4">
        <v>35.5</v>
      </c>
      <c r="B71" s="1">
        <v>0.76448606500000005</v>
      </c>
    </row>
    <row r="72" spans="1:2" ht="19" thickBot="1">
      <c r="A72" s="4">
        <v>36</v>
      </c>
      <c r="B72" s="1">
        <v>0.76739716999999996</v>
      </c>
    </row>
    <row r="73" spans="1:2" ht="19" thickBot="1">
      <c r="A73" s="4">
        <v>36.5</v>
      </c>
      <c r="B73" s="1">
        <v>0.77029726600000004</v>
      </c>
    </row>
    <row r="74" spans="1:2" ht="19" thickBot="1">
      <c r="A74" s="4">
        <v>37</v>
      </c>
      <c r="B74" s="1">
        <v>0.7731865</v>
      </c>
    </row>
    <row r="75" spans="1:2" ht="19" thickBot="1">
      <c r="A75" s="4">
        <v>37.5</v>
      </c>
      <c r="B75" s="1">
        <v>0.77606496199999997</v>
      </c>
    </row>
    <row r="76" spans="1:2" ht="19" thickBot="1">
      <c r="A76" s="4">
        <v>38</v>
      </c>
      <c r="B76" s="1">
        <v>0.77893274999999995</v>
      </c>
    </row>
    <row r="77" spans="1:2" ht="19" thickBot="1">
      <c r="A77" s="4">
        <v>38.5</v>
      </c>
      <c r="B77" s="1">
        <v>0.78179005499999998</v>
      </c>
    </row>
    <row r="78" spans="1:2" ht="19" thickBot="1">
      <c r="A78" s="4">
        <v>39</v>
      </c>
      <c r="B78" s="1">
        <v>0.78463696999999999</v>
      </c>
    </row>
    <row r="79" spans="1:2" ht="19" thickBot="1">
      <c r="A79" s="4">
        <v>39.5</v>
      </c>
      <c r="B79" s="1">
        <v>0.78747357799999995</v>
      </c>
    </row>
    <row r="80" spans="1:2" ht="19" thickBot="1">
      <c r="A80" s="5">
        <v>40</v>
      </c>
      <c r="B80" s="6">
        <v>0.79030001000000005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53"/>
  <sheetViews>
    <sheetView tabSelected="1" workbookViewId="0">
      <selection activeCell="M23" sqref="M23"/>
    </sheetView>
  </sheetViews>
  <sheetFormatPr baseColWidth="10" defaultRowHeight="13"/>
  <cols>
    <col min="1" max="1" width="4.140625" bestFit="1" customWidth="1"/>
    <col min="2" max="2" width="17.42578125" customWidth="1"/>
    <col min="3" max="3" width="10.7109375" customWidth="1"/>
  </cols>
  <sheetData>
    <row r="1" spans="1:11" ht="17" thickTop="1">
      <c r="A1" s="29" t="s">
        <v>27</v>
      </c>
      <c r="B1" s="30" t="s">
        <v>87</v>
      </c>
      <c r="C1" s="31" t="s">
        <v>9</v>
      </c>
      <c r="D1" s="32" t="s">
        <v>10</v>
      </c>
      <c r="E1" s="33" t="s">
        <v>11</v>
      </c>
      <c r="F1" s="34" t="s">
        <v>12</v>
      </c>
      <c r="G1" s="35" t="s">
        <v>13</v>
      </c>
      <c r="H1" s="36" t="s">
        <v>14</v>
      </c>
      <c r="I1" t="s">
        <v>39</v>
      </c>
      <c r="J1" t="s">
        <v>40</v>
      </c>
      <c r="K1" t="s">
        <v>41</v>
      </c>
    </row>
    <row r="2" spans="1:11" ht="16">
      <c r="A2" s="37">
        <v>1</v>
      </c>
      <c r="B2" s="28" t="s">
        <v>28</v>
      </c>
      <c r="C2" s="7">
        <v>45</v>
      </c>
      <c r="D2" s="7">
        <v>49</v>
      </c>
      <c r="E2" s="8">
        <v>49</v>
      </c>
      <c r="F2" s="9">
        <v>65</v>
      </c>
      <c r="G2" s="10">
        <v>65</v>
      </c>
      <c r="H2" s="11">
        <v>45</v>
      </c>
      <c r="I2">
        <f>2*ROUND((D2*F2)^0.5+H2^0.5,0)</f>
        <v>126</v>
      </c>
      <c r="J2">
        <f>2*ROUND((E2*G2)^0.5+H2^0.5,0)</f>
        <v>126</v>
      </c>
      <c r="K2">
        <f>2*C2</f>
        <v>90</v>
      </c>
    </row>
    <row r="3" spans="1:11" ht="16">
      <c r="A3" s="37">
        <v>2</v>
      </c>
      <c r="B3" s="28" t="s">
        <v>29</v>
      </c>
      <c r="C3" s="7">
        <v>60</v>
      </c>
      <c r="D3" s="7">
        <v>62</v>
      </c>
      <c r="E3" s="8">
        <v>63</v>
      </c>
      <c r="F3" s="9">
        <v>80</v>
      </c>
      <c r="G3" s="10">
        <v>80</v>
      </c>
      <c r="H3" s="11">
        <v>60</v>
      </c>
      <c r="I3">
        <f t="shared" ref="I3:I66" si="0">2*ROUND((D3*F3)^0.5+H3^0.5,0)</f>
        <v>156</v>
      </c>
      <c r="J3">
        <f t="shared" ref="J3:J66" si="1">2*ROUND((E3*G3)^0.5+H3^0.5,0)</f>
        <v>158</v>
      </c>
      <c r="K3">
        <f t="shared" ref="K3:K66" si="2">2*C3</f>
        <v>120</v>
      </c>
    </row>
    <row r="4" spans="1:11" ht="16">
      <c r="A4" s="37">
        <v>3</v>
      </c>
      <c r="B4" s="28" t="s">
        <v>30</v>
      </c>
      <c r="C4" s="7">
        <v>80</v>
      </c>
      <c r="D4" s="7">
        <v>82</v>
      </c>
      <c r="E4" s="8">
        <v>83</v>
      </c>
      <c r="F4" s="9">
        <v>100</v>
      </c>
      <c r="G4" s="10">
        <v>100</v>
      </c>
      <c r="H4" s="11">
        <v>80</v>
      </c>
      <c r="I4">
        <f t="shared" si="0"/>
        <v>198</v>
      </c>
      <c r="J4">
        <f t="shared" si="1"/>
        <v>200</v>
      </c>
      <c r="K4">
        <f t="shared" si="2"/>
        <v>160</v>
      </c>
    </row>
    <row r="5" spans="1:11" ht="16">
      <c r="A5" s="37">
        <v>4</v>
      </c>
      <c r="B5" s="28" t="s">
        <v>31</v>
      </c>
      <c r="C5" s="7">
        <v>39</v>
      </c>
      <c r="D5" s="7">
        <v>52</v>
      </c>
      <c r="E5" s="8">
        <v>43</v>
      </c>
      <c r="F5" s="9">
        <v>60</v>
      </c>
      <c r="G5" s="10">
        <v>50</v>
      </c>
      <c r="H5" s="11">
        <v>65</v>
      </c>
      <c r="I5">
        <f t="shared" si="0"/>
        <v>128</v>
      </c>
      <c r="J5">
        <f t="shared" si="1"/>
        <v>108</v>
      </c>
      <c r="K5">
        <f t="shared" si="2"/>
        <v>78</v>
      </c>
    </row>
    <row r="6" spans="1:11" ht="16">
      <c r="A6" s="37">
        <v>5</v>
      </c>
      <c r="B6" s="28" t="s">
        <v>32</v>
      </c>
      <c r="C6" s="7">
        <v>58</v>
      </c>
      <c r="D6" s="7">
        <v>64</v>
      </c>
      <c r="E6" s="8">
        <v>58</v>
      </c>
      <c r="F6" s="9">
        <v>80</v>
      </c>
      <c r="G6" s="10">
        <v>65</v>
      </c>
      <c r="H6" s="11">
        <v>80</v>
      </c>
      <c r="I6">
        <f t="shared" si="0"/>
        <v>160</v>
      </c>
      <c r="J6">
        <f t="shared" si="1"/>
        <v>140</v>
      </c>
      <c r="K6">
        <f t="shared" si="2"/>
        <v>116</v>
      </c>
    </row>
    <row r="7" spans="1:11" ht="16">
      <c r="A7" s="37">
        <v>6</v>
      </c>
      <c r="B7" s="28" t="s">
        <v>33</v>
      </c>
      <c r="C7" s="7">
        <v>78</v>
      </c>
      <c r="D7" s="7">
        <v>84</v>
      </c>
      <c r="E7" s="8">
        <v>78</v>
      </c>
      <c r="F7" s="9">
        <v>109</v>
      </c>
      <c r="G7" s="10">
        <v>85</v>
      </c>
      <c r="H7" s="11">
        <v>100</v>
      </c>
      <c r="I7">
        <f t="shared" si="0"/>
        <v>212</v>
      </c>
      <c r="J7">
        <f t="shared" si="1"/>
        <v>182</v>
      </c>
      <c r="K7">
        <f t="shared" si="2"/>
        <v>156</v>
      </c>
    </row>
    <row r="8" spans="1:11" ht="16">
      <c r="A8" s="37">
        <v>7</v>
      </c>
      <c r="B8" s="28" t="s">
        <v>34</v>
      </c>
      <c r="C8" s="7">
        <v>44</v>
      </c>
      <c r="D8" s="7">
        <v>48</v>
      </c>
      <c r="E8" s="8">
        <v>65</v>
      </c>
      <c r="F8" s="9">
        <v>50</v>
      </c>
      <c r="G8" s="10">
        <v>64</v>
      </c>
      <c r="H8" s="11">
        <v>43</v>
      </c>
      <c r="I8">
        <f t="shared" si="0"/>
        <v>112</v>
      </c>
      <c r="J8">
        <f t="shared" si="1"/>
        <v>142</v>
      </c>
      <c r="K8">
        <f t="shared" si="2"/>
        <v>88</v>
      </c>
    </row>
    <row r="9" spans="1:11" ht="16">
      <c r="A9" s="37">
        <v>8</v>
      </c>
      <c r="B9" s="28" t="s">
        <v>35</v>
      </c>
      <c r="C9" s="7">
        <v>59</v>
      </c>
      <c r="D9" s="7">
        <v>63</v>
      </c>
      <c r="E9" s="8">
        <v>80</v>
      </c>
      <c r="F9" s="9">
        <v>65</v>
      </c>
      <c r="G9" s="10">
        <v>80</v>
      </c>
      <c r="H9" s="11">
        <v>58</v>
      </c>
      <c r="I9">
        <f t="shared" si="0"/>
        <v>144</v>
      </c>
      <c r="J9">
        <f t="shared" si="1"/>
        <v>176</v>
      </c>
      <c r="K9">
        <f t="shared" si="2"/>
        <v>118</v>
      </c>
    </row>
    <row r="10" spans="1:11" ht="16">
      <c r="A10" s="37">
        <v>9</v>
      </c>
      <c r="B10" s="28" t="s">
        <v>36</v>
      </c>
      <c r="C10" s="7">
        <v>79</v>
      </c>
      <c r="D10" s="7">
        <v>83</v>
      </c>
      <c r="E10" s="8">
        <v>100</v>
      </c>
      <c r="F10" s="9">
        <v>85</v>
      </c>
      <c r="G10" s="10">
        <v>105</v>
      </c>
      <c r="H10" s="11">
        <v>78</v>
      </c>
      <c r="I10">
        <f t="shared" si="0"/>
        <v>186</v>
      </c>
      <c r="J10">
        <f t="shared" si="1"/>
        <v>222</v>
      </c>
      <c r="K10">
        <f t="shared" si="2"/>
        <v>158</v>
      </c>
    </row>
    <row r="11" spans="1:11" ht="16">
      <c r="A11" s="37">
        <v>10</v>
      </c>
      <c r="B11" s="28" t="s">
        <v>37</v>
      </c>
      <c r="C11" s="7">
        <v>45</v>
      </c>
      <c r="D11" s="7">
        <v>30</v>
      </c>
      <c r="E11" s="8">
        <v>35</v>
      </c>
      <c r="F11" s="9">
        <v>20</v>
      </c>
      <c r="G11" s="10">
        <v>20</v>
      </c>
      <c r="H11" s="11">
        <v>45</v>
      </c>
      <c r="I11">
        <f t="shared" si="0"/>
        <v>62</v>
      </c>
      <c r="J11">
        <f t="shared" si="1"/>
        <v>66</v>
      </c>
      <c r="K11">
        <f t="shared" si="2"/>
        <v>90</v>
      </c>
    </row>
    <row r="12" spans="1:11" ht="16">
      <c r="A12" s="37">
        <v>11</v>
      </c>
      <c r="B12" s="28" t="s">
        <v>38</v>
      </c>
      <c r="C12" s="7">
        <v>50</v>
      </c>
      <c r="D12" s="7">
        <v>20</v>
      </c>
      <c r="E12" s="8">
        <v>55</v>
      </c>
      <c r="F12" s="9">
        <v>25</v>
      </c>
      <c r="G12" s="10">
        <v>25</v>
      </c>
      <c r="H12" s="11">
        <v>30</v>
      </c>
      <c r="I12">
        <f t="shared" si="0"/>
        <v>56</v>
      </c>
      <c r="J12">
        <f t="shared" si="1"/>
        <v>86</v>
      </c>
      <c r="K12">
        <f t="shared" si="2"/>
        <v>100</v>
      </c>
    </row>
    <row r="13" spans="1:11" ht="16">
      <c r="A13" s="37">
        <v>12</v>
      </c>
      <c r="B13" s="28" t="s">
        <v>42</v>
      </c>
      <c r="C13" s="7">
        <v>60</v>
      </c>
      <c r="D13" s="7">
        <v>45</v>
      </c>
      <c r="E13" s="8">
        <v>50</v>
      </c>
      <c r="F13" s="9">
        <v>90</v>
      </c>
      <c r="G13" s="10">
        <v>80</v>
      </c>
      <c r="H13" s="11">
        <v>70</v>
      </c>
      <c r="I13">
        <f t="shared" si="0"/>
        <v>144</v>
      </c>
      <c r="J13">
        <f t="shared" si="1"/>
        <v>144</v>
      </c>
      <c r="K13">
        <f t="shared" si="2"/>
        <v>120</v>
      </c>
    </row>
    <row r="14" spans="1:11" ht="16">
      <c r="A14" s="37">
        <v>13</v>
      </c>
      <c r="B14" s="28" t="s">
        <v>43</v>
      </c>
      <c r="C14" s="7">
        <v>40</v>
      </c>
      <c r="D14" s="7">
        <v>35</v>
      </c>
      <c r="E14" s="8">
        <v>30</v>
      </c>
      <c r="F14" s="9">
        <v>20</v>
      </c>
      <c r="G14" s="10">
        <v>20</v>
      </c>
      <c r="H14" s="11">
        <v>50</v>
      </c>
      <c r="I14">
        <f t="shared" si="0"/>
        <v>68</v>
      </c>
      <c r="J14">
        <f t="shared" si="1"/>
        <v>64</v>
      </c>
      <c r="K14">
        <f t="shared" si="2"/>
        <v>80</v>
      </c>
    </row>
    <row r="15" spans="1:11" ht="16">
      <c r="A15" s="37">
        <v>14</v>
      </c>
      <c r="B15" s="28" t="s">
        <v>44</v>
      </c>
      <c r="C15" s="7">
        <v>45</v>
      </c>
      <c r="D15" s="7">
        <v>25</v>
      </c>
      <c r="E15" s="8">
        <v>50</v>
      </c>
      <c r="F15" s="9">
        <v>25</v>
      </c>
      <c r="G15" s="10">
        <v>25</v>
      </c>
      <c r="H15" s="11">
        <v>35</v>
      </c>
      <c r="I15">
        <f t="shared" si="0"/>
        <v>62</v>
      </c>
      <c r="J15">
        <f t="shared" si="1"/>
        <v>82</v>
      </c>
      <c r="K15">
        <f t="shared" si="2"/>
        <v>90</v>
      </c>
    </row>
    <row r="16" spans="1:11" ht="16">
      <c r="A16" s="37">
        <v>15</v>
      </c>
      <c r="B16" s="28" t="s">
        <v>45</v>
      </c>
      <c r="C16" s="7">
        <v>65</v>
      </c>
      <c r="D16" s="7">
        <v>90</v>
      </c>
      <c r="E16" s="8">
        <v>40</v>
      </c>
      <c r="F16" s="9">
        <v>45</v>
      </c>
      <c r="G16" s="10">
        <v>80</v>
      </c>
      <c r="H16" s="11">
        <v>75</v>
      </c>
      <c r="I16">
        <f t="shared" si="0"/>
        <v>144</v>
      </c>
      <c r="J16">
        <f t="shared" si="1"/>
        <v>130</v>
      </c>
      <c r="K16">
        <f t="shared" si="2"/>
        <v>130</v>
      </c>
    </row>
    <row r="17" spans="1:11" ht="16">
      <c r="A17" s="37">
        <v>16</v>
      </c>
      <c r="B17" s="28" t="s">
        <v>46</v>
      </c>
      <c r="C17" s="7">
        <v>40</v>
      </c>
      <c r="D17" s="7">
        <v>45</v>
      </c>
      <c r="E17" s="8">
        <v>40</v>
      </c>
      <c r="F17" s="9">
        <v>35</v>
      </c>
      <c r="G17" s="10">
        <v>35</v>
      </c>
      <c r="H17" s="11">
        <v>56</v>
      </c>
      <c r="I17">
        <f t="shared" si="0"/>
        <v>94</v>
      </c>
      <c r="J17">
        <f t="shared" si="1"/>
        <v>90</v>
      </c>
      <c r="K17">
        <f t="shared" si="2"/>
        <v>80</v>
      </c>
    </row>
    <row r="18" spans="1:11" ht="16">
      <c r="A18" s="37">
        <v>17</v>
      </c>
      <c r="B18" s="28" t="s">
        <v>47</v>
      </c>
      <c r="C18" s="7">
        <v>63</v>
      </c>
      <c r="D18" s="7">
        <v>60</v>
      </c>
      <c r="E18" s="8">
        <v>55</v>
      </c>
      <c r="F18" s="9">
        <v>50</v>
      </c>
      <c r="G18" s="10">
        <v>50</v>
      </c>
      <c r="H18" s="11">
        <v>71</v>
      </c>
      <c r="I18">
        <f t="shared" si="0"/>
        <v>126</v>
      </c>
      <c r="J18">
        <f t="shared" si="1"/>
        <v>122</v>
      </c>
      <c r="K18">
        <f t="shared" si="2"/>
        <v>126</v>
      </c>
    </row>
    <row r="19" spans="1:11" ht="16">
      <c r="A19" s="37">
        <v>18</v>
      </c>
      <c r="B19" s="28" t="s">
        <v>48</v>
      </c>
      <c r="C19" s="7">
        <v>83</v>
      </c>
      <c r="D19" s="7">
        <v>80</v>
      </c>
      <c r="E19" s="8">
        <v>75</v>
      </c>
      <c r="F19" s="9">
        <v>70</v>
      </c>
      <c r="G19" s="10">
        <v>70</v>
      </c>
      <c r="H19" s="11">
        <v>101</v>
      </c>
      <c r="I19">
        <f t="shared" si="0"/>
        <v>170</v>
      </c>
      <c r="J19">
        <f t="shared" si="1"/>
        <v>166</v>
      </c>
      <c r="K19">
        <f t="shared" si="2"/>
        <v>166</v>
      </c>
    </row>
    <row r="20" spans="1:11" ht="16">
      <c r="A20" s="37">
        <v>19</v>
      </c>
      <c r="B20" s="28" t="s">
        <v>49</v>
      </c>
      <c r="C20" s="7">
        <v>30</v>
      </c>
      <c r="D20" s="7">
        <v>56</v>
      </c>
      <c r="E20" s="8">
        <v>35</v>
      </c>
      <c r="F20" s="9">
        <v>25</v>
      </c>
      <c r="G20" s="10">
        <v>35</v>
      </c>
      <c r="H20" s="11">
        <v>72</v>
      </c>
      <c r="I20">
        <f t="shared" si="0"/>
        <v>92</v>
      </c>
      <c r="J20">
        <f t="shared" si="1"/>
        <v>86</v>
      </c>
      <c r="K20">
        <f t="shared" si="2"/>
        <v>60</v>
      </c>
    </row>
    <row r="21" spans="1:11" ht="16">
      <c r="A21" s="37">
        <v>20</v>
      </c>
      <c r="B21" s="28" t="s">
        <v>50</v>
      </c>
      <c r="C21" s="7">
        <v>55</v>
      </c>
      <c r="D21" s="7">
        <v>81</v>
      </c>
      <c r="E21" s="8">
        <v>60</v>
      </c>
      <c r="F21" s="9">
        <v>50</v>
      </c>
      <c r="G21" s="10">
        <v>70</v>
      </c>
      <c r="H21" s="11">
        <v>97</v>
      </c>
      <c r="I21">
        <f t="shared" si="0"/>
        <v>146</v>
      </c>
      <c r="J21">
        <f t="shared" si="1"/>
        <v>150</v>
      </c>
      <c r="K21">
        <f t="shared" si="2"/>
        <v>110</v>
      </c>
    </row>
    <row r="22" spans="1:11" ht="16">
      <c r="A22" s="37">
        <v>21</v>
      </c>
      <c r="B22" s="28" t="s">
        <v>51</v>
      </c>
      <c r="C22" s="7">
        <v>40</v>
      </c>
      <c r="D22" s="7">
        <v>60</v>
      </c>
      <c r="E22" s="8">
        <v>30</v>
      </c>
      <c r="F22" s="9">
        <v>31</v>
      </c>
      <c r="G22" s="10">
        <v>31</v>
      </c>
      <c r="H22" s="11">
        <v>70</v>
      </c>
      <c r="I22">
        <f t="shared" si="0"/>
        <v>102</v>
      </c>
      <c r="J22">
        <f t="shared" si="1"/>
        <v>78</v>
      </c>
      <c r="K22">
        <f t="shared" si="2"/>
        <v>80</v>
      </c>
    </row>
    <row r="23" spans="1:11" ht="16">
      <c r="A23" s="37">
        <v>22</v>
      </c>
      <c r="B23" s="28" t="s">
        <v>52</v>
      </c>
      <c r="C23" s="7">
        <v>65</v>
      </c>
      <c r="D23" s="7">
        <v>90</v>
      </c>
      <c r="E23" s="8">
        <v>65</v>
      </c>
      <c r="F23" s="9">
        <v>61</v>
      </c>
      <c r="G23" s="10">
        <v>61</v>
      </c>
      <c r="H23" s="11">
        <v>100</v>
      </c>
      <c r="I23">
        <f t="shared" si="0"/>
        <v>168</v>
      </c>
      <c r="J23">
        <f t="shared" si="1"/>
        <v>146</v>
      </c>
      <c r="K23">
        <f t="shared" si="2"/>
        <v>130</v>
      </c>
    </row>
    <row r="24" spans="1:11" ht="16">
      <c r="A24" s="37">
        <v>23</v>
      </c>
      <c r="B24" s="28" t="s">
        <v>53</v>
      </c>
      <c r="C24" s="7">
        <v>35</v>
      </c>
      <c r="D24" s="7">
        <v>60</v>
      </c>
      <c r="E24" s="8">
        <v>44</v>
      </c>
      <c r="F24" s="9">
        <v>40</v>
      </c>
      <c r="G24" s="10">
        <v>54</v>
      </c>
      <c r="H24" s="11">
        <v>55</v>
      </c>
      <c r="I24">
        <f t="shared" si="0"/>
        <v>112</v>
      </c>
      <c r="J24">
        <f t="shared" si="1"/>
        <v>112</v>
      </c>
      <c r="K24">
        <f t="shared" si="2"/>
        <v>70</v>
      </c>
    </row>
    <row r="25" spans="1:11" ht="16">
      <c r="A25" s="37">
        <v>24</v>
      </c>
      <c r="B25" s="28" t="s">
        <v>54</v>
      </c>
      <c r="C25" s="7">
        <v>60</v>
      </c>
      <c r="D25" s="7">
        <v>85</v>
      </c>
      <c r="E25" s="8">
        <v>69</v>
      </c>
      <c r="F25" s="9">
        <v>65</v>
      </c>
      <c r="G25" s="10">
        <v>79</v>
      </c>
      <c r="H25" s="11">
        <v>80</v>
      </c>
      <c r="I25">
        <f t="shared" si="0"/>
        <v>166</v>
      </c>
      <c r="J25">
        <f t="shared" si="1"/>
        <v>166</v>
      </c>
      <c r="K25">
        <f t="shared" si="2"/>
        <v>120</v>
      </c>
    </row>
    <row r="26" spans="1:11" ht="16">
      <c r="A26" s="37">
        <v>25</v>
      </c>
      <c r="B26" s="28" t="s">
        <v>55</v>
      </c>
      <c r="C26" s="7">
        <v>35</v>
      </c>
      <c r="D26" s="7">
        <v>55</v>
      </c>
      <c r="E26" s="8">
        <v>40</v>
      </c>
      <c r="F26" s="9">
        <v>50</v>
      </c>
      <c r="G26" s="10">
        <v>50</v>
      </c>
      <c r="H26" s="11">
        <v>90</v>
      </c>
      <c r="I26">
        <f t="shared" si="0"/>
        <v>124</v>
      </c>
      <c r="J26">
        <f t="shared" si="1"/>
        <v>108</v>
      </c>
      <c r="K26">
        <f t="shared" si="2"/>
        <v>70</v>
      </c>
    </row>
    <row r="27" spans="1:11" ht="16">
      <c r="A27" s="37">
        <v>26</v>
      </c>
      <c r="B27" s="28" t="s">
        <v>56</v>
      </c>
      <c r="C27" s="7">
        <v>60</v>
      </c>
      <c r="D27" s="7">
        <v>90</v>
      </c>
      <c r="E27" s="8">
        <v>55</v>
      </c>
      <c r="F27" s="9">
        <v>90</v>
      </c>
      <c r="G27" s="10">
        <v>80</v>
      </c>
      <c r="H27" s="11">
        <v>110</v>
      </c>
      <c r="I27">
        <f t="shared" si="0"/>
        <v>200</v>
      </c>
      <c r="J27">
        <f t="shared" si="1"/>
        <v>154</v>
      </c>
      <c r="K27">
        <f t="shared" si="2"/>
        <v>120</v>
      </c>
    </row>
    <row r="28" spans="1:11" ht="16">
      <c r="A28" s="37">
        <v>27</v>
      </c>
      <c r="B28" s="28" t="s">
        <v>57</v>
      </c>
      <c r="C28" s="7">
        <v>50</v>
      </c>
      <c r="D28" s="7">
        <v>75</v>
      </c>
      <c r="E28" s="8">
        <v>85</v>
      </c>
      <c r="F28" s="9">
        <v>20</v>
      </c>
      <c r="G28" s="10">
        <v>30</v>
      </c>
      <c r="H28" s="11">
        <v>40</v>
      </c>
      <c r="I28">
        <f t="shared" si="0"/>
        <v>90</v>
      </c>
      <c r="J28">
        <f t="shared" si="1"/>
        <v>114</v>
      </c>
      <c r="K28">
        <f t="shared" si="2"/>
        <v>100</v>
      </c>
    </row>
    <row r="29" spans="1:11" ht="16">
      <c r="A29" s="37">
        <v>28</v>
      </c>
      <c r="B29" s="28" t="s">
        <v>58</v>
      </c>
      <c r="C29" s="7">
        <v>75</v>
      </c>
      <c r="D29" s="7">
        <v>100</v>
      </c>
      <c r="E29" s="8">
        <v>110</v>
      </c>
      <c r="F29" s="9">
        <v>45</v>
      </c>
      <c r="G29" s="10">
        <v>55</v>
      </c>
      <c r="H29" s="11">
        <v>65</v>
      </c>
      <c r="I29">
        <f t="shared" si="0"/>
        <v>150</v>
      </c>
      <c r="J29">
        <f t="shared" si="1"/>
        <v>172</v>
      </c>
      <c r="K29">
        <f t="shared" si="2"/>
        <v>150</v>
      </c>
    </row>
    <row r="30" spans="1:11" ht="16">
      <c r="A30" s="37">
        <v>29</v>
      </c>
      <c r="B30" s="28" t="s">
        <v>59</v>
      </c>
      <c r="C30" s="7">
        <v>55</v>
      </c>
      <c r="D30" s="7">
        <v>47</v>
      </c>
      <c r="E30" s="8">
        <v>52</v>
      </c>
      <c r="F30" s="9">
        <v>40</v>
      </c>
      <c r="G30" s="10">
        <v>40</v>
      </c>
      <c r="H30" s="11">
        <v>41</v>
      </c>
      <c r="I30">
        <f t="shared" si="0"/>
        <v>100</v>
      </c>
      <c r="J30">
        <f t="shared" si="1"/>
        <v>104</v>
      </c>
      <c r="K30">
        <f t="shared" si="2"/>
        <v>110</v>
      </c>
    </row>
    <row r="31" spans="1:11" ht="16">
      <c r="A31" s="37">
        <v>30</v>
      </c>
      <c r="B31" s="28" t="s">
        <v>60</v>
      </c>
      <c r="C31" s="7">
        <v>70</v>
      </c>
      <c r="D31" s="7">
        <v>62</v>
      </c>
      <c r="E31" s="8">
        <v>67</v>
      </c>
      <c r="F31" s="9">
        <v>55</v>
      </c>
      <c r="G31" s="10">
        <v>55</v>
      </c>
      <c r="H31" s="11">
        <v>56</v>
      </c>
      <c r="I31">
        <f t="shared" si="0"/>
        <v>132</v>
      </c>
      <c r="J31">
        <f t="shared" si="1"/>
        <v>136</v>
      </c>
      <c r="K31">
        <f t="shared" si="2"/>
        <v>140</v>
      </c>
    </row>
    <row r="32" spans="1:11" ht="16">
      <c r="A32" s="37">
        <v>31</v>
      </c>
      <c r="B32" s="28" t="s">
        <v>61</v>
      </c>
      <c r="C32" s="7">
        <v>90</v>
      </c>
      <c r="D32" s="7">
        <v>92</v>
      </c>
      <c r="E32" s="8">
        <v>87</v>
      </c>
      <c r="F32" s="9">
        <v>75</v>
      </c>
      <c r="G32" s="10">
        <v>85</v>
      </c>
      <c r="H32" s="11">
        <v>76</v>
      </c>
      <c r="I32">
        <f t="shared" si="0"/>
        <v>184</v>
      </c>
      <c r="J32">
        <f t="shared" si="1"/>
        <v>190</v>
      </c>
      <c r="K32">
        <f t="shared" si="2"/>
        <v>180</v>
      </c>
    </row>
    <row r="33" spans="1:11" ht="16">
      <c r="A33" s="37">
        <v>32</v>
      </c>
      <c r="B33" s="28" t="s">
        <v>62</v>
      </c>
      <c r="C33" s="7">
        <v>46</v>
      </c>
      <c r="D33" s="7">
        <v>57</v>
      </c>
      <c r="E33" s="8">
        <v>40</v>
      </c>
      <c r="F33" s="9">
        <v>40</v>
      </c>
      <c r="G33" s="10">
        <v>40</v>
      </c>
      <c r="H33" s="11">
        <v>50</v>
      </c>
      <c r="I33">
        <f t="shared" si="0"/>
        <v>110</v>
      </c>
      <c r="J33">
        <f t="shared" si="1"/>
        <v>94</v>
      </c>
      <c r="K33">
        <f t="shared" si="2"/>
        <v>92</v>
      </c>
    </row>
    <row r="34" spans="1:11" ht="16">
      <c r="A34" s="37">
        <v>33</v>
      </c>
      <c r="B34" s="28" t="s">
        <v>63</v>
      </c>
      <c r="C34" s="7">
        <v>61</v>
      </c>
      <c r="D34" s="7">
        <v>72</v>
      </c>
      <c r="E34" s="8">
        <v>57</v>
      </c>
      <c r="F34" s="9">
        <v>55</v>
      </c>
      <c r="G34" s="10">
        <v>55</v>
      </c>
      <c r="H34" s="11">
        <v>65</v>
      </c>
      <c r="I34">
        <f t="shared" si="0"/>
        <v>142</v>
      </c>
      <c r="J34">
        <f t="shared" si="1"/>
        <v>128</v>
      </c>
      <c r="K34">
        <f t="shared" si="2"/>
        <v>122</v>
      </c>
    </row>
    <row r="35" spans="1:11" ht="16">
      <c r="A35" s="37">
        <v>34</v>
      </c>
      <c r="B35" s="28" t="s">
        <v>64</v>
      </c>
      <c r="C35" s="7">
        <v>81</v>
      </c>
      <c r="D35" s="7">
        <v>102</v>
      </c>
      <c r="E35" s="8">
        <v>77</v>
      </c>
      <c r="F35" s="9">
        <v>85</v>
      </c>
      <c r="G35" s="10">
        <v>75</v>
      </c>
      <c r="H35" s="11">
        <v>85</v>
      </c>
      <c r="I35">
        <f t="shared" si="0"/>
        <v>204</v>
      </c>
      <c r="J35">
        <f t="shared" si="1"/>
        <v>170</v>
      </c>
      <c r="K35">
        <f t="shared" si="2"/>
        <v>162</v>
      </c>
    </row>
    <row r="36" spans="1:11" ht="16">
      <c r="A36" s="37">
        <v>35</v>
      </c>
      <c r="B36" s="28" t="s">
        <v>65</v>
      </c>
      <c r="C36" s="7">
        <v>70</v>
      </c>
      <c r="D36" s="7">
        <v>45</v>
      </c>
      <c r="E36" s="8">
        <v>48</v>
      </c>
      <c r="F36" s="9">
        <v>60</v>
      </c>
      <c r="G36" s="10">
        <v>65</v>
      </c>
      <c r="H36" s="11">
        <v>35</v>
      </c>
      <c r="I36">
        <f t="shared" si="0"/>
        <v>116</v>
      </c>
      <c r="J36">
        <f t="shared" si="1"/>
        <v>124</v>
      </c>
      <c r="K36">
        <f t="shared" si="2"/>
        <v>140</v>
      </c>
    </row>
    <row r="37" spans="1:11" ht="16">
      <c r="A37" s="37">
        <v>36</v>
      </c>
      <c r="B37" s="28" t="s">
        <v>66</v>
      </c>
      <c r="C37" s="7">
        <v>95</v>
      </c>
      <c r="D37" s="7">
        <v>70</v>
      </c>
      <c r="E37" s="8">
        <v>73</v>
      </c>
      <c r="F37" s="9">
        <v>95</v>
      </c>
      <c r="G37" s="10">
        <v>90</v>
      </c>
      <c r="H37" s="11">
        <v>60</v>
      </c>
      <c r="I37">
        <f t="shared" si="0"/>
        <v>178</v>
      </c>
      <c r="J37">
        <f t="shared" si="1"/>
        <v>178</v>
      </c>
      <c r="K37">
        <f t="shared" si="2"/>
        <v>190</v>
      </c>
    </row>
    <row r="38" spans="1:11" ht="16">
      <c r="A38" s="37">
        <v>37</v>
      </c>
      <c r="B38" s="28" t="s">
        <v>67</v>
      </c>
      <c r="C38" s="7">
        <v>38</v>
      </c>
      <c r="D38" s="7">
        <v>41</v>
      </c>
      <c r="E38" s="8">
        <v>40</v>
      </c>
      <c r="F38" s="9">
        <v>50</v>
      </c>
      <c r="G38" s="10">
        <v>65</v>
      </c>
      <c r="H38" s="11">
        <v>65</v>
      </c>
      <c r="I38">
        <f t="shared" si="0"/>
        <v>106</v>
      </c>
      <c r="J38">
        <f t="shared" si="1"/>
        <v>118</v>
      </c>
      <c r="K38">
        <f t="shared" si="2"/>
        <v>76</v>
      </c>
    </row>
    <row r="39" spans="1:11" ht="16">
      <c r="A39" s="37">
        <v>38</v>
      </c>
      <c r="B39" s="28" t="s">
        <v>68</v>
      </c>
      <c r="C39" s="7">
        <v>73</v>
      </c>
      <c r="D39" s="7">
        <v>76</v>
      </c>
      <c r="E39" s="8">
        <v>75</v>
      </c>
      <c r="F39" s="9">
        <v>81</v>
      </c>
      <c r="G39" s="10">
        <v>100</v>
      </c>
      <c r="H39" s="11">
        <v>100</v>
      </c>
      <c r="I39">
        <f t="shared" si="0"/>
        <v>176</v>
      </c>
      <c r="J39">
        <f t="shared" si="1"/>
        <v>194</v>
      </c>
      <c r="K39">
        <f t="shared" si="2"/>
        <v>146</v>
      </c>
    </row>
    <row r="40" spans="1:11" ht="16">
      <c r="A40" s="37">
        <v>39</v>
      </c>
      <c r="B40" s="28" t="s">
        <v>69</v>
      </c>
      <c r="C40" s="7">
        <v>115</v>
      </c>
      <c r="D40" s="7">
        <v>45</v>
      </c>
      <c r="E40" s="8">
        <v>20</v>
      </c>
      <c r="F40" s="9">
        <v>45</v>
      </c>
      <c r="G40" s="10">
        <v>25</v>
      </c>
      <c r="H40" s="11">
        <v>20</v>
      </c>
      <c r="I40">
        <f t="shared" si="0"/>
        <v>98</v>
      </c>
      <c r="J40">
        <f t="shared" si="1"/>
        <v>54</v>
      </c>
      <c r="K40">
        <f t="shared" si="2"/>
        <v>230</v>
      </c>
    </row>
    <row r="41" spans="1:11" ht="16">
      <c r="A41" s="37">
        <v>40</v>
      </c>
      <c r="B41" s="28" t="s">
        <v>70</v>
      </c>
      <c r="C41" s="7">
        <v>140</v>
      </c>
      <c r="D41" s="7">
        <v>70</v>
      </c>
      <c r="E41" s="8">
        <v>45</v>
      </c>
      <c r="F41" s="9">
        <v>85</v>
      </c>
      <c r="G41" s="10">
        <v>50</v>
      </c>
      <c r="H41" s="11">
        <v>45</v>
      </c>
      <c r="I41">
        <f t="shared" si="0"/>
        <v>168</v>
      </c>
      <c r="J41">
        <f t="shared" si="1"/>
        <v>108</v>
      </c>
      <c r="K41">
        <f t="shared" si="2"/>
        <v>280</v>
      </c>
    </row>
    <row r="42" spans="1:11" ht="16">
      <c r="A42" s="37">
        <v>41</v>
      </c>
      <c r="B42" s="28" t="s">
        <v>71</v>
      </c>
      <c r="C42" s="7">
        <v>40</v>
      </c>
      <c r="D42" s="7">
        <v>45</v>
      </c>
      <c r="E42" s="8">
        <v>35</v>
      </c>
      <c r="F42" s="9">
        <v>30</v>
      </c>
      <c r="G42" s="10">
        <v>40</v>
      </c>
      <c r="H42" s="11">
        <v>55</v>
      </c>
      <c r="I42">
        <f t="shared" si="0"/>
        <v>88</v>
      </c>
      <c r="J42">
        <f t="shared" si="1"/>
        <v>90</v>
      </c>
      <c r="K42">
        <f t="shared" si="2"/>
        <v>80</v>
      </c>
    </row>
    <row r="43" spans="1:11" ht="16">
      <c r="A43" s="37">
        <v>42</v>
      </c>
      <c r="B43" s="28" t="s">
        <v>72</v>
      </c>
      <c r="C43" s="7">
        <v>75</v>
      </c>
      <c r="D43" s="7">
        <v>80</v>
      </c>
      <c r="E43" s="8">
        <v>70</v>
      </c>
      <c r="F43" s="9">
        <v>65</v>
      </c>
      <c r="G43" s="10">
        <v>75</v>
      </c>
      <c r="H43" s="11">
        <v>90</v>
      </c>
      <c r="I43">
        <f t="shared" si="0"/>
        <v>164</v>
      </c>
      <c r="J43">
        <f t="shared" si="1"/>
        <v>164</v>
      </c>
      <c r="K43">
        <f t="shared" si="2"/>
        <v>150</v>
      </c>
    </row>
    <row r="44" spans="1:11" ht="16">
      <c r="A44" s="37">
        <v>43</v>
      </c>
      <c r="B44" s="28" t="s">
        <v>73</v>
      </c>
      <c r="C44" s="7">
        <v>45</v>
      </c>
      <c r="D44" s="7">
        <v>50</v>
      </c>
      <c r="E44" s="8">
        <v>55</v>
      </c>
      <c r="F44" s="9">
        <v>75</v>
      </c>
      <c r="G44" s="10">
        <v>65</v>
      </c>
      <c r="H44" s="11">
        <v>30</v>
      </c>
      <c r="I44">
        <f t="shared" si="0"/>
        <v>134</v>
      </c>
      <c r="J44">
        <f t="shared" si="1"/>
        <v>130</v>
      </c>
      <c r="K44">
        <f t="shared" si="2"/>
        <v>90</v>
      </c>
    </row>
    <row r="45" spans="1:11" ht="16">
      <c r="A45" s="37">
        <v>44</v>
      </c>
      <c r="B45" s="28" t="s">
        <v>74</v>
      </c>
      <c r="C45" s="7">
        <v>60</v>
      </c>
      <c r="D45" s="7">
        <v>65</v>
      </c>
      <c r="E45" s="8">
        <v>70</v>
      </c>
      <c r="F45" s="9">
        <v>85</v>
      </c>
      <c r="G45" s="10">
        <v>75</v>
      </c>
      <c r="H45" s="11">
        <v>40</v>
      </c>
      <c r="I45">
        <f t="shared" si="0"/>
        <v>162</v>
      </c>
      <c r="J45">
        <f t="shared" si="1"/>
        <v>158</v>
      </c>
      <c r="K45">
        <f t="shared" si="2"/>
        <v>120</v>
      </c>
    </row>
    <row r="46" spans="1:11" ht="16">
      <c r="A46" s="37">
        <v>45</v>
      </c>
      <c r="B46" s="28" t="s">
        <v>75</v>
      </c>
      <c r="C46" s="7">
        <v>75</v>
      </c>
      <c r="D46" s="7">
        <v>80</v>
      </c>
      <c r="E46" s="8">
        <v>85</v>
      </c>
      <c r="F46" s="9">
        <v>110</v>
      </c>
      <c r="G46" s="10">
        <v>90</v>
      </c>
      <c r="H46" s="11">
        <v>50</v>
      </c>
      <c r="I46">
        <f t="shared" si="0"/>
        <v>202</v>
      </c>
      <c r="J46">
        <f t="shared" si="1"/>
        <v>190</v>
      </c>
      <c r="K46">
        <f t="shared" si="2"/>
        <v>150</v>
      </c>
    </row>
    <row r="47" spans="1:11" ht="16">
      <c r="A47" s="37">
        <v>46</v>
      </c>
      <c r="B47" s="28" t="s">
        <v>76</v>
      </c>
      <c r="C47" s="7">
        <v>35</v>
      </c>
      <c r="D47" s="7">
        <v>70</v>
      </c>
      <c r="E47" s="8">
        <v>55</v>
      </c>
      <c r="F47" s="9">
        <v>45</v>
      </c>
      <c r="G47" s="10">
        <v>55</v>
      </c>
      <c r="H47" s="11">
        <v>25</v>
      </c>
      <c r="I47">
        <f t="shared" si="0"/>
        <v>122</v>
      </c>
      <c r="J47">
        <f t="shared" si="1"/>
        <v>120</v>
      </c>
      <c r="K47">
        <f t="shared" si="2"/>
        <v>70</v>
      </c>
    </row>
    <row r="48" spans="1:11" ht="16">
      <c r="A48" s="37">
        <v>47</v>
      </c>
      <c r="B48" s="28" t="s">
        <v>77</v>
      </c>
      <c r="C48" s="7">
        <v>60</v>
      </c>
      <c r="D48" s="7">
        <v>95</v>
      </c>
      <c r="E48" s="8">
        <v>80</v>
      </c>
      <c r="F48" s="9">
        <v>60</v>
      </c>
      <c r="G48" s="10">
        <v>80</v>
      </c>
      <c r="H48" s="11">
        <v>30</v>
      </c>
      <c r="I48">
        <f t="shared" si="0"/>
        <v>162</v>
      </c>
      <c r="J48">
        <f t="shared" si="1"/>
        <v>170</v>
      </c>
      <c r="K48">
        <f t="shared" si="2"/>
        <v>120</v>
      </c>
    </row>
    <row r="49" spans="1:11" ht="16">
      <c r="A49" s="37">
        <v>48</v>
      </c>
      <c r="B49" s="28" t="s">
        <v>78</v>
      </c>
      <c r="C49" s="7">
        <v>60</v>
      </c>
      <c r="D49" s="7">
        <v>55</v>
      </c>
      <c r="E49" s="8">
        <v>50</v>
      </c>
      <c r="F49" s="9">
        <v>40</v>
      </c>
      <c r="G49" s="10">
        <v>55</v>
      </c>
      <c r="H49" s="11">
        <v>45</v>
      </c>
      <c r="I49">
        <f t="shared" si="0"/>
        <v>108</v>
      </c>
      <c r="J49">
        <f t="shared" si="1"/>
        <v>118</v>
      </c>
      <c r="K49">
        <f t="shared" si="2"/>
        <v>120</v>
      </c>
    </row>
    <row r="50" spans="1:11" ht="16">
      <c r="A50" s="37">
        <v>49</v>
      </c>
      <c r="B50" s="28" t="s">
        <v>79</v>
      </c>
      <c r="C50" s="7">
        <v>70</v>
      </c>
      <c r="D50" s="7">
        <v>65</v>
      </c>
      <c r="E50" s="8">
        <v>60</v>
      </c>
      <c r="F50" s="9">
        <v>90</v>
      </c>
      <c r="G50" s="10">
        <v>75</v>
      </c>
      <c r="H50" s="11">
        <v>90</v>
      </c>
      <c r="I50">
        <f t="shared" si="0"/>
        <v>172</v>
      </c>
      <c r="J50">
        <f t="shared" si="1"/>
        <v>154</v>
      </c>
      <c r="K50">
        <f t="shared" si="2"/>
        <v>140</v>
      </c>
    </row>
    <row r="51" spans="1:11" ht="16">
      <c r="A51" s="37">
        <v>50</v>
      </c>
      <c r="B51" s="28" t="s">
        <v>80</v>
      </c>
      <c r="C51" s="7">
        <v>10</v>
      </c>
      <c r="D51" s="7">
        <v>55</v>
      </c>
      <c r="E51" s="8">
        <v>25</v>
      </c>
      <c r="F51" s="9">
        <v>35</v>
      </c>
      <c r="G51" s="10">
        <v>45</v>
      </c>
      <c r="H51" s="11">
        <v>95</v>
      </c>
      <c r="I51">
        <f t="shared" si="0"/>
        <v>108</v>
      </c>
      <c r="J51">
        <f t="shared" si="1"/>
        <v>86</v>
      </c>
      <c r="K51">
        <f t="shared" si="2"/>
        <v>20</v>
      </c>
    </row>
    <row r="52" spans="1:11" ht="16">
      <c r="A52" s="37">
        <v>51</v>
      </c>
      <c r="B52" s="28" t="s">
        <v>81</v>
      </c>
      <c r="C52" s="7">
        <v>35</v>
      </c>
      <c r="D52" s="7">
        <v>80</v>
      </c>
      <c r="E52" s="8">
        <v>50</v>
      </c>
      <c r="F52" s="9">
        <v>50</v>
      </c>
      <c r="G52" s="10">
        <v>70</v>
      </c>
      <c r="H52" s="11">
        <v>120</v>
      </c>
      <c r="I52">
        <f t="shared" si="0"/>
        <v>148</v>
      </c>
      <c r="J52">
        <f t="shared" si="1"/>
        <v>140</v>
      </c>
      <c r="K52">
        <f t="shared" si="2"/>
        <v>70</v>
      </c>
    </row>
    <row r="53" spans="1:11" ht="16">
      <c r="A53" s="37">
        <v>52</v>
      </c>
      <c r="B53" s="28" t="s">
        <v>82</v>
      </c>
      <c r="C53" s="7">
        <v>40</v>
      </c>
      <c r="D53" s="7">
        <v>45</v>
      </c>
      <c r="E53" s="8">
        <v>35</v>
      </c>
      <c r="F53" s="9">
        <v>40</v>
      </c>
      <c r="G53" s="10">
        <v>40</v>
      </c>
      <c r="H53" s="11">
        <v>90</v>
      </c>
      <c r="I53">
        <f t="shared" si="0"/>
        <v>104</v>
      </c>
      <c r="J53">
        <f t="shared" si="1"/>
        <v>94</v>
      </c>
      <c r="K53">
        <f t="shared" si="2"/>
        <v>80</v>
      </c>
    </row>
    <row r="54" spans="1:11" ht="16">
      <c r="A54" s="37">
        <v>53</v>
      </c>
      <c r="B54" s="28" t="s">
        <v>83</v>
      </c>
      <c r="C54" s="7">
        <v>65</v>
      </c>
      <c r="D54" s="7">
        <v>70</v>
      </c>
      <c r="E54" s="8">
        <v>60</v>
      </c>
      <c r="F54" s="9">
        <v>65</v>
      </c>
      <c r="G54" s="10">
        <v>65</v>
      </c>
      <c r="H54" s="11">
        <v>115</v>
      </c>
      <c r="I54">
        <f t="shared" si="0"/>
        <v>156</v>
      </c>
      <c r="J54">
        <f t="shared" si="1"/>
        <v>146</v>
      </c>
      <c r="K54">
        <f t="shared" si="2"/>
        <v>130</v>
      </c>
    </row>
    <row r="55" spans="1:11" ht="16">
      <c r="A55" s="37">
        <v>54</v>
      </c>
      <c r="B55" s="28" t="s">
        <v>84</v>
      </c>
      <c r="C55" s="7">
        <v>50</v>
      </c>
      <c r="D55" s="7">
        <v>52</v>
      </c>
      <c r="E55" s="8">
        <v>48</v>
      </c>
      <c r="F55" s="9">
        <v>65</v>
      </c>
      <c r="G55" s="10">
        <v>50</v>
      </c>
      <c r="H55" s="11">
        <v>55</v>
      </c>
      <c r="I55">
        <f t="shared" si="0"/>
        <v>132</v>
      </c>
      <c r="J55">
        <f t="shared" si="1"/>
        <v>112</v>
      </c>
      <c r="K55">
        <f t="shared" si="2"/>
        <v>100</v>
      </c>
    </row>
    <row r="56" spans="1:11" ht="16">
      <c r="A56" s="37">
        <v>55</v>
      </c>
      <c r="B56" s="28" t="s">
        <v>85</v>
      </c>
      <c r="C56" s="7">
        <v>80</v>
      </c>
      <c r="D56" s="7">
        <v>82</v>
      </c>
      <c r="E56" s="8">
        <v>78</v>
      </c>
      <c r="F56" s="9">
        <v>95</v>
      </c>
      <c r="G56" s="10">
        <v>80</v>
      </c>
      <c r="H56" s="11">
        <v>85</v>
      </c>
      <c r="I56">
        <f t="shared" si="0"/>
        <v>194</v>
      </c>
      <c r="J56">
        <f t="shared" si="1"/>
        <v>176</v>
      </c>
      <c r="K56">
        <f t="shared" si="2"/>
        <v>160</v>
      </c>
    </row>
    <row r="57" spans="1:11" ht="16">
      <c r="A57" s="37">
        <v>56</v>
      </c>
      <c r="B57" s="28" t="s">
        <v>86</v>
      </c>
      <c r="C57" s="7">
        <v>40</v>
      </c>
      <c r="D57" s="7">
        <v>80</v>
      </c>
      <c r="E57" s="8">
        <v>35</v>
      </c>
      <c r="F57" s="9">
        <v>35</v>
      </c>
      <c r="G57" s="10">
        <v>45</v>
      </c>
      <c r="H57" s="11">
        <v>70</v>
      </c>
      <c r="I57">
        <f t="shared" si="0"/>
        <v>122</v>
      </c>
      <c r="J57">
        <f t="shared" si="1"/>
        <v>96</v>
      </c>
      <c r="K57">
        <f t="shared" si="2"/>
        <v>80</v>
      </c>
    </row>
    <row r="58" spans="1:11" ht="16">
      <c r="A58" s="37">
        <v>57</v>
      </c>
      <c r="B58" s="28" t="s">
        <v>88</v>
      </c>
      <c r="C58" s="7">
        <v>65</v>
      </c>
      <c r="D58" s="7">
        <v>105</v>
      </c>
      <c r="E58" s="8">
        <v>60</v>
      </c>
      <c r="F58" s="9">
        <v>60</v>
      </c>
      <c r="G58" s="10">
        <v>70</v>
      </c>
      <c r="H58" s="11">
        <v>95</v>
      </c>
      <c r="I58">
        <f t="shared" si="0"/>
        <v>178</v>
      </c>
      <c r="J58">
        <f t="shared" si="1"/>
        <v>150</v>
      </c>
      <c r="K58">
        <f t="shared" si="2"/>
        <v>130</v>
      </c>
    </row>
    <row r="59" spans="1:11" ht="16">
      <c r="A59" s="37">
        <v>58</v>
      </c>
      <c r="B59" s="28" t="s">
        <v>89</v>
      </c>
      <c r="C59" s="7">
        <v>55</v>
      </c>
      <c r="D59" s="7">
        <v>70</v>
      </c>
      <c r="E59" s="8">
        <v>45</v>
      </c>
      <c r="F59" s="9">
        <v>70</v>
      </c>
      <c r="G59" s="10">
        <v>50</v>
      </c>
      <c r="H59" s="11">
        <v>60</v>
      </c>
      <c r="I59">
        <f t="shared" si="0"/>
        <v>156</v>
      </c>
      <c r="J59">
        <f t="shared" si="1"/>
        <v>110</v>
      </c>
      <c r="K59">
        <f t="shared" si="2"/>
        <v>110</v>
      </c>
    </row>
    <row r="60" spans="1:11" ht="16">
      <c r="A60" s="37">
        <v>59</v>
      </c>
      <c r="B60" s="28" t="s">
        <v>90</v>
      </c>
      <c r="C60" s="7">
        <v>90</v>
      </c>
      <c r="D60" s="7">
        <v>110</v>
      </c>
      <c r="E60" s="8">
        <v>80</v>
      </c>
      <c r="F60" s="9">
        <v>100</v>
      </c>
      <c r="G60" s="10">
        <v>80</v>
      </c>
      <c r="H60" s="11">
        <v>95</v>
      </c>
      <c r="I60">
        <f t="shared" si="0"/>
        <v>230</v>
      </c>
      <c r="J60">
        <f t="shared" si="1"/>
        <v>180</v>
      </c>
      <c r="K60">
        <f t="shared" si="2"/>
        <v>180</v>
      </c>
    </row>
    <row r="61" spans="1:11" ht="16">
      <c r="A61" s="37">
        <v>60</v>
      </c>
      <c r="B61" s="28" t="s">
        <v>91</v>
      </c>
      <c r="C61" s="7">
        <v>40</v>
      </c>
      <c r="D61" s="7">
        <v>50</v>
      </c>
      <c r="E61" s="8">
        <v>40</v>
      </c>
      <c r="F61" s="9">
        <v>40</v>
      </c>
      <c r="G61" s="10">
        <v>40</v>
      </c>
      <c r="H61" s="11">
        <v>90</v>
      </c>
      <c r="I61">
        <f t="shared" si="0"/>
        <v>108</v>
      </c>
      <c r="J61">
        <f t="shared" si="1"/>
        <v>98</v>
      </c>
      <c r="K61">
        <f t="shared" si="2"/>
        <v>80</v>
      </c>
    </row>
    <row r="62" spans="1:11" ht="16">
      <c r="A62" s="37">
        <v>61</v>
      </c>
      <c r="B62" s="28" t="s">
        <v>92</v>
      </c>
      <c r="C62" s="7">
        <v>65</v>
      </c>
      <c r="D62" s="7">
        <v>65</v>
      </c>
      <c r="E62" s="8">
        <v>65</v>
      </c>
      <c r="F62" s="9">
        <v>50</v>
      </c>
      <c r="G62" s="10">
        <v>50</v>
      </c>
      <c r="H62" s="11">
        <v>90</v>
      </c>
      <c r="I62">
        <f t="shared" si="0"/>
        <v>132</v>
      </c>
      <c r="J62">
        <f t="shared" si="1"/>
        <v>132</v>
      </c>
      <c r="K62">
        <f t="shared" si="2"/>
        <v>130</v>
      </c>
    </row>
    <row r="63" spans="1:11" ht="16">
      <c r="A63" s="37">
        <v>62</v>
      </c>
      <c r="B63" s="28" t="s">
        <v>93</v>
      </c>
      <c r="C63" s="7">
        <v>90</v>
      </c>
      <c r="D63" s="7">
        <v>95</v>
      </c>
      <c r="E63" s="8">
        <v>95</v>
      </c>
      <c r="F63" s="9">
        <v>70</v>
      </c>
      <c r="G63" s="10">
        <v>90</v>
      </c>
      <c r="H63" s="11">
        <v>70</v>
      </c>
      <c r="I63">
        <f t="shared" si="0"/>
        <v>180</v>
      </c>
      <c r="J63">
        <f t="shared" si="1"/>
        <v>202</v>
      </c>
      <c r="K63">
        <f t="shared" si="2"/>
        <v>180</v>
      </c>
    </row>
    <row r="64" spans="1:11" ht="16">
      <c r="A64" s="37">
        <v>63</v>
      </c>
      <c r="B64" s="28" t="s">
        <v>94</v>
      </c>
      <c r="C64" s="7">
        <v>25</v>
      </c>
      <c r="D64" s="7">
        <v>20</v>
      </c>
      <c r="E64" s="8">
        <v>15</v>
      </c>
      <c r="F64" s="9">
        <v>105</v>
      </c>
      <c r="G64" s="10">
        <v>55</v>
      </c>
      <c r="H64" s="11">
        <v>90</v>
      </c>
      <c r="I64">
        <f t="shared" si="0"/>
        <v>110</v>
      </c>
      <c r="J64">
        <f t="shared" si="1"/>
        <v>76</v>
      </c>
      <c r="K64">
        <f t="shared" si="2"/>
        <v>50</v>
      </c>
    </row>
    <row r="65" spans="1:11" ht="16">
      <c r="A65" s="37">
        <v>64</v>
      </c>
      <c r="B65" s="28" t="s">
        <v>95</v>
      </c>
      <c r="C65" s="7">
        <v>40</v>
      </c>
      <c r="D65" s="7">
        <v>35</v>
      </c>
      <c r="E65" s="8">
        <v>30</v>
      </c>
      <c r="F65" s="9">
        <v>120</v>
      </c>
      <c r="G65" s="10">
        <v>70</v>
      </c>
      <c r="H65" s="11">
        <v>105</v>
      </c>
      <c r="I65">
        <f t="shared" si="0"/>
        <v>150</v>
      </c>
      <c r="J65">
        <f t="shared" si="1"/>
        <v>112</v>
      </c>
      <c r="K65">
        <f t="shared" si="2"/>
        <v>80</v>
      </c>
    </row>
    <row r="66" spans="1:11" ht="16">
      <c r="A66" s="37">
        <v>65</v>
      </c>
      <c r="B66" s="28" t="s">
        <v>96</v>
      </c>
      <c r="C66" s="7">
        <v>55</v>
      </c>
      <c r="D66" s="7">
        <v>50</v>
      </c>
      <c r="E66" s="8">
        <v>45</v>
      </c>
      <c r="F66" s="9">
        <v>135</v>
      </c>
      <c r="G66" s="10">
        <v>95</v>
      </c>
      <c r="H66" s="11">
        <v>120</v>
      </c>
      <c r="I66">
        <f t="shared" si="0"/>
        <v>186</v>
      </c>
      <c r="J66">
        <f t="shared" si="1"/>
        <v>152</v>
      </c>
      <c r="K66">
        <f t="shared" si="2"/>
        <v>110</v>
      </c>
    </row>
    <row r="67" spans="1:11" ht="16">
      <c r="A67" s="37">
        <v>66</v>
      </c>
      <c r="B67" s="28" t="s">
        <v>97</v>
      </c>
      <c r="C67" s="7">
        <v>70</v>
      </c>
      <c r="D67" s="7">
        <v>80</v>
      </c>
      <c r="E67" s="8">
        <v>50</v>
      </c>
      <c r="F67" s="9">
        <v>35</v>
      </c>
      <c r="G67" s="10">
        <v>35</v>
      </c>
      <c r="H67" s="11">
        <v>35</v>
      </c>
      <c r="I67">
        <f t="shared" ref="I67:I130" si="3">2*ROUND((D67*F67)^0.5+H67^0.5,0)</f>
        <v>118</v>
      </c>
      <c r="J67">
        <f t="shared" ref="J67:J130" si="4">2*ROUND((E67*G67)^0.5+H67^0.5,0)</f>
        <v>96</v>
      </c>
      <c r="K67">
        <f t="shared" ref="K67:K130" si="5">2*C67</f>
        <v>140</v>
      </c>
    </row>
    <row r="68" spans="1:11" ht="16">
      <c r="A68" s="37">
        <v>67</v>
      </c>
      <c r="B68" s="28" t="s">
        <v>98</v>
      </c>
      <c r="C68" s="7">
        <v>80</v>
      </c>
      <c r="D68" s="7">
        <v>100</v>
      </c>
      <c r="E68" s="8">
        <v>70</v>
      </c>
      <c r="F68" s="9">
        <v>50</v>
      </c>
      <c r="G68" s="10">
        <v>60</v>
      </c>
      <c r="H68" s="11">
        <v>45</v>
      </c>
      <c r="I68">
        <f t="shared" si="3"/>
        <v>154</v>
      </c>
      <c r="J68">
        <f t="shared" si="4"/>
        <v>144</v>
      </c>
      <c r="K68">
        <f t="shared" si="5"/>
        <v>160</v>
      </c>
    </row>
    <row r="69" spans="1:11" ht="16">
      <c r="A69" s="37">
        <v>68</v>
      </c>
      <c r="B69" s="28" t="s">
        <v>99</v>
      </c>
      <c r="C69" s="7">
        <v>90</v>
      </c>
      <c r="D69" s="7">
        <v>130</v>
      </c>
      <c r="E69" s="8">
        <v>80</v>
      </c>
      <c r="F69" s="9">
        <v>65</v>
      </c>
      <c r="G69" s="10">
        <v>85</v>
      </c>
      <c r="H69" s="11">
        <v>55</v>
      </c>
      <c r="I69">
        <f t="shared" si="3"/>
        <v>198</v>
      </c>
      <c r="J69">
        <f t="shared" si="4"/>
        <v>180</v>
      </c>
      <c r="K69">
        <f t="shared" si="5"/>
        <v>180</v>
      </c>
    </row>
    <row r="70" spans="1:11" ht="16">
      <c r="A70" s="37">
        <v>69</v>
      </c>
      <c r="B70" s="28" t="s">
        <v>100</v>
      </c>
      <c r="C70" s="7">
        <v>50</v>
      </c>
      <c r="D70" s="7">
        <v>75</v>
      </c>
      <c r="E70" s="8">
        <v>35</v>
      </c>
      <c r="F70" s="9">
        <v>70</v>
      </c>
      <c r="G70" s="10">
        <v>30</v>
      </c>
      <c r="H70" s="11">
        <v>40</v>
      </c>
      <c r="I70">
        <f t="shared" si="3"/>
        <v>158</v>
      </c>
      <c r="J70">
        <f t="shared" si="4"/>
        <v>78</v>
      </c>
      <c r="K70">
        <f t="shared" si="5"/>
        <v>100</v>
      </c>
    </row>
    <row r="71" spans="1:11" ht="16">
      <c r="A71" s="37">
        <v>70</v>
      </c>
      <c r="B71" s="28" t="s">
        <v>101</v>
      </c>
      <c r="C71" s="7">
        <v>65</v>
      </c>
      <c r="D71" s="7">
        <v>90</v>
      </c>
      <c r="E71" s="8">
        <v>50</v>
      </c>
      <c r="F71" s="9">
        <v>85</v>
      </c>
      <c r="G71" s="10">
        <v>45</v>
      </c>
      <c r="H71" s="11">
        <v>55</v>
      </c>
      <c r="I71">
        <f t="shared" si="3"/>
        <v>190</v>
      </c>
      <c r="J71">
        <f t="shared" si="4"/>
        <v>110</v>
      </c>
      <c r="K71">
        <f t="shared" si="5"/>
        <v>130</v>
      </c>
    </row>
    <row r="72" spans="1:11" ht="16">
      <c r="A72" s="37">
        <v>71</v>
      </c>
      <c r="B72" s="28" t="s">
        <v>102</v>
      </c>
      <c r="C72" s="7">
        <v>80</v>
      </c>
      <c r="D72" s="7">
        <v>105</v>
      </c>
      <c r="E72" s="8">
        <v>65</v>
      </c>
      <c r="F72" s="9">
        <v>100</v>
      </c>
      <c r="G72" s="10">
        <v>70</v>
      </c>
      <c r="H72" s="11">
        <v>70</v>
      </c>
      <c r="I72">
        <f t="shared" si="3"/>
        <v>222</v>
      </c>
      <c r="J72">
        <f t="shared" si="4"/>
        <v>152</v>
      </c>
      <c r="K72">
        <f t="shared" si="5"/>
        <v>160</v>
      </c>
    </row>
    <row r="73" spans="1:11" ht="16">
      <c r="A73" s="37">
        <v>72</v>
      </c>
      <c r="B73" s="28" t="s">
        <v>103</v>
      </c>
      <c r="C73" s="7">
        <v>40</v>
      </c>
      <c r="D73" s="7">
        <v>40</v>
      </c>
      <c r="E73" s="8">
        <v>35</v>
      </c>
      <c r="F73" s="9">
        <v>50</v>
      </c>
      <c r="G73" s="10">
        <v>100</v>
      </c>
      <c r="H73" s="11">
        <v>70</v>
      </c>
      <c r="I73">
        <f t="shared" si="3"/>
        <v>106</v>
      </c>
      <c r="J73">
        <f t="shared" si="4"/>
        <v>136</v>
      </c>
      <c r="K73">
        <f t="shared" si="5"/>
        <v>80</v>
      </c>
    </row>
    <row r="74" spans="1:11" ht="16">
      <c r="A74" s="37">
        <v>73</v>
      </c>
      <c r="B74" s="28" t="s">
        <v>104</v>
      </c>
      <c r="C74" s="7">
        <v>80</v>
      </c>
      <c r="D74" s="7">
        <v>70</v>
      </c>
      <c r="E74" s="8">
        <v>65</v>
      </c>
      <c r="F74" s="9">
        <v>80</v>
      </c>
      <c r="G74" s="10">
        <v>120</v>
      </c>
      <c r="H74" s="11">
        <v>100</v>
      </c>
      <c r="I74">
        <f t="shared" si="3"/>
        <v>170</v>
      </c>
      <c r="J74">
        <f t="shared" si="4"/>
        <v>196</v>
      </c>
      <c r="K74">
        <f t="shared" si="5"/>
        <v>160</v>
      </c>
    </row>
    <row r="75" spans="1:11" ht="16">
      <c r="A75" s="37">
        <v>74</v>
      </c>
      <c r="B75" s="28" t="s">
        <v>105</v>
      </c>
      <c r="C75" s="7">
        <v>40</v>
      </c>
      <c r="D75" s="7">
        <v>80</v>
      </c>
      <c r="E75" s="8">
        <v>100</v>
      </c>
      <c r="F75" s="9">
        <v>30</v>
      </c>
      <c r="G75" s="10">
        <v>30</v>
      </c>
      <c r="H75" s="11">
        <v>20</v>
      </c>
      <c r="I75">
        <f t="shared" si="3"/>
        <v>106</v>
      </c>
      <c r="J75">
        <f t="shared" si="4"/>
        <v>118</v>
      </c>
      <c r="K75">
        <f t="shared" si="5"/>
        <v>80</v>
      </c>
    </row>
    <row r="76" spans="1:11" ht="16">
      <c r="A76" s="37">
        <v>75</v>
      </c>
      <c r="B76" s="28" t="s">
        <v>106</v>
      </c>
      <c r="C76" s="7">
        <v>55</v>
      </c>
      <c r="D76" s="7">
        <v>95</v>
      </c>
      <c r="E76" s="8">
        <v>115</v>
      </c>
      <c r="F76" s="9">
        <v>45</v>
      </c>
      <c r="G76" s="10">
        <v>45</v>
      </c>
      <c r="H76" s="11">
        <v>35</v>
      </c>
      <c r="I76">
        <f t="shared" si="3"/>
        <v>142</v>
      </c>
      <c r="J76">
        <f t="shared" si="4"/>
        <v>156</v>
      </c>
      <c r="K76">
        <f t="shared" si="5"/>
        <v>110</v>
      </c>
    </row>
    <row r="77" spans="1:11" ht="16">
      <c r="A77" s="37">
        <v>76</v>
      </c>
      <c r="B77" s="28" t="s">
        <v>107</v>
      </c>
      <c r="C77" s="7">
        <v>80</v>
      </c>
      <c r="D77" s="7">
        <v>120</v>
      </c>
      <c r="E77" s="8">
        <v>130</v>
      </c>
      <c r="F77" s="9">
        <v>55</v>
      </c>
      <c r="G77" s="10">
        <v>65</v>
      </c>
      <c r="H77" s="11">
        <v>45</v>
      </c>
      <c r="I77">
        <f t="shared" si="3"/>
        <v>176</v>
      </c>
      <c r="J77">
        <f t="shared" si="4"/>
        <v>198</v>
      </c>
      <c r="K77">
        <f t="shared" si="5"/>
        <v>160</v>
      </c>
    </row>
    <row r="78" spans="1:11" ht="16">
      <c r="A78" s="37">
        <v>77</v>
      </c>
      <c r="B78" s="28" t="s">
        <v>108</v>
      </c>
      <c r="C78" s="7">
        <v>50</v>
      </c>
      <c r="D78" s="7">
        <v>85</v>
      </c>
      <c r="E78" s="8">
        <v>55</v>
      </c>
      <c r="F78" s="9">
        <v>65</v>
      </c>
      <c r="G78" s="10">
        <v>65</v>
      </c>
      <c r="H78" s="11">
        <v>90</v>
      </c>
      <c r="I78">
        <f t="shared" si="3"/>
        <v>168</v>
      </c>
      <c r="J78">
        <f t="shared" si="4"/>
        <v>138</v>
      </c>
      <c r="K78">
        <f t="shared" si="5"/>
        <v>100</v>
      </c>
    </row>
    <row r="79" spans="1:11" ht="16">
      <c r="A79" s="37">
        <v>78</v>
      </c>
      <c r="B79" s="28" t="s">
        <v>109</v>
      </c>
      <c r="C79" s="7">
        <v>65</v>
      </c>
      <c r="D79" s="7">
        <v>100</v>
      </c>
      <c r="E79" s="8">
        <v>70</v>
      </c>
      <c r="F79" s="9">
        <v>80</v>
      </c>
      <c r="G79" s="10">
        <v>80</v>
      </c>
      <c r="H79" s="11">
        <v>105</v>
      </c>
      <c r="I79">
        <f t="shared" si="3"/>
        <v>200</v>
      </c>
      <c r="J79">
        <f t="shared" si="4"/>
        <v>170</v>
      </c>
      <c r="K79">
        <f t="shared" si="5"/>
        <v>130</v>
      </c>
    </row>
    <row r="80" spans="1:11" ht="16">
      <c r="A80" s="37">
        <v>79</v>
      </c>
      <c r="B80" s="28" t="s">
        <v>110</v>
      </c>
      <c r="C80" s="7">
        <v>90</v>
      </c>
      <c r="D80" s="7">
        <v>65</v>
      </c>
      <c r="E80" s="8">
        <v>65</v>
      </c>
      <c r="F80" s="9">
        <v>40</v>
      </c>
      <c r="G80" s="10">
        <v>40</v>
      </c>
      <c r="H80" s="11">
        <v>15</v>
      </c>
      <c r="I80">
        <f t="shared" si="3"/>
        <v>110</v>
      </c>
      <c r="J80">
        <f t="shared" si="4"/>
        <v>110</v>
      </c>
      <c r="K80">
        <f t="shared" si="5"/>
        <v>180</v>
      </c>
    </row>
    <row r="81" spans="1:11" ht="16">
      <c r="A81" s="37">
        <v>80</v>
      </c>
      <c r="B81" s="28" t="s">
        <v>111</v>
      </c>
      <c r="C81" s="7">
        <v>95</v>
      </c>
      <c r="D81" s="7">
        <v>75</v>
      </c>
      <c r="E81" s="8">
        <v>110</v>
      </c>
      <c r="F81" s="9">
        <v>100</v>
      </c>
      <c r="G81" s="10">
        <v>80</v>
      </c>
      <c r="H81" s="11">
        <v>30</v>
      </c>
      <c r="I81">
        <f t="shared" si="3"/>
        <v>184</v>
      </c>
      <c r="J81">
        <f t="shared" si="4"/>
        <v>198</v>
      </c>
      <c r="K81">
        <f t="shared" si="5"/>
        <v>190</v>
      </c>
    </row>
    <row r="82" spans="1:11" ht="16">
      <c r="A82" s="37">
        <v>81</v>
      </c>
      <c r="B82" s="28" t="s">
        <v>112</v>
      </c>
      <c r="C82" s="7">
        <v>25</v>
      </c>
      <c r="D82" s="7">
        <v>35</v>
      </c>
      <c r="E82" s="8">
        <v>70</v>
      </c>
      <c r="F82" s="9">
        <v>95</v>
      </c>
      <c r="G82" s="10">
        <v>55</v>
      </c>
      <c r="H82" s="11">
        <v>45</v>
      </c>
      <c r="I82">
        <f t="shared" si="3"/>
        <v>128</v>
      </c>
      <c r="J82">
        <f t="shared" si="4"/>
        <v>138</v>
      </c>
      <c r="K82">
        <f t="shared" si="5"/>
        <v>50</v>
      </c>
    </row>
    <row r="83" spans="1:11" ht="16">
      <c r="A83" s="37">
        <v>82</v>
      </c>
      <c r="B83" s="28" t="s">
        <v>113</v>
      </c>
      <c r="C83" s="7">
        <v>50</v>
      </c>
      <c r="D83" s="7">
        <v>60</v>
      </c>
      <c r="E83" s="8">
        <v>95</v>
      </c>
      <c r="F83" s="9">
        <v>120</v>
      </c>
      <c r="G83" s="10">
        <v>70</v>
      </c>
      <c r="H83" s="11">
        <v>70</v>
      </c>
      <c r="I83">
        <f t="shared" si="3"/>
        <v>186</v>
      </c>
      <c r="J83">
        <f t="shared" si="4"/>
        <v>180</v>
      </c>
      <c r="K83">
        <f t="shared" si="5"/>
        <v>100</v>
      </c>
    </row>
    <row r="84" spans="1:11" ht="16">
      <c r="A84" s="37">
        <v>83</v>
      </c>
      <c r="B84" s="28" t="s">
        <v>114</v>
      </c>
      <c r="C84" s="7">
        <v>52</v>
      </c>
      <c r="D84" s="7">
        <v>65</v>
      </c>
      <c r="E84" s="8">
        <v>55</v>
      </c>
      <c r="F84" s="9">
        <v>58</v>
      </c>
      <c r="G84" s="10">
        <v>62</v>
      </c>
      <c r="H84" s="11">
        <v>60</v>
      </c>
      <c r="I84">
        <f t="shared" si="3"/>
        <v>138</v>
      </c>
      <c r="J84">
        <f t="shared" si="4"/>
        <v>132</v>
      </c>
      <c r="K84">
        <f t="shared" si="5"/>
        <v>104</v>
      </c>
    </row>
    <row r="85" spans="1:11" ht="16">
      <c r="A85" s="37">
        <v>84</v>
      </c>
      <c r="B85" s="28" t="s">
        <v>115</v>
      </c>
      <c r="C85" s="7">
        <v>35</v>
      </c>
      <c r="D85" s="7">
        <v>85</v>
      </c>
      <c r="E85" s="8">
        <v>45</v>
      </c>
      <c r="F85" s="9">
        <v>35</v>
      </c>
      <c r="G85" s="10">
        <v>35</v>
      </c>
      <c r="H85" s="11">
        <v>75</v>
      </c>
      <c r="I85">
        <f t="shared" si="3"/>
        <v>126</v>
      </c>
      <c r="J85">
        <f t="shared" si="4"/>
        <v>96</v>
      </c>
      <c r="K85">
        <f t="shared" si="5"/>
        <v>70</v>
      </c>
    </row>
    <row r="86" spans="1:11" ht="16">
      <c r="A86" s="37">
        <v>85</v>
      </c>
      <c r="B86" s="28" t="s">
        <v>116</v>
      </c>
      <c r="C86" s="7">
        <v>60</v>
      </c>
      <c r="D86" s="7">
        <v>110</v>
      </c>
      <c r="E86" s="8">
        <v>70</v>
      </c>
      <c r="F86" s="9">
        <v>60</v>
      </c>
      <c r="G86" s="10">
        <v>60</v>
      </c>
      <c r="H86" s="11">
        <v>100</v>
      </c>
      <c r="I86">
        <f t="shared" si="3"/>
        <v>182</v>
      </c>
      <c r="J86">
        <f t="shared" si="4"/>
        <v>150</v>
      </c>
      <c r="K86">
        <f t="shared" si="5"/>
        <v>120</v>
      </c>
    </row>
    <row r="87" spans="1:11" ht="16">
      <c r="A87" s="37">
        <v>86</v>
      </c>
      <c r="B87" s="28" t="s">
        <v>117</v>
      </c>
      <c r="C87" s="7">
        <v>65</v>
      </c>
      <c r="D87" s="7">
        <v>45</v>
      </c>
      <c r="E87" s="8">
        <v>55</v>
      </c>
      <c r="F87" s="9">
        <v>45</v>
      </c>
      <c r="G87" s="10">
        <v>70</v>
      </c>
      <c r="H87" s="11">
        <v>45</v>
      </c>
      <c r="I87">
        <f t="shared" si="3"/>
        <v>104</v>
      </c>
      <c r="J87">
        <f t="shared" si="4"/>
        <v>138</v>
      </c>
      <c r="K87">
        <f t="shared" si="5"/>
        <v>130</v>
      </c>
    </row>
    <row r="88" spans="1:11" ht="16">
      <c r="A88" s="37">
        <v>87</v>
      </c>
      <c r="B88" s="28" t="s">
        <v>118</v>
      </c>
      <c r="C88" s="7">
        <v>90</v>
      </c>
      <c r="D88" s="7">
        <v>70</v>
      </c>
      <c r="E88" s="8">
        <v>80</v>
      </c>
      <c r="F88" s="9">
        <v>70</v>
      </c>
      <c r="G88" s="10">
        <v>95</v>
      </c>
      <c r="H88" s="11">
        <v>70</v>
      </c>
      <c r="I88">
        <f t="shared" si="3"/>
        <v>156</v>
      </c>
      <c r="J88">
        <f t="shared" si="4"/>
        <v>192</v>
      </c>
      <c r="K88">
        <f t="shared" si="5"/>
        <v>180</v>
      </c>
    </row>
    <row r="89" spans="1:11" ht="16">
      <c r="A89" s="37">
        <v>88</v>
      </c>
      <c r="B89" s="28" t="s">
        <v>119</v>
      </c>
      <c r="C89" s="7">
        <v>80</v>
      </c>
      <c r="D89" s="7">
        <v>80</v>
      </c>
      <c r="E89" s="8">
        <v>50</v>
      </c>
      <c r="F89" s="9">
        <v>40</v>
      </c>
      <c r="G89" s="10">
        <v>50</v>
      </c>
      <c r="H89" s="11">
        <v>25</v>
      </c>
      <c r="I89">
        <f t="shared" si="3"/>
        <v>124</v>
      </c>
      <c r="J89">
        <f t="shared" si="4"/>
        <v>110</v>
      </c>
      <c r="K89">
        <f t="shared" si="5"/>
        <v>160</v>
      </c>
    </row>
    <row r="90" spans="1:11" ht="16">
      <c r="A90" s="37">
        <v>89</v>
      </c>
      <c r="B90" s="28" t="s">
        <v>120</v>
      </c>
      <c r="C90" s="7">
        <v>105</v>
      </c>
      <c r="D90" s="7">
        <v>105</v>
      </c>
      <c r="E90" s="8">
        <v>75</v>
      </c>
      <c r="F90" s="9">
        <v>65</v>
      </c>
      <c r="G90" s="10">
        <v>100</v>
      </c>
      <c r="H90" s="11">
        <v>50</v>
      </c>
      <c r="I90">
        <f t="shared" si="3"/>
        <v>180</v>
      </c>
      <c r="J90">
        <f t="shared" si="4"/>
        <v>188</v>
      </c>
      <c r="K90">
        <f t="shared" si="5"/>
        <v>210</v>
      </c>
    </row>
    <row r="91" spans="1:11" ht="16">
      <c r="A91" s="37">
        <v>90</v>
      </c>
      <c r="B91" s="28" t="s">
        <v>121</v>
      </c>
      <c r="C91" s="7">
        <v>30</v>
      </c>
      <c r="D91" s="7">
        <v>65</v>
      </c>
      <c r="E91" s="8">
        <v>100</v>
      </c>
      <c r="F91" s="9">
        <v>45</v>
      </c>
      <c r="G91" s="10">
        <v>25</v>
      </c>
      <c r="H91" s="11">
        <v>40</v>
      </c>
      <c r="I91">
        <f t="shared" si="3"/>
        <v>120</v>
      </c>
      <c r="J91">
        <f t="shared" si="4"/>
        <v>112</v>
      </c>
      <c r="K91">
        <f t="shared" si="5"/>
        <v>60</v>
      </c>
    </row>
    <row r="92" spans="1:11" ht="16">
      <c r="A92" s="37">
        <v>91</v>
      </c>
      <c r="B92" s="28" t="s">
        <v>122</v>
      </c>
      <c r="C92" s="7">
        <v>50</v>
      </c>
      <c r="D92" s="7">
        <v>95</v>
      </c>
      <c r="E92" s="8">
        <v>180</v>
      </c>
      <c r="F92" s="9">
        <v>85</v>
      </c>
      <c r="G92" s="10">
        <v>45</v>
      </c>
      <c r="H92" s="11">
        <v>70</v>
      </c>
      <c r="I92">
        <f t="shared" si="3"/>
        <v>196</v>
      </c>
      <c r="J92">
        <f t="shared" si="4"/>
        <v>196</v>
      </c>
      <c r="K92">
        <f t="shared" si="5"/>
        <v>100</v>
      </c>
    </row>
    <row r="93" spans="1:11" ht="16">
      <c r="A93" s="37">
        <v>92</v>
      </c>
      <c r="B93" s="28" t="s">
        <v>123</v>
      </c>
      <c r="C93" s="7">
        <v>30</v>
      </c>
      <c r="D93" s="7">
        <v>35</v>
      </c>
      <c r="E93" s="8">
        <v>30</v>
      </c>
      <c r="F93" s="9">
        <v>100</v>
      </c>
      <c r="G93" s="10">
        <v>35</v>
      </c>
      <c r="H93" s="11">
        <v>80</v>
      </c>
      <c r="I93">
        <f t="shared" si="3"/>
        <v>136</v>
      </c>
      <c r="J93">
        <f t="shared" si="4"/>
        <v>82</v>
      </c>
      <c r="K93">
        <f t="shared" si="5"/>
        <v>60</v>
      </c>
    </row>
    <row r="94" spans="1:11" ht="16">
      <c r="A94" s="37">
        <v>93</v>
      </c>
      <c r="B94" s="28" t="s">
        <v>124</v>
      </c>
      <c r="C94" s="7">
        <v>45</v>
      </c>
      <c r="D94" s="7">
        <v>50</v>
      </c>
      <c r="E94" s="8">
        <v>45</v>
      </c>
      <c r="F94" s="9">
        <v>115</v>
      </c>
      <c r="G94" s="10">
        <v>55</v>
      </c>
      <c r="H94" s="11">
        <v>95</v>
      </c>
      <c r="I94">
        <f t="shared" si="3"/>
        <v>172</v>
      </c>
      <c r="J94">
        <f t="shared" si="4"/>
        <v>118</v>
      </c>
      <c r="K94">
        <f t="shared" si="5"/>
        <v>90</v>
      </c>
    </row>
    <row r="95" spans="1:11" ht="16">
      <c r="A95" s="37">
        <v>94</v>
      </c>
      <c r="B95" s="28" t="s">
        <v>125</v>
      </c>
      <c r="C95" s="7">
        <v>60</v>
      </c>
      <c r="D95" s="7">
        <v>65</v>
      </c>
      <c r="E95" s="8">
        <v>60</v>
      </c>
      <c r="F95" s="9">
        <v>130</v>
      </c>
      <c r="G95" s="10">
        <v>75</v>
      </c>
      <c r="H95" s="11">
        <v>110</v>
      </c>
      <c r="I95">
        <f t="shared" si="3"/>
        <v>204</v>
      </c>
      <c r="J95">
        <f t="shared" si="4"/>
        <v>156</v>
      </c>
      <c r="K95">
        <f t="shared" si="5"/>
        <v>120</v>
      </c>
    </row>
    <row r="96" spans="1:11" ht="16">
      <c r="A96" s="37">
        <v>95</v>
      </c>
      <c r="B96" s="28" t="s">
        <v>126</v>
      </c>
      <c r="C96" s="7">
        <v>35</v>
      </c>
      <c r="D96" s="7">
        <v>45</v>
      </c>
      <c r="E96" s="8">
        <v>160</v>
      </c>
      <c r="F96" s="9">
        <v>30</v>
      </c>
      <c r="G96" s="10">
        <v>45</v>
      </c>
      <c r="H96" s="11">
        <v>70</v>
      </c>
      <c r="I96">
        <f t="shared" si="3"/>
        <v>90</v>
      </c>
      <c r="J96">
        <f t="shared" si="4"/>
        <v>186</v>
      </c>
      <c r="K96">
        <f t="shared" si="5"/>
        <v>70</v>
      </c>
    </row>
    <row r="97" spans="1:11" ht="16">
      <c r="A97" s="37">
        <v>96</v>
      </c>
      <c r="B97" s="28" t="s">
        <v>127</v>
      </c>
      <c r="C97" s="7">
        <v>60</v>
      </c>
      <c r="D97" s="7">
        <v>48</v>
      </c>
      <c r="E97" s="8">
        <v>45</v>
      </c>
      <c r="F97" s="9">
        <v>43</v>
      </c>
      <c r="G97" s="10">
        <v>90</v>
      </c>
      <c r="H97" s="11">
        <v>42</v>
      </c>
      <c r="I97">
        <f t="shared" si="3"/>
        <v>104</v>
      </c>
      <c r="J97">
        <f t="shared" si="4"/>
        <v>140</v>
      </c>
      <c r="K97">
        <f t="shared" si="5"/>
        <v>120</v>
      </c>
    </row>
    <row r="98" spans="1:11" ht="16">
      <c r="A98" s="37">
        <v>97</v>
      </c>
      <c r="B98" s="28" t="s">
        <v>128</v>
      </c>
      <c r="C98" s="7">
        <v>85</v>
      </c>
      <c r="D98" s="7">
        <v>73</v>
      </c>
      <c r="E98" s="8">
        <v>70</v>
      </c>
      <c r="F98" s="9">
        <v>73</v>
      </c>
      <c r="G98" s="10">
        <v>115</v>
      </c>
      <c r="H98" s="11">
        <v>67</v>
      </c>
      <c r="I98">
        <f t="shared" si="3"/>
        <v>162</v>
      </c>
      <c r="J98">
        <f t="shared" si="4"/>
        <v>196</v>
      </c>
      <c r="K98">
        <f t="shared" si="5"/>
        <v>170</v>
      </c>
    </row>
    <row r="99" spans="1:11" ht="16">
      <c r="A99" s="37">
        <v>98</v>
      </c>
      <c r="B99" s="28" t="s">
        <v>129</v>
      </c>
      <c r="C99" s="7">
        <v>30</v>
      </c>
      <c r="D99" s="7">
        <v>105</v>
      </c>
      <c r="E99" s="8">
        <v>90</v>
      </c>
      <c r="F99" s="9">
        <v>25</v>
      </c>
      <c r="G99" s="10">
        <v>25</v>
      </c>
      <c r="H99" s="11">
        <v>50</v>
      </c>
      <c r="I99">
        <f t="shared" si="3"/>
        <v>116</v>
      </c>
      <c r="J99">
        <f t="shared" si="4"/>
        <v>110</v>
      </c>
      <c r="K99">
        <f t="shared" si="5"/>
        <v>60</v>
      </c>
    </row>
    <row r="100" spans="1:11" ht="16">
      <c r="A100" s="37">
        <v>99</v>
      </c>
      <c r="B100" s="28" t="s">
        <v>130</v>
      </c>
      <c r="C100" s="7">
        <v>55</v>
      </c>
      <c r="D100" s="7">
        <v>130</v>
      </c>
      <c r="E100" s="8">
        <v>115</v>
      </c>
      <c r="F100" s="9">
        <v>50</v>
      </c>
      <c r="G100" s="10">
        <v>50</v>
      </c>
      <c r="H100" s="11">
        <v>75</v>
      </c>
      <c r="I100">
        <f t="shared" si="3"/>
        <v>178</v>
      </c>
      <c r="J100">
        <f t="shared" si="4"/>
        <v>168</v>
      </c>
      <c r="K100">
        <f t="shared" si="5"/>
        <v>110</v>
      </c>
    </row>
    <row r="101" spans="1:11" ht="16">
      <c r="A101" s="37">
        <v>100</v>
      </c>
      <c r="B101" s="28" t="s">
        <v>131</v>
      </c>
      <c r="C101" s="7">
        <v>40</v>
      </c>
      <c r="D101" s="7">
        <v>30</v>
      </c>
      <c r="E101" s="8">
        <v>50</v>
      </c>
      <c r="F101" s="9">
        <v>55</v>
      </c>
      <c r="G101" s="10">
        <v>55</v>
      </c>
      <c r="H101" s="11">
        <v>100</v>
      </c>
      <c r="I101">
        <f t="shared" si="3"/>
        <v>102</v>
      </c>
      <c r="J101">
        <f t="shared" si="4"/>
        <v>124</v>
      </c>
      <c r="K101">
        <f t="shared" si="5"/>
        <v>80</v>
      </c>
    </row>
    <row r="102" spans="1:11" ht="16">
      <c r="A102" s="37">
        <v>101</v>
      </c>
      <c r="B102" s="28" t="s">
        <v>132</v>
      </c>
      <c r="C102" s="7">
        <v>60</v>
      </c>
      <c r="D102" s="7">
        <v>50</v>
      </c>
      <c r="E102" s="8">
        <v>70</v>
      </c>
      <c r="F102" s="9">
        <v>80</v>
      </c>
      <c r="G102" s="10">
        <v>80</v>
      </c>
      <c r="H102" s="11">
        <v>140</v>
      </c>
      <c r="I102">
        <f t="shared" si="3"/>
        <v>150</v>
      </c>
      <c r="J102">
        <f t="shared" si="4"/>
        <v>174</v>
      </c>
      <c r="K102">
        <f t="shared" si="5"/>
        <v>120</v>
      </c>
    </row>
    <row r="103" spans="1:11" ht="16">
      <c r="A103" s="37">
        <v>102</v>
      </c>
      <c r="B103" s="28" t="s">
        <v>133</v>
      </c>
      <c r="C103" s="7">
        <v>60</v>
      </c>
      <c r="D103" s="7">
        <v>40</v>
      </c>
      <c r="E103" s="8">
        <v>80</v>
      </c>
      <c r="F103" s="9">
        <v>60</v>
      </c>
      <c r="G103" s="10">
        <v>45</v>
      </c>
      <c r="H103" s="11">
        <v>40</v>
      </c>
      <c r="I103">
        <f t="shared" si="3"/>
        <v>110</v>
      </c>
      <c r="J103">
        <f t="shared" si="4"/>
        <v>132</v>
      </c>
      <c r="K103">
        <f t="shared" si="5"/>
        <v>120</v>
      </c>
    </row>
    <row r="104" spans="1:11" ht="16">
      <c r="A104" s="37">
        <v>103</v>
      </c>
      <c r="B104" s="28" t="s">
        <v>134</v>
      </c>
      <c r="C104" s="7">
        <v>95</v>
      </c>
      <c r="D104" s="7">
        <v>95</v>
      </c>
      <c r="E104" s="8">
        <v>85</v>
      </c>
      <c r="F104" s="9">
        <v>125</v>
      </c>
      <c r="G104" s="10">
        <v>65</v>
      </c>
      <c r="H104" s="11">
        <v>55</v>
      </c>
      <c r="I104">
        <f t="shared" si="3"/>
        <v>232</v>
      </c>
      <c r="J104">
        <f t="shared" si="4"/>
        <v>164</v>
      </c>
      <c r="K104">
        <f t="shared" si="5"/>
        <v>190</v>
      </c>
    </row>
    <row r="105" spans="1:11" ht="16">
      <c r="A105" s="37">
        <v>104</v>
      </c>
      <c r="B105" s="28" t="s">
        <v>135</v>
      </c>
      <c r="C105" s="7">
        <v>50</v>
      </c>
      <c r="D105" s="7">
        <v>50</v>
      </c>
      <c r="E105" s="8">
        <v>95</v>
      </c>
      <c r="F105" s="9">
        <v>40</v>
      </c>
      <c r="G105" s="10">
        <v>50</v>
      </c>
      <c r="H105" s="11">
        <v>35</v>
      </c>
      <c r="I105">
        <f t="shared" si="3"/>
        <v>102</v>
      </c>
      <c r="J105">
        <f t="shared" si="4"/>
        <v>150</v>
      </c>
      <c r="K105">
        <f t="shared" si="5"/>
        <v>100</v>
      </c>
    </row>
    <row r="106" spans="1:11" ht="16">
      <c r="A106" s="37">
        <v>105</v>
      </c>
      <c r="B106" s="28" t="s">
        <v>136</v>
      </c>
      <c r="C106" s="7">
        <v>60</v>
      </c>
      <c r="D106" s="7">
        <v>80</v>
      </c>
      <c r="E106" s="8">
        <v>110</v>
      </c>
      <c r="F106" s="9">
        <v>50</v>
      </c>
      <c r="G106" s="10">
        <v>80</v>
      </c>
      <c r="H106" s="11">
        <v>45</v>
      </c>
      <c r="I106">
        <f t="shared" si="3"/>
        <v>140</v>
      </c>
      <c r="J106">
        <f t="shared" si="4"/>
        <v>202</v>
      </c>
      <c r="K106">
        <f t="shared" si="5"/>
        <v>120</v>
      </c>
    </row>
    <row r="107" spans="1:11" ht="16">
      <c r="A107" s="37">
        <v>106</v>
      </c>
      <c r="B107" s="28" t="s">
        <v>137</v>
      </c>
      <c r="C107" s="7">
        <v>50</v>
      </c>
      <c r="D107" s="7">
        <v>120</v>
      </c>
      <c r="E107" s="8">
        <v>53</v>
      </c>
      <c r="F107" s="9">
        <v>35</v>
      </c>
      <c r="G107" s="10">
        <v>110</v>
      </c>
      <c r="H107" s="11">
        <v>87</v>
      </c>
      <c r="I107">
        <f t="shared" si="3"/>
        <v>148</v>
      </c>
      <c r="J107">
        <f t="shared" si="4"/>
        <v>172</v>
      </c>
      <c r="K107">
        <f t="shared" si="5"/>
        <v>100</v>
      </c>
    </row>
    <row r="108" spans="1:11" ht="16">
      <c r="A108" s="37">
        <v>107</v>
      </c>
      <c r="B108" s="28" t="s">
        <v>138</v>
      </c>
      <c r="C108" s="7">
        <v>50</v>
      </c>
      <c r="D108" s="7">
        <v>105</v>
      </c>
      <c r="E108" s="8">
        <v>79</v>
      </c>
      <c r="F108" s="9">
        <v>35</v>
      </c>
      <c r="G108" s="10">
        <v>110</v>
      </c>
      <c r="H108" s="11">
        <v>76</v>
      </c>
      <c r="I108">
        <f t="shared" si="3"/>
        <v>138</v>
      </c>
      <c r="J108">
        <f t="shared" si="4"/>
        <v>204</v>
      </c>
      <c r="K108">
        <f t="shared" si="5"/>
        <v>100</v>
      </c>
    </row>
    <row r="109" spans="1:11" ht="16">
      <c r="A109" s="37">
        <v>108</v>
      </c>
      <c r="B109" s="28" t="s">
        <v>139</v>
      </c>
      <c r="C109" s="7">
        <v>90</v>
      </c>
      <c r="D109" s="7">
        <v>55</v>
      </c>
      <c r="E109" s="8">
        <v>75</v>
      </c>
      <c r="F109" s="9">
        <v>60</v>
      </c>
      <c r="G109" s="10">
        <v>75</v>
      </c>
      <c r="H109" s="11">
        <v>30</v>
      </c>
      <c r="I109">
        <f t="shared" si="3"/>
        <v>126</v>
      </c>
      <c r="J109">
        <f t="shared" si="4"/>
        <v>160</v>
      </c>
      <c r="K109">
        <f t="shared" si="5"/>
        <v>180</v>
      </c>
    </row>
    <row r="110" spans="1:11" ht="16">
      <c r="A110" s="37">
        <v>109</v>
      </c>
      <c r="B110" s="28" t="s">
        <v>140</v>
      </c>
      <c r="C110" s="7">
        <v>40</v>
      </c>
      <c r="D110" s="7">
        <v>65</v>
      </c>
      <c r="E110" s="8">
        <v>95</v>
      </c>
      <c r="F110" s="9">
        <v>60</v>
      </c>
      <c r="G110" s="10">
        <v>45</v>
      </c>
      <c r="H110" s="11">
        <v>35</v>
      </c>
      <c r="I110">
        <f t="shared" si="3"/>
        <v>136</v>
      </c>
      <c r="J110">
        <f t="shared" si="4"/>
        <v>142</v>
      </c>
      <c r="K110">
        <f t="shared" si="5"/>
        <v>80</v>
      </c>
    </row>
    <row r="111" spans="1:11" ht="16">
      <c r="A111" s="37">
        <v>110</v>
      </c>
      <c r="B111" s="28" t="s">
        <v>141</v>
      </c>
      <c r="C111" s="7">
        <v>65</v>
      </c>
      <c r="D111" s="7">
        <v>90</v>
      </c>
      <c r="E111" s="8">
        <v>120</v>
      </c>
      <c r="F111" s="9">
        <v>85</v>
      </c>
      <c r="G111" s="10">
        <v>70</v>
      </c>
      <c r="H111" s="11">
        <v>60</v>
      </c>
      <c r="I111">
        <f t="shared" si="3"/>
        <v>190</v>
      </c>
      <c r="J111">
        <f t="shared" si="4"/>
        <v>198</v>
      </c>
      <c r="K111">
        <f t="shared" si="5"/>
        <v>130</v>
      </c>
    </row>
    <row r="112" spans="1:11" ht="16">
      <c r="A112" s="37">
        <v>111</v>
      </c>
      <c r="B112" s="28" t="s">
        <v>142</v>
      </c>
      <c r="C112" s="7">
        <v>80</v>
      </c>
      <c r="D112" s="7">
        <v>85</v>
      </c>
      <c r="E112" s="8">
        <v>95</v>
      </c>
      <c r="F112" s="9">
        <v>30</v>
      </c>
      <c r="G112" s="10">
        <v>30</v>
      </c>
      <c r="H112" s="11">
        <v>25</v>
      </c>
      <c r="I112">
        <f t="shared" si="3"/>
        <v>110</v>
      </c>
      <c r="J112">
        <f t="shared" si="4"/>
        <v>116</v>
      </c>
      <c r="K112">
        <f t="shared" si="5"/>
        <v>160</v>
      </c>
    </row>
    <row r="113" spans="1:11" ht="16">
      <c r="A113" s="37">
        <v>112</v>
      </c>
      <c r="B113" s="28" t="s">
        <v>143</v>
      </c>
      <c r="C113" s="7">
        <v>105</v>
      </c>
      <c r="D113" s="7">
        <v>130</v>
      </c>
      <c r="E113" s="8">
        <v>120</v>
      </c>
      <c r="F113" s="9">
        <v>45</v>
      </c>
      <c r="G113" s="10">
        <v>45</v>
      </c>
      <c r="H113" s="11">
        <v>40</v>
      </c>
      <c r="I113">
        <f t="shared" si="3"/>
        <v>166</v>
      </c>
      <c r="J113">
        <f t="shared" si="4"/>
        <v>160</v>
      </c>
      <c r="K113">
        <f t="shared" si="5"/>
        <v>210</v>
      </c>
    </row>
    <row r="114" spans="1:11" ht="16">
      <c r="A114" s="37">
        <v>113</v>
      </c>
      <c r="B114" s="28" t="s">
        <v>144</v>
      </c>
      <c r="C114" s="7">
        <v>250</v>
      </c>
      <c r="D114" s="7">
        <v>5</v>
      </c>
      <c r="E114" s="8">
        <v>5</v>
      </c>
      <c r="F114" s="9">
        <v>35</v>
      </c>
      <c r="G114" s="10">
        <v>105</v>
      </c>
      <c r="H114" s="11">
        <v>50</v>
      </c>
      <c r="I114">
        <f t="shared" si="3"/>
        <v>40</v>
      </c>
      <c r="J114">
        <f t="shared" si="4"/>
        <v>60</v>
      </c>
      <c r="K114">
        <f t="shared" si="5"/>
        <v>500</v>
      </c>
    </row>
    <row r="115" spans="1:11" ht="16">
      <c r="A115" s="37">
        <v>114</v>
      </c>
      <c r="B115" s="28" t="s">
        <v>145</v>
      </c>
      <c r="C115" s="7">
        <v>65</v>
      </c>
      <c r="D115" s="7">
        <v>55</v>
      </c>
      <c r="E115" s="8">
        <v>115</v>
      </c>
      <c r="F115" s="9">
        <v>100</v>
      </c>
      <c r="G115" s="10">
        <v>40</v>
      </c>
      <c r="H115" s="11">
        <v>60</v>
      </c>
      <c r="I115">
        <f t="shared" si="3"/>
        <v>164</v>
      </c>
      <c r="J115">
        <f t="shared" si="4"/>
        <v>152</v>
      </c>
      <c r="K115">
        <f t="shared" si="5"/>
        <v>130</v>
      </c>
    </row>
    <row r="116" spans="1:11" ht="16">
      <c r="A116" s="37">
        <v>115</v>
      </c>
      <c r="B116" s="28" t="s">
        <v>146</v>
      </c>
      <c r="C116" s="7">
        <v>105</v>
      </c>
      <c r="D116" s="7">
        <v>95</v>
      </c>
      <c r="E116" s="8">
        <v>80</v>
      </c>
      <c r="F116" s="9">
        <v>40</v>
      </c>
      <c r="G116" s="10">
        <v>80</v>
      </c>
      <c r="H116" s="11">
        <v>90</v>
      </c>
      <c r="I116">
        <f t="shared" si="3"/>
        <v>142</v>
      </c>
      <c r="J116">
        <f t="shared" si="4"/>
        <v>178</v>
      </c>
      <c r="K116">
        <f t="shared" si="5"/>
        <v>210</v>
      </c>
    </row>
    <row r="117" spans="1:11" ht="16">
      <c r="A117" s="37">
        <v>116</v>
      </c>
      <c r="B117" s="28" t="s">
        <v>147</v>
      </c>
      <c r="C117" s="7">
        <v>30</v>
      </c>
      <c r="D117" s="7">
        <v>40</v>
      </c>
      <c r="E117" s="8">
        <v>70</v>
      </c>
      <c r="F117" s="9">
        <v>70</v>
      </c>
      <c r="G117" s="10">
        <v>25</v>
      </c>
      <c r="H117" s="11">
        <v>60</v>
      </c>
      <c r="I117">
        <f t="shared" si="3"/>
        <v>122</v>
      </c>
      <c r="J117">
        <f t="shared" si="4"/>
        <v>100</v>
      </c>
      <c r="K117">
        <f t="shared" si="5"/>
        <v>60</v>
      </c>
    </row>
    <row r="118" spans="1:11" ht="16">
      <c r="A118" s="37">
        <v>117</v>
      </c>
      <c r="B118" s="28" t="s">
        <v>148</v>
      </c>
      <c r="C118" s="7">
        <v>55</v>
      </c>
      <c r="D118" s="7">
        <v>65</v>
      </c>
      <c r="E118" s="8">
        <v>95</v>
      </c>
      <c r="F118" s="9">
        <v>95</v>
      </c>
      <c r="G118" s="10">
        <v>45</v>
      </c>
      <c r="H118" s="11">
        <v>85</v>
      </c>
      <c r="I118">
        <f t="shared" si="3"/>
        <v>176</v>
      </c>
      <c r="J118">
        <f t="shared" si="4"/>
        <v>150</v>
      </c>
      <c r="K118">
        <f t="shared" si="5"/>
        <v>110</v>
      </c>
    </row>
    <row r="119" spans="1:11" ht="16">
      <c r="A119" s="37">
        <v>118</v>
      </c>
      <c r="B119" s="28" t="s">
        <v>149</v>
      </c>
      <c r="C119" s="7">
        <v>45</v>
      </c>
      <c r="D119" s="7">
        <v>67</v>
      </c>
      <c r="E119" s="8">
        <v>60</v>
      </c>
      <c r="F119" s="9">
        <v>35</v>
      </c>
      <c r="G119" s="10">
        <v>50</v>
      </c>
      <c r="H119" s="11">
        <v>63</v>
      </c>
      <c r="I119">
        <f t="shared" si="3"/>
        <v>112</v>
      </c>
      <c r="J119">
        <f t="shared" si="4"/>
        <v>126</v>
      </c>
      <c r="K119">
        <f t="shared" si="5"/>
        <v>90</v>
      </c>
    </row>
    <row r="120" spans="1:11" ht="16">
      <c r="A120" s="37">
        <v>119</v>
      </c>
      <c r="B120" s="28" t="s">
        <v>150</v>
      </c>
      <c r="C120" s="7">
        <v>80</v>
      </c>
      <c r="D120" s="7">
        <v>92</v>
      </c>
      <c r="E120" s="8">
        <v>65</v>
      </c>
      <c r="F120" s="9">
        <v>65</v>
      </c>
      <c r="G120" s="10">
        <v>80</v>
      </c>
      <c r="H120" s="11">
        <v>68</v>
      </c>
      <c r="I120">
        <f t="shared" si="3"/>
        <v>172</v>
      </c>
      <c r="J120">
        <f t="shared" si="4"/>
        <v>160</v>
      </c>
      <c r="K120">
        <f t="shared" si="5"/>
        <v>160</v>
      </c>
    </row>
    <row r="121" spans="1:11" ht="16">
      <c r="A121" s="37">
        <v>120</v>
      </c>
      <c r="B121" s="28" t="s">
        <v>151</v>
      </c>
      <c r="C121" s="7">
        <v>30</v>
      </c>
      <c r="D121" s="7">
        <v>45</v>
      </c>
      <c r="E121" s="8">
        <v>55</v>
      </c>
      <c r="F121" s="9">
        <v>70</v>
      </c>
      <c r="G121" s="10">
        <v>55</v>
      </c>
      <c r="H121" s="11">
        <v>85</v>
      </c>
      <c r="I121">
        <f t="shared" si="3"/>
        <v>130</v>
      </c>
      <c r="J121">
        <f t="shared" si="4"/>
        <v>128</v>
      </c>
      <c r="K121">
        <f t="shared" si="5"/>
        <v>60</v>
      </c>
    </row>
    <row r="122" spans="1:11" ht="16">
      <c r="A122" s="37">
        <v>121</v>
      </c>
      <c r="B122" s="28" t="s">
        <v>152</v>
      </c>
      <c r="C122" s="7">
        <v>60</v>
      </c>
      <c r="D122" s="7">
        <v>75</v>
      </c>
      <c r="E122" s="8">
        <v>85</v>
      </c>
      <c r="F122" s="9">
        <v>100</v>
      </c>
      <c r="G122" s="10">
        <v>85</v>
      </c>
      <c r="H122" s="11">
        <v>115</v>
      </c>
      <c r="I122">
        <f t="shared" si="3"/>
        <v>194</v>
      </c>
      <c r="J122">
        <f t="shared" si="4"/>
        <v>192</v>
      </c>
      <c r="K122">
        <f t="shared" si="5"/>
        <v>120</v>
      </c>
    </row>
    <row r="123" spans="1:11" ht="16">
      <c r="A123" s="37">
        <v>122</v>
      </c>
      <c r="B123" s="28" t="s">
        <v>153</v>
      </c>
      <c r="C123" s="7">
        <v>40</v>
      </c>
      <c r="D123" s="7">
        <v>45</v>
      </c>
      <c r="E123" s="8">
        <v>65</v>
      </c>
      <c r="F123" s="9">
        <v>100</v>
      </c>
      <c r="G123" s="10">
        <v>120</v>
      </c>
      <c r="H123" s="11">
        <v>90</v>
      </c>
      <c r="I123">
        <f t="shared" si="3"/>
        <v>154</v>
      </c>
      <c r="J123">
        <f t="shared" si="4"/>
        <v>196</v>
      </c>
      <c r="K123">
        <f t="shared" si="5"/>
        <v>80</v>
      </c>
    </row>
    <row r="124" spans="1:11" ht="16">
      <c r="A124" s="37">
        <v>123</v>
      </c>
      <c r="B124" s="28" t="s">
        <v>154</v>
      </c>
      <c r="C124" s="7">
        <v>70</v>
      </c>
      <c r="D124" s="7">
        <v>110</v>
      </c>
      <c r="E124" s="8">
        <v>80</v>
      </c>
      <c r="F124" s="9">
        <v>55</v>
      </c>
      <c r="G124" s="10">
        <v>80</v>
      </c>
      <c r="H124" s="11">
        <v>105</v>
      </c>
      <c r="I124">
        <f t="shared" si="3"/>
        <v>176</v>
      </c>
      <c r="J124">
        <f t="shared" si="4"/>
        <v>180</v>
      </c>
      <c r="K124">
        <f t="shared" si="5"/>
        <v>140</v>
      </c>
    </row>
    <row r="125" spans="1:11" ht="16">
      <c r="A125" s="37">
        <v>124</v>
      </c>
      <c r="B125" s="28" t="s">
        <v>155</v>
      </c>
      <c r="C125" s="7">
        <v>65</v>
      </c>
      <c r="D125" s="7">
        <v>50</v>
      </c>
      <c r="E125" s="8">
        <v>35</v>
      </c>
      <c r="F125" s="9">
        <v>115</v>
      </c>
      <c r="G125" s="10">
        <v>95</v>
      </c>
      <c r="H125" s="11">
        <v>95</v>
      </c>
      <c r="I125">
        <f t="shared" si="3"/>
        <v>172</v>
      </c>
      <c r="J125">
        <f t="shared" si="4"/>
        <v>134</v>
      </c>
      <c r="K125">
        <f t="shared" si="5"/>
        <v>130</v>
      </c>
    </row>
    <row r="126" spans="1:11" ht="16">
      <c r="A126" s="37">
        <v>125</v>
      </c>
      <c r="B126" s="28" t="s">
        <v>156</v>
      </c>
      <c r="C126" s="7">
        <v>65</v>
      </c>
      <c r="D126" s="7">
        <v>83</v>
      </c>
      <c r="E126" s="8">
        <v>57</v>
      </c>
      <c r="F126" s="9">
        <v>95</v>
      </c>
      <c r="G126" s="10">
        <v>85</v>
      </c>
      <c r="H126" s="11">
        <v>105</v>
      </c>
      <c r="I126">
        <f t="shared" si="3"/>
        <v>198</v>
      </c>
      <c r="J126">
        <f t="shared" si="4"/>
        <v>160</v>
      </c>
      <c r="K126">
        <f t="shared" si="5"/>
        <v>130</v>
      </c>
    </row>
    <row r="127" spans="1:11" ht="16">
      <c r="A127" s="37">
        <v>126</v>
      </c>
      <c r="B127" s="28" t="s">
        <v>157</v>
      </c>
      <c r="C127" s="7">
        <v>65</v>
      </c>
      <c r="D127" s="7">
        <v>95</v>
      </c>
      <c r="E127" s="8">
        <v>57</v>
      </c>
      <c r="F127" s="9">
        <v>100</v>
      </c>
      <c r="G127" s="10">
        <v>85</v>
      </c>
      <c r="H127" s="11">
        <v>93</v>
      </c>
      <c r="I127">
        <f t="shared" si="3"/>
        <v>214</v>
      </c>
      <c r="J127">
        <f t="shared" si="4"/>
        <v>158</v>
      </c>
      <c r="K127">
        <f t="shared" si="5"/>
        <v>130</v>
      </c>
    </row>
    <row r="128" spans="1:11" ht="16">
      <c r="A128" s="37">
        <v>127</v>
      </c>
      <c r="B128" s="28" t="s">
        <v>158</v>
      </c>
      <c r="C128" s="7">
        <v>65</v>
      </c>
      <c r="D128" s="7">
        <v>125</v>
      </c>
      <c r="E128" s="8">
        <v>100</v>
      </c>
      <c r="F128" s="9">
        <v>55</v>
      </c>
      <c r="G128" s="10">
        <v>70</v>
      </c>
      <c r="H128" s="11">
        <v>85</v>
      </c>
      <c r="I128">
        <f t="shared" si="3"/>
        <v>184</v>
      </c>
      <c r="J128">
        <f t="shared" si="4"/>
        <v>186</v>
      </c>
      <c r="K128">
        <f t="shared" si="5"/>
        <v>130</v>
      </c>
    </row>
    <row r="129" spans="1:11" ht="16">
      <c r="A129" s="37">
        <v>128</v>
      </c>
      <c r="B129" s="28" t="s">
        <v>159</v>
      </c>
      <c r="C129" s="7">
        <v>75</v>
      </c>
      <c r="D129" s="7">
        <v>100</v>
      </c>
      <c r="E129" s="8">
        <v>95</v>
      </c>
      <c r="F129" s="9">
        <v>40</v>
      </c>
      <c r="G129" s="10">
        <v>70</v>
      </c>
      <c r="H129" s="11">
        <v>110</v>
      </c>
      <c r="I129">
        <f t="shared" si="3"/>
        <v>148</v>
      </c>
      <c r="J129">
        <f t="shared" si="4"/>
        <v>184</v>
      </c>
      <c r="K129">
        <f t="shared" si="5"/>
        <v>150</v>
      </c>
    </row>
    <row r="130" spans="1:11" ht="16">
      <c r="A130" s="37">
        <v>129</v>
      </c>
      <c r="B130" s="28" t="s">
        <v>160</v>
      </c>
      <c r="C130" s="7">
        <v>20</v>
      </c>
      <c r="D130" s="7">
        <v>10</v>
      </c>
      <c r="E130" s="8">
        <v>55</v>
      </c>
      <c r="F130" s="9">
        <v>15</v>
      </c>
      <c r="G130" s="10">
        <v>20</v>
      </c>
      <c r="H130" s="11">
        <v>80</v>
      </c>
      <c r="I130">
        <f t="shared" si="3"/>
        <v>42</v>
      </c>
      <c r="J130">
        <f t="shared" si="4"/>
        <v>84</v>
      </c>
      <c r="K130">
        <f t="shared" si="5"/>
        <v>40</v>
      </c>
    </row>
    <row r="131" spans="1:11" ht="16">
      <c r="A131" s="37">
        <v>130</v>
      </c>
      <c r="B131" s="28" t="s">
        <v>161</v>
      </c>
      <c r="C131" s="7">
        <v>95</v>
      </c>
      <c r="D131" s="7">
        <v>125</v>
      </c>
      <c r="E131" s="8">
        <v>79</v>
      </c>
      <c r="F131" s="9">
        <v>60</v>
      </c>
      <c r="G131" s="10">
        <v>100</v>
      </c>
      <c r="H131" s="11">
        <v>81</v>
      </c>
      <c r="I131">
        <f t="shared" ref="I131:I152" si="6">2*ROUND((D131*F131)^0.5+H131^0.5,0)</f>
        <v>192</v>
      </c>
      <c r="J131">
        <f t="shared" ref="J131:J152" si="7">2*ROUND((E131*G131)^0.5+H131^0.5,0)</f>
        <v>196</v>
      </c>
      <c r="K131">
        <f t="shared" ref="K131:K152" si="8">2*C131</f>
        <v>190</v>
      </c>
    </row>
    <row r="132" spans="1:11" ht="16">
      <c r="A132" s="37">
        <v>131</v>
      </c>
      <c r="B132" s="28" t="s">
        <v>162</v>
      </c>
      <c r="C132" s="7">
        <v>130</v>
      </c>
      <c r="D132" s="7">
        <v>85</v>
      </c>
      <c r="E132" s="8">
        <v>80</v>
      </c>
      <c r="F132" s="9">
        <v>85</v>
      </c>
      <c r="G132" s="10">
        <v>95</v>
      </c>
      <c r="H132" s="11">
        <v>60</v>
      </c>
      <c r="I132">
        <f t="shared" si="6"/>
        <v>186</v>
      </c>
      <c r="J132">
        <f t="shared" si="7"/>
        <v>190</v>
      </c>
      <c r="K132">
        <f t="shared" si="8"/>
        <v>260</v>
      </c>
    </row>
    <row r="133" spans="1:11" ht="16">
      <c r="A133" s="37">
        <v>132</v>
      </c>
      <c r="B133" s="28" t="s">
        <v>163</v>
      </c>
      <c r="C133" s="7">
        <v>48</v>
      </c>
      <c r="D133" s="7">
        <v>48</v>
      </c>
      <c r="E133" s="8">
        <v>48</v>
      </c>
      <c r="F133" s="9">
        <v>48</v>
      </c>
      <c r="G133" s="10">
        <v>48</v>
      </c>
      <c r="H133" s="11">
        <v>48</v>
      </c>
      <c r="I133">
        <f t="shared" si="6"/>
        <v>110</v>
      </c>
      <c r="J133">
        <f t="shared" si="7"/>
        <v>110</v>
      </c>
      <c r="K133">
        <f t="shared" si="8"/>
        <v>96</v>
      </c>
    </row>
    <row r="134" spans="1:11" ht="16">
      <c r="A134" s="37">
        <v>133</v>
      </c>
      <c r="B134" s="28" t="s">
        <v>164</v>
      </c>
      <c r="C134" s="7">
        <v>55</v>
      </c>
      <c r="D134" s="7">
        <v>55</v>
      </c>
      <c r="E134" s="8">
        <v>50</v>
      </c>
      <c r="F134" s="9">
        <v>45</v>
      </c>
      <c r="G134" s="10">
        <v>65</v>
      </c>
      <c r="H134" s="11">
        <v>55</v>
      </c>
      <c r="I134">
        <f t="shared" si="6"/>
        <v>114</v>
      </c>
      <c r="J134">
        <f t="shared" si="7"/>
        <v>128</v>
      </c>
      <c r="K134">
        <f t="shared" si="8"/>
        <v>110</v>
      </c>
    </row>
    <row r="135" spans="1:11" ht="16">
      <c r="A135" s="37">
        <v>134</v>
      </c>
      <c r="B135" s="28" t="s">
        <v>165</v>
      </c>
      <c r="C135" s="7">
        <v>130</v>
      </c>
      <c r="D135" s="7">
        <v>65</v>
      </c>
      <c r="E135" s="8">
        <v>60</v>
      </c>
      <c r="F135" s="9">
        <v>110</v>
      </c>
      <c r="G135" s="10">
        <v>95</v>
      </c>
      <c r="H135" s="11">
        <v>65</v>
      </c>
      <c r="I135">
        <f t="shared" si="6"/>
        <v>186</v>
      </c>
      <c r="J135">
        <f t="shared" si="7"/>
        <v>168</v>
      </c>
      <c r="K135">
        <f t="shared" si="8"/>
        <v>260</v>
      </c>
    </row>
    <row r="136" spans="1:11" ht="16">
      <c r="A136" s="37">
        <v>135</v>
      </c>
      <c r="B136" s="28" t="s">
        <v>166</v>
      </c>
      <c r="C136" s="7">
        <v>65</v>
      </c>
      <c r="D136" s="7">
        <v>65</v>
      </c>
      <c r="E136" s="8">
        <v>60</v>
      </c>
      <c r="F136" s="9">
        <v>110</v>
      </c>
      <c r="G136" s="10">
        <v>95</v>
      </c>
      <c r="H136" s="11">
        <v>130</v>
      </c>
      <c r="I136">
        <f t="shared" si="6"/>
        <v>192</v>
      </c>
      <c r="J136">
        <f t="shared" si="7"/>
        <v>174</v>
      </c>
      <c r="K136">
        <f t="shared" si="8"/>
        <v>130</v>
      </c>
    </row>
    <row r="137" spans="1:11" ht="16">
      <c r="A137" s="37">
        <v>136</v>
      </c>
      <c r="B137" s="28" t="s">
        <v>167</v>
      </c>
      <c r="C137" s="7">
        <v>65</v>
      </c>
      <c r="D137" s="7">
        <v>130</v>
      </c>
      <c r="E137" s="8">
        <v>60</v>
      </c>
      <c r="F137" s="9">
        <v>95</v>
      </c>
      <c r="G137" s="10">
        <v>110</v>
      </c>
      <c r="H137" s="11">
        <v>65</v>
      </c>
      <c r="I137">
        <f t="shared" si="6"/>
        <v>238</v>
      </c>
      <c r="J137">
        <f t="shared" si="7"/>
        <v>178</v>
      </c>
      <c r="K137">
        <f t="shared" si="8"/>
        <v>130</v>
      </c>
    </row>
    <row r="138" spans="1:11" ht="16">
      <c r="A138" s="37">
        <v>137</v>
      </c>
      <c r="B138" s="28" t="s">
        <v>168</v>
      </c>
      <c r="C138" s="7">
        <v>65</v>
      </c>
      <c r="D138" s="7">
        <v>60</v>
      </c>
      <c r="E138" s="8">
        <v>70</v>
      </c>
      <c r="F138" s="9">
        <v>85</v>
      </c>
      <c r="G138" s="10">
        <v>75</v>
      </c>
      <c r="H138" s="11">
        <v>40</v>
      </c>
      <c r="I138">
        <f t="shared" si="6"/>
        <v>156</v>
      </c>
      <c r="J138">
        <f t="shared" si="7"/>
        <v>158</v>
      </c>
      <c r="K138">
        <f t="shared" si="8"/>
        <v>130</v>
      </c>
    </row>
    <row r="139" spans="1:11" ht="16">
      <c r="A139" s="37">
        <v>138</v>
      </c>
      <c r="B139" s="28" t="s">
        <v>169</v>
      </c>
      <c r="C139" s="7">
        <v>35</v>
      </c>
      <c r="D139" s="7">
        <v>40</v>
      </c>
      <c r="E139" s="8">
        <v>100</v>
      </c>
      <c r="F139" s="9">
        <v>90</v>
      </c>
      <c r="G139" s="10">
        <v>55</v>
      </c>
      <c r="H139" s="11">
        <v>35</v>
      </c>
      <c r="I139">
        <f t="shared" si="6"/>
        <v>132</v>
      </c>
      <c r="J139">
        <f t="shared" si="7"/>
        <v>160</v>
      </c>
      <c r="K139">
        <f t="shared" si="8"/>
        <v>70</v>
      </c>
    </row>
    <row r="140" spans="1:11" ht="16">
      <c r="A140" s="37">
        <v>139</v>
      </c>
      <c r="B140" s="28" t="s">
        <v>170</v>
      </c>
      <c r="C140" s="7">
        <v>70</v>
      </c>
      <c r="D140" s="7">
        <v>60</v>
      </c>
      <c r="E140" s="8">
        <v>125</v>
      </c>
      <c r="F140" s="9">
        <v>115</v>
      </c>
      <c r="G140" s="10">
        <v>70</v>
      </c>
      <c r="H140" s="11">
        <v>55</v>
      </c>
      <c r="I140">
        <f t="shared" si="6"/>
        <v>180</v>
      </c>
      <c r="J140">
        <f t="shared" si="7"/>
        <v>202</v>
      </c>
      <c r="K140">
        <f t="shared" si="8"/>
        <v>140</v>
      </c>
    </row>
    <row r="141" spans="1:11" ht="16">
      <c r="A141" s="37">
        <v>140</v>
      </c>
      <c r="B141" s="28" t="s">
        <v>171</v>
      </c>
      <c r="C141" s="7">
        <v>30</v>
      </c>
      <c r="D141" s="7">
        <v>80</v>
      </c>
      <c r="E141" s="8">
        <v>90</v>
      </c>
      <c r="F141" s="9">
        <v>55</v>
      </c>
      <c r="G141" s="10">
        <v>45</v>
      </c>
      <c r="H141" s="11">
        <v>55</v>
      </c>
      <c r="I141">
        <f t="shared" si="6"/>
        <v>148</v>
      </c>
      <c r="J141">
        <f t="shared" si="7"/>
        <v>142</v>
      </c>
      <c r="K141">
        <f t="shared" si="8"/>
        <v>60</v>
      </c>
    </row>
    <row r="142" spans="1:11" ht="16">
      <c r="A142" s="37">
        <v>141</v>
      </c>
      <c r="B142" s="28" t="s">
        <v>172</v>
      </c>
      <c r="C142" s="7">
        <v>60</v>
      </c>
      <c r="D142" s="7">
        <v>115</v>
      </c>
      <c r="E142" s="8">
        <v>105</v>
      </c>
      <c r="F142" s="9">
        <v>65</v>
      </c>
      <c r="G142" s="10">
        <v>70</v>
      </c>
      <c r="H142" s="11">
        <v>80</v>
      </c>
      <c r="I142">
        <f t="shared" si="6"/>
        <v>190</v>
      </c>
      <c r="J142">
        <f t="shared" si="7"/>
        <v>190</v>
      </c>
      <c r="K142">
        <f t="shared" si="8"/>
        <v>120</v>
      </c>
    </row>
    <row r="143" spans="1:11" ht="16">
      <c r="A143" s="37">
        <v>142</v>
      </c>
      <c r="B143" s="28" t="s">
        <v>173</v>
      </c>
      <c r="C143" s="7">
        <v>80</v>
      </c>
      <c r="D143" s="7">
        <v>105</v>
      </c>
      <c r="E143" s="8">
        <v>65</v>
      </c>
      <c r="F143" s="9">
        <v>60</v>
      </c>
      <c r="G143" s="10">
        <v>75</v>
      </c>
      <c r="H143" s="11">
        <v>130</v>
      </c>
      <c r="I143">
        <f t="shared" si="6"/>
        <v>182</v>
      </c>
      <c r="J143">
        <f t="shared" si="7"/>
        <v>162</v>
      </c>
      <c r="K143">
        <f t="shared" si="8"/>
        <v>160</v>
      </c>
    </row>
    <row r="144" spans="1:11" ht="16">
      <c r="A144" s="37">
        <v>143</v>
      </c>
      <c r="B144" s="28" t="s">
        <v>174</v>
      </c>
      <c r="C144" s="7">
        <v>160</v>
      </c>
      <c r="D144" s="7">
        <v>110</v>
      </c>
      <c r="E144" s="8">
        <v>65</v>
      </c>
      <c r="F144" s="9">
        <v>65</v>
      </c>
      <c r="G144" s="10">
        <v>110</v>
      </c>
      <c r="H144" s="11">
        <v>30</v>
      </c>
      <c r="I144">
        <f t="shared" si="6"/>
        <v>180</v>
      </c>
      <c r="J144">
        <f t="shared" si="7"/>
        <v>180</v>
      </c>
      <c r="K144">
        <f t="shared" si="8"/>
        <v>320</v>
      </c>
    </row>
    <row r="145" spans="1:11" ht="16">
      <c r="A145" s="37">
        <v>144</v>
      </c>
      <c r="B145" s="28" t="s">
        <v>175</v>
      </c>
      <c r="C145" s="7">
        <v>90</v>
      </c>
      <c r="D145" s="7">
        <v>85</v>
      </c>
      <c r="E145" s="8">
        <v>100</v>
      </c>
      <c r="F145" s="9">
        <v>95</v>
      </c>
      <c r="G145" s="10">
        <v>125</v>
      </c>
      <c r="H145" s="11">
        <v>85</v>
      </c>
      <c r="I145">
        <f t="shared" si="6"/>
        <v>198</v>
      </c>
      <c r="J145">
        <f t="shared" si="7"/>
        <v>242</v>
      </c>
      <c r="K145">
        <f t="shared" si="8"/>
        <v>180</v>
      </c>
    </row>
    <row r="146" spans="1:11" ht="16">
      <c r="A146" s="37">
        <v>145</v>
      </c>
      <c r="B146" s="28" t="s">
        <v>176</v>
      </c>
      <c r="C146" s="7">
        <v>90</v>
      </c>
      <c r="D146" s="7">
        <v>90</v>
      </c>
      <c r="E146" s="8">
        <v>85</v>
      </c>
      <c r="F146" s="9">
        <v>125</v>
      </c>
      <c r="G146" s="10">
        <v>90</v>
      </c>
      <c r="H146" s="11">
        <v>100</v>
      </c>
      <c r="I146">
        <f t="shared" si="6"/>
        <v>232</v>
      </c>
      <c r="J146">
        <f t="shared" si="7"/>
        <v>194</v>
      </c>
      <c r="K146">
        <f t="shared" si="8"/>
        <v>180</v>
      </c>
    </row>
    <row r="147" spans="1:11" ht="16">
      <c r="A147" s="37">
        <v>146</v>
      </c>
      <c r="B147" s="28" t="s">
        <v>177</v>
      </c>
      <c r="C147" s="7">
        <v>90</v>
      </c>
      <c r="D147" s="7">
        <v>100</v>
      </c>
      <c r="E147" s="8">
        <v>90</v>
      </c>
      <c r="F147" s="9">
        <v>125</v>
      </c>
      <c r="G147" s="10">
        <v>85</v>
      </c>
      <c r="H147" s="11">
        <v>90</v>
      </c>
      <c r="I147">
        <f t="shared" si="6"/>
        <v>242</v>
      </c>
      <c r="J147">
        <f t="shared" si="7"/>
        <v>194</v>
      </c>
      <c r="K147">
        <f t="shared" si="8"/>
        <v>180</v>
      </c>
    </row>
    <row r="148" spans="1:11" ht="16">
      <c r="A148" s="37">
        <v>147</v>
      </c>
      <c r="B148" s="28" t="s">
        <v>0</v>
      </c>
      <c r="C148" s="7">
        <v>41</v>
      </c>
      <c r="D148" s="7">
        <v>64</v>
      </c>
      <c r="E148" s="8">
        <v>45</v>
      </c>
      <c r="F148" s="9">
        <v>50</v>
      </c>
      <c r="G148" s="10">
        <v>50</v>
      </c>
      <c r="H148" s="11">
        <v>50</v>
      </c>
      <c r="I148">
        <f t="shared" si="6"/>
        <v>128</v>
      </c>
      <c r="J148">
        <f t="shared" si="7"/>
        <v>110</v>
      </c>
      <c r="K148">
        <f t="shared" si="8"/>
        <v>82</v>
      </c>
    </row>
    <row r="149" spans="1:11" ht="16">
      <c r="A149" s="37">
        <v>148</v>
      </c>
      <c r="B149" s="28" t="s">
        <v>1</v>
      </c>
      <c r="C149" s="7">
        <v>61</v>
      </c>
      <c r="D149" s="7">
        <v>84</v>
      </c>
      <c r="E149" s="8">
        <v>65</v>
      </c>
      <c r="F149" s="9">
        <v>70</v>
      </c>
      <c r="G149" s="10">
        <v>70</v>
      </c>
      <c r="H149" s="11">
        <v>70</v>
      </c>
      <c r="I149">
        <f t="shared" si="6"/>
        <v>170</v>
      </c>
      <c r="J149">
        <f t="shared" si="7"/>
        <v>152</v>
      </c>
      <c r="K149">
        <f t="shared" si="8"/>
        <v>122</v>
      </c>
    </row>
    <row r="150" spans="1:11" ht="16">
      <c r="A150" s="37">
        <v>149</v>
      </c>
      <c r="B150" s="28" t="s">
        <v>2</v>
      </c>
      <c r="C150" s="7">
        <v>91</v>
      </c>
      <c r="D150" s="7">
        <v>134</v>
      </c>
      <c r="E150" s="8">
        <v>95</v>
      </c>
      <c r="F150" s="9">
        <v>100</v>
      </c>
      <c r="G150" s="10">
        <v>100</v>
      </c>
      <c r="H150" s="11">
        <v>80</v>
      </c>
      <c r="I150">
        <f t="shared" si="6"/>
        <v>250</v>
      </c>
      <c r="J150">
        <f t="shared" si="7"/>
        <v>212</v>
      </c>
      <c r="K150">
        <f t="shared" si="8"/>
        <v>182</v>
      </c>
    </row>
    <row r="151" spans="1:11" ht="16">
      <c r="A151" s="37">
        <v>150</v>
      </c>
      <c r="B151" s="28" t="s">
        <v>3</v>
      </c>
      <c r="C151" s="7">
        <v>106</v>
      </c>
      <c r="D151" s="7">
        <v>110</v>
      </c>
      <c r="E151" s="8">
        <v>90</v>
      </c>
      <c r="F151" s="9">
        <v>154</v>
      </c>
      <c r="G151" s="10">
        <v>90</v>
      </c>
      <c r="H151" s="11">
        <v>130</v>
      </c>
      <c r="I151">
        <f t="shared" si="6"/>
        <v>284</v>
      </c>
      <c r="J151">
        <f t="shared" si="7"/>
        <v>202</v>
      </c>
      <c r="K151">
        <f t="shared" si="8"/>
        <v>212</v>
      </c>
    </row>
    <row r="152" spans="1:11" ht="17" thickBot="1">
      <c r="A152" s="38">
        <v>151</v>
      </c>
      <c r="B152" s="39" t="s">
        <v>4</v>
      </c>
      <c r="C152" s="40">
        <v>100</v>
      </c>
      <c r="D152" s="40">
        <v>100</v>
      </c>
      <c r="E152" s="41">
        <v>100</v>
      </c>
      <c r="F152" s="42">
        <v>100</v>
      </c>
      <c r="G152" s="43">
        <v>100</v>
      </c>
      <c r="H152" s="44">
        <v>100</v>
      </c>
      <c r="I152">
        <f t="shared" si="6"/>
        <v>220</v>
      </c>
      <c r="J152">
        <f t="shared" si="7"/>
        <v>220</v>
      </c>
      <c r="K152">
        <f t="shared" si="8"/>
        <v>200</v>
      </c>
    </row>
    <row r="153" spans="1:11" ht="14" thickTop="1"/>
  </sheetData>
  <phoneticPr fontId="3" type="noConversion"/>
  <hyperlinks>
    <hyperlink ref="A1" r:id="rId1" tooltip="National Pokédex"/>
    <hyperlink ref="B151" r:id="rId2" tooltip="Mewtwo (Pokémon)"/>
    <hyperlink ref="B150" r:id="rId3" tooltip="Dragonite (Pokémon)"/>
    <hyperlink ref="B149" r:id="rId4" tooltip="Dragonair (Pokémon)"/>
    <hyperlink ref="B148" r:id="rId5" tooltip="Dratini (Pokémon)"/>
    <hyperlink ref="B147" r:id="rId6" tooltip="Moltres (Pokémon)"/>
    <hyperlink ref="B146" r:id="rId7" tooltip="Zapdos (Pokémon)"/>
    <hyperlink ref="B145" r:id="rId8" tooltip="Articuno (Pokémon)"/>
    <hyperlink ref="B143" r:id="rId9" tooltip="Aerodactyl (Pokémon)"/>
    <hyperlink ref="B142" r:id="rId10" tooltip="Kabutops (Pokémon)"/>
    <hyperlink ref="B141" r:id="rId11" tooltip="Kabuto (Pokémon)"/>
    <hyperlink ref="B140" r:id="rId12" tooltip="Omastar (Pokémon)"/>
    <hyperlink ref="B139" r:id="rId13" tooltip="Omanyte (Pokémon)"/>
    <hyperlink ref="B138" r:id="rId14" tooltip="Porygon (Pokémon)"/>
    <hyperlink ref="B137" r:id="rId15" tooltip="Flareon (Pokémon)"/>
    <hyperlink ref="B136" r:id="rId16" tooltip="Jolteon (Pokémon)"/>
    <hyperlink ref="B135" r:id="rId17" tooltip="Vaporeon (Pokémon)"/>
    <hyperlink ref="B134" r:id="rId18" tooltip="Eevee (Pokémon)"/>
    <hyperlink ref="B133" r:id="rId19" tooltip="Ditto (Pokémon)"/>
    <hyperlink ref="B131" r:id="rId20" tooltip="Gyarados (Pokémon)"/>
    <hyperlink ref="B130" r:id="rId21" tooltip="Magikarp (Pokémon)"/>
    <hyperlink ref="B128" r:id="rId22" tooltip="Pinsir (Pokémon)"/>
    <hyperlink ref="B127" r:id="rId23" tooltip="Magmar (Pokémon)"/>
    <hyperlink ref="B126" r:id="rId24" tooltip="Electabuzz (Pokémon)"/>
    <hyperlink ref="B125" r:id="rId25" tooltip="Jynx (Pokémon)"/>
    <hyperlink ref="B124" r:id="rId26" tooltip="Scyther (Pokémon)"/>
    <hyperlink ref="B123" r:id="rId27" tooltip="Mr. Mime (Pokémon)"/>
    <hyperlink ref="B122" r:id="rId28" tooltip="Starmie (Pokémon)"/>
    <hyperlink ref="B121" r:id="rId29" tooltip="Staryu (Pokémon)"/>
    <hyperlink ref="B120" r:id="rId30" tooltip="Seaking (Pokémon)"/>
    <hyperlink ref="B119" r:id="rId31" tooltip="Goldeen (Pokémon)"/>
    <hyperlink ref="B118" r:id="rId32" tooltip="Seadra (Pokémon)"/>
    <hyperlink ref="B116" r:id="rId33" tooltip="Kangaskhan (Pokémon)"/>
    <hyperlink ref="B115" r:id="rId34" tooltip="Tangela (Pokémon)"/>
    <hyperlink ref="B114" r:id="rId35" tooltip="Chansey (Pokémon)"/>
    <hyperlink ref="B113" r:id="rId36" tooltip="Rhydon (Pokémon)"/>
    <hyperlink ref="B112" r:id="rId37" tooltip="Rhyhorn (Pokémon)"/>
    <hyperlink ref="B111" r:id="rId38" tooltip="Weezing (Pokémon)"/>
    <hyperlink ref="B110" r:id="rId39" tooltip="Koffing (Pokémon)"/>
    <hyperlink ref="B109" r:id="rId40" tooltip="Lickitung (Pokémon)"/>
    <hyperlink ref="B108" r:id="rId41" tooltip="Hitmonchan (Pokémon)"/>
    <hyperlink ref="B107" r:id="rId42" tooltip="Hitmonlee (Pokémon)"/>
    <hyperlink ref="B106" r:id="rId43" tooltip="Marowak (Pokémon)"/>
    <hyperlink ref="B105" r:id="rId44" tooltip="Cubone (Pokémon)"/>
    <hyperlink ref="B104" r:id="rId45" tooltip="Exeggutor (Pokémon)"/>
    <hyperlink ref="B103" r:id="rId46" tooltip="Exeggcute (Pokémon)"/>
    <hyperlink ref="B102" r:id="rId47" tooltip="Electrode (Pokémon)"/>
    <hyperlink ref="B101" r:id="rId48" tooltip="Voltorb (Pokémon)"/>
    <hyperlink ref="B100" r:id="rId49" tooltip="Kingler (Pokémon)"/>
    <hyperlink ref="B99" r:id="rId50" tooltip="Krabby (Pokémon)"/>
    <hyperlink ref="B98" r:id="rId51" tooltip="Hypno (Pokémon)"/>
    <hyperlink ref="B97" r:id="rId52" tooltip="Drowzee (Pokémon)"/>
    <hyperlink ref="B95" r:id="rId53" tooltip="Gengar (Pokémon)"/>
    <hyperlink ref="B94" r:id="rId54" tooltip="Haunter (Pokémon)"/>
    <hyperlink ref="B93" r:id="rId55" tooltip="Gastly (Pokémon)"/>
    <hyperlink ref="B92" r:id="rId56" tooltip="Cloyster (Pokémon)"/>
    <hyperlink ref="B91" r:id="rId57" tooltip="Shellder (Pokémon)"/>
    <hyperlink ref="B90" r:id="rId58" tooltip="Muk (Pokémon)"/>
    <hyperlink ref="B89" r:id="rId59" tooltip="Grimer (Pokémon)"/>
    <hyperlink ref="B88" r:id="rId60" tooltip="Dewgong (Pokémon)"/>
    <hyperlink ref="B87" r:id="rId61" tooltip="Seel (Pokémon)"/>
    <hyperlink ref="B86" r:id="rId62" tooltip="Dodrio (Pokémon)"/>
    <hyperlink ref="B85" r:id="rId63" tooltip="Doduo (Pokémon)"/>
    <hyperlink ref="B84" r:id="rId64" tooltip="Farfetch'd (Pokémon)"/>
    <hyperlink ref="B83" r:id="rId65" tooltip="Magneton (Pokémon)"/>
    <hyperlink ref="B81" r:id="rId66" tooltip="Slowbro (Pokémon)"/>
    <hyperlink ref="B80" r:id="rId67" tooltip="Slowpoke (Pokémon)"/>
    <hyperlink ref="B79" r:id="rId68" tooltip="Rapidash (Pokémon)"/>
    <hyperlink ref="B78" r:id="rId69" tooltip="Ponyta (Pokémon)"/>
    <hyperlink ref="B77" r:id="rId70" tooltip="Golem (Pokémon)"/>
    <hyperlink ref="B76" r:id="rId71" tooltip="Graveler (Pokémon)"/>
    <hyperlink ref="B75" r:id="rId72" tooltip="Geodude (Pokémon)"/>
    <hyperlink ref="B74" r:id="rId73" tooltip="Tentacruel (Pokémon)"/>
    <hyperlink ref="B73" r:id="rId74" tooltip="Tentacool (Pokémon)"/>
    <hyperlink ref="B72" r:id="rId75" tooltip="Victreebel (Pokémon)"/>
    <hyperlink ref="B71" r:id="rId76" tooltip="Weepinbell (Pokémon)"/>
    <hyperlink ref="B70" r:id="rId77" tooltip="Bellsprout (Pokémon)"/>
    <hyperlink ref="B69" r:id="rId78" tooltip="Machamp (Pokémon)"/>
    <hyperlink ref="B68" r:id="rId79" tooltip="Machoke (Pokémon)"/>
    <hyperlink ref="B66" r:id="rId80" tooltip="Alakazam (Pokémon)"/>
    <hyperlink ref="B65" r:id="rId81" tooltip="Kadabra (Pokémon)"/>
    <hyperlink ref="B64" r:id="rId82" tooltip="Abra (Pokémon)"/>
    <hyperlink ref="B63" r:id="rId83" tooltip="Poliwrath (Pokémon)"/>
    <hyperlink ref="B62" r:id="rId84" tooltip="Poliwhirl (Pokémon)"/>
    <hyperlink ref="B61" r:id="rId85" tooltip="Poliwag (Pokémon)"/>
    <hyperlink ref="B60" r:id="rId86" tooltip="Arcanine (Pokémon)"/>
    <hyperlink ref="B59" r:id="rId87" tooltip="Growlithe (Pokémon)"/>
    <hyperlink ref="B58" r:id="rId88" tooltip="Primeape (Pokémon)"/>
    <hyperlink ref="B57" r:id="rId89" tooltip="Mankey (Pokémon)"/>
    <hyperlink ref="B56" r:id="rId90" tooltip="Golduck (Pokémon)"/>
    <hyperlink ref="B55" r:id="rId91" tooltip="Psyduck (Pokémon)"/>
    <hyperlink ref="B54" r:id="rId92" tooltip="Persian (Pokémon)"/>
    <hyperlink ref="B53" r:id="rId93" tooltip="Meowth (Pokémon)"/>
    <hyperlink ref="B52" r:id="rId94" tooltip="Dugtrio (Pokémon)"/>
    <hyperlink ref="B51" r:id="rId95" tooltip="Diglett (Pokémon)"/>
    <hyperlink ref="B50" r:id="rId96" tooltip="Venomoth (Pokémon)"/>
    <hyperlink ref="B49" r:id="rId97" tooltip="Venonat (Pokémon)"/>
    <hyperlink ref="B48" r:id="rId98" tooltip="Parasect (Pokémon)"/>
    <hyperlink ref="B47" r:id="rId99" tooltip="Paras (Pokémon)"/>
    <hyperlink ref="B46" r:id="rId100" tooltip="Vileplume (Pokémon)"/>
    <hyperlink ref="B45" r:id="rId101" tooltip="Gloom (Pokémon)"/>
    <hyperlink ref="B44" r:id="rId102" tooltip="Oddish (Pokémon)"/>
    <hyperlink ref="B43" r:id="rId103" tooltip="Golbat (Pokémon)"/>
    <hyperlink ref="B42" r:id="rId104" tooltip="Zubat (Pokémon)"/>
    <hyperlink ref="B41" r:id="rId105" tooltip="Wigglytuff (Pokémon)"/>
    <hyperlink ref="B40" r:id="rId106" tooltip="Jigglypuff (Pokémon)"/>
    <hyperlink ref="B39" r:id="rId107" tooltip="Ninetales (Pokémon)"/>
    <hyperlink ref="B38" r:id="rId108" tooltip="Vulpix (Pokémon)"/>
    <hyperlink ref="B37" r:id="rId109" tooltip="Clefable (Pokémon)"/>
    <hyperlink ref="B36" r:id="rId110" tooltip="Clefairy (Pokémon)"/>
    <hyperlink ref="B35" r:id="rId111" tooltip="Nidoking (Pokémon)"/>
    <hyperlink ref="B34" r:id="rId112" tooltip="Nidorino (Pokémon)"/>
    <hyperlink ref="B33" r:id="rId113" tooltip="Nidoran♂ (Pokémon)"/>
    <hyperlink ref="B32" r:id="rId114" tooltip="Nidoqueen (Pokémon)"/>
    <hyperlink ref="B31" r:id="rId115" tooltip="Nidorina (Pokémon)"/>
    <hyperlink ref="B30" r:id="rId116" tooltip="Nidoran♀ (Pokémon)"/>
    <hyperlink ref="B29" r:id="rId117" tooltip="Sandslash (Pokémon)"/>
    <hyperlink ref="B28" r:id="rId118" tooltip="Sandshrew (Pokémon)"/>
    <hyperlink ref="B27" r:id="rId119" tooltip="Raichu (Pokémon)"/>
    <hyperlink ref="B26" r:id="rId120" tooltip="Pikachu (Pokémon)"/>
    <hyperlink ref="B25" r:id="rId121" tooltip="Arbok (Pokémon)"/>
    <hyperlink ref="B24" r:id="rId122" tooltip="Ekans (Pokémon)"/>
    <hyperlink ref="B23" r:id="rId123" tooltip="Fearow (Pokémon)"/>
    <hyperlink ref="B22" r:id="rId124" tooltip="Spearow (Pokémon)"/>
    <hyperlink ref="B21" r:id="rId125" tooltip="Raticate (Pokémon)"/>
    <hyperlink ref="B19" r:id="rId126" tooltip="Pidgeot (Pokémon)"/>
    <hyperlink ref="B18" r:id="rId127" tooltip="Pidgeotto (Pokémon)"/>
    <hyperlink ref="B16" r:id="rId128" tooltip="Beedrill (Pokémon)"/>
    <hyperlink ref="B15" r:id="rId129" tooltip="Kakuna (Pokémon)"/>
    <hyperlink ref="B14" r:id="rId130" tooltip="Weedle (Pokémon)"/>
    <hyperlink ref="B13" r:id="rId131" tooltip="Butterfree (Pokémon)"/>
    <hyperlink ref="B12" r:id="rId132" tooltip="Metapod (Pokémon)"/>
    <hyperlink ref="B10" r:id="rId133" tooltip="Blastoise (Pokémon)"/>
    <hyperlink ref="B7" r:id="rId134" tooltip="Charizard (Pokémon)"/>
    <hyperlink ref="B6" r:id="rId135" tooltip="Charmeleon (Pokémon)"/>
    <hyperlink ref="B5" r:id="rId136" tooltip="Charmander (Pokémon)"/>
    <hyperlink ref="B4" r:id="rId137" tooltip="Venusaur (Pokémon)"/>
    <hyperlink ref="B3" r:id="rId138" tooltip="Ivysaur (Pokémon)"/>
    <hyperlink ref="B2" r:id="rId139" tooltip="Bulbasaur (Pokémon)"/>
  </hyperlinks>
  <pageMargins left="0.75" right="0.75" top="1" bottom="1" header="0.5" footer="0.5"/>
  <drawing r:id="rId14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pokemon.csv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 Chao Lam</dc:creator>
  <cp:lastModifiedBy>Chih Chao Lam</cp:lastModifiedBy>
  <dcterms:created xsi:type="dcterms:W3CDTF">2016-09-19T18:12:02Z</dcterms:created>
  <dcterms:modified xsi:type="dcterms:W3CDTF">2016-09-22T18:18:29Z</dcterms:modified>
</cp:coreProperties>
</file>