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"/>
    </mc:Choice>
  </mc:AlternateContent>
  <bookViews>
    <workbookView xWindow="0" yWindow="440" windowWidth="51200" windowHeight="27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D38" i="1"/>
  <c r="C40" i="1"/>
  <c r="C39" i="1"/>
  <c r="C38" i="1"/>
  <c r="H8" i="1"/>
  <c r="I25" i="1"/>
  <c r="H25" i="1"/>
  <c r="G25" i="1"/>
  <c r="F25" i="1"/>
  <c r="I17" i="1"/>
  <c r="H17" i="1"/>
  <c r="G17" i="1"/>
  <c r="F17" i="1"/>
  <c r="I8" i="1"/>
  <c r="G8" i="1"/>
  <c r="F8" i="1"/>
</calcChain>
</file>

<file path=xl/sharedStrings.xml><?xml version="1.0" encoding="utf-8"?>
<sst xmlns="http://schemas.openxmlformats.org/spreadsheetml/2006/main" count="31" uniqueCount="17">
  <si>
    <t>Plant A</t>
  </si>
  <si>
    <t>Plant B</t>
  </si>
  <si>
    <t>Plant C</t>
  </si>
  <si>
    <t>Capacity</t>
  </si>
  <si>
    <t>Fixed Costs</t>
  </si>
  <si>
    <t>TVC</t>
  </si>
  <si>
    <t>Other</t>
  </si>
  <si>
    <t>Materials</t>
  </si>
  <si>
    <t>Labor</t>
  </si>
  <si>
    <t>Output Levels</t>
  </si>
  <si>
    <t>Avg Costs</t>
  </si>
  <si>
    <t>a</t>
  </si>
  <si>
    <t>b</t>
  </si>
  <si>
    <t>c</t>
  </si>
  <si>
    <t>At each output level, the minumum average cost is given by plant A</t>
  </si>
  <si>
    <t>Choose plant scale at each size that minimizes avg cost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</si>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</sst>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Sheet1!$L$10:$L$13</c:f>
              <c:numCache>
                <c:formatCode>General</c:formatCode>
                <c:ptCount val="4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</c:numCache>
            </c:num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5.5</c:v>
                </c:pt>
                <c:pt idx="1">
                  <c:v>4.0</c:v>
                </c:pt>
                <c:pt idx="2">
                  <c:v>4.5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161744"/>
        <c:axId val="-134159968"/>
      </c:lineChart>
      <c:catAx>
        <c:axId val="-1341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59968"/>
        <c:crosses val="autoZero"/>
        <c:auto val="1"/>
        <c:lblAlgn val="ctr"/>
        <c:lblOffset val="100"/>
        <c:noMultiLvlLbl val="0"/>
      </c:catAx>
      <c:valAx>
        <c:axId val="-1341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14</xdr:row>
      <xdr:rowOff>184150</xdr:rowOff>
    </xdr:from>
    <xdr:to>
      <xdr:col>15</xdr:col>
      <xdr:colOff>755650</xdr:colOff>
      <xdr:row>28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workbookViewId="0">
      <selection activeCell="N46" sqref="N46"/>
    </sheetView>
  </sheetViews>
  <sheetFormatPr baseColWidth="10" defaultRowHeight="16" x14ac:dyDescent="0.2"/>
  <cols>
    <col min="1" max="1" width="5.33203125" customWidth="1"/>
    <col min="3" max="3" width="10.83203125" style="1"/>
    <col min="4" max="4" width="3.5" customWidth="1"/>
    <col min="5" max="5" width="9" customWidth="1"/>
    <col min="6" max="9" width="10.83203125" style="1"/>
  </cols>
  <sheetData>
    <row r="2" spans="1:15" x14ac:dyDescent="0.2">
      <c r="F2" s="5" t="s">
        <v>9</v>
      </c>
      <c r="G2" s="5"/>
      <c r="H2" s="5"/>
      <c r="I2" s="5"/>
    </row>
    <row r="3" spans="1:15" x14ac:dyDescent="0.2">
      <c r="C3" s="2" t="s">
        <v>0</v>
      </c>
      <c r="F3" s="1">
        <v>100000</v>
      </c>
      <c r="G3" s="1">
        <v>200000</v>
      </c>
      <c r="H3" s="1">
        <v>300000</v>
      </c>
      <c r="I3" s="1">
        <v>400000</v>
      </c>
    </row>
    <row r="4" spans="1:15" x14ac:dyDescent="0.2">
      <c r="A4" s="6" t="s">
        <v>11</v>
      </c>
      <c r="B4" t="s">
        <v>8</v>
      </c>
      <c r="C4" s="1">
        <v>1.1000000000000001</v>
      </c>
    </row>
    <row r="5" spans="1:15" x14ac:dyDescent="0.2">
      <c r="B5" t="s">
        <v>7</v>
      </c>
      <c r="C5" s="1">
        <v>0.9</v>
      </c>
      <c r="K5" s="6" t="s">
        <v>16</v>
      </c>
      <c r="L5" s="1">
        <v>100000</v>
      </c>
      <c r="M5" s="1">
        <v>200000</v>
      </c>
      <c r="N5" s="1">
        <v>300000</v>
      </c>
      <c r="O5" s="1">
        <v>400000</v>
      </c>
    </row>
    <row r="6" spans="1:15" x14ac:dyDescent="0.2">
      <c r="B6" t="s">
        <v>6</v>
      </c>
      <c r="C6" s="1">
        <v>0.5</v>
      </c>
      <c r="L6">
        <v>5.5</v>
      </c>
      <c r="M6">
        <v>4</v>
      </c>
      <c r="N6">
        <v>4.5</v>
      </c>
      <c r="O6">
        <v>4</v>
      </c>
    </row>
    <row r="7" spans="1:15" x14ac:dyDescent="0.2">
      <c r="B7" t="s">
        <v>5</v>
      </c>
      <c r="C7" s="1">
        <v>2.5</v>
      </c>
    </row>
    <row r="8" spans="1:15" x14ac:dyDescent="0.2">
      <c r="B8" t="s">
        <v>4</v>
      </c>
      <c r="C8" s="1">
        <v>300000</v>
      </c>
      <c r="E8" t="s">
        <v>10</v>
      </c>
      <c r="F8" s="1">
        <f>($C8+$C7*F3)/F$3</f>
        <v>5.5</v>
      </c>
      <c r="G8" s="1">
        <f>($C8+$C7*G3)/G$3</f>
        <v>4</v>
      </c>
      <c r="H8" s="1">
        <f>($C8*2+$C7*H3)/H$3</f>
        <v>4.5</v>
      </c>
      <c r="I8" s="1">
        <f>($C8*2+$C7*I3)/I$3</f>
        <v>4</v>
      </c>
    </row>
    <row r="9" spans="1:15" x14ac:dyDescent="0.2">
      <c r="B9" t="s">
        <v>3</v>
      </c>
      <c r="C9" s="1">
        <v>200000</v>
      </c>
    </row>
    <row r="10" spans="1:15" x14ac:dyDescent="0.2">
      <c r="L10">
        <v>100000</v>
      </c>
      <c r="M10">
        <v>5.5</v>
      </c>
    </row>
    <row r="11" spans="1:15" x14ac:dyDescent="0.2">
      <c r="L11">
        <v>200000</v>
      </c>
      <c r="M11">
        <v>4</v>
      </c>
    </row>
    <row r="12" spans="1:15" x14ac:dyDescent="0.2">
      <c r="A12" s="6" t="s">
        <v>12</v>
      </c>
      <c r="C12" s="2" t="s">
        <v>1</v>
      </c>
      <c r="L12">
        <v>300000</v>
      </c>
      <c r="M12">
        <v>4.5</v>
      </c>
    </row>
    <row r="13" spans="1:15" x14ac:dyDescent="0.2">
      <c r="B13" t="s">
        <v>8</v>
      </c>
      <c r="C13" s="1">
        <v>2.4</v>
      </c>
      <c r="L13">
        <v>400000</v>
      </c>
      <c r="M13">
        <v>4</v>
      </c>
    </row>
    <row r="14" spans="1:15" x14ac:dyDescent="0.2">
      <c r="B14" t="s">
        <v>7</v>
      </c>
      <c r="C14" s="1">
        <v>1.2</v>
      </c>
    </row>
    <row r="15" spans="1:15" x14ac:dyDescent="0.2">
      <c r="B15" t="s">
        <v>6</v>
      </c>
      <c r="C15" s="1">
        <v>2.4</v>
      </c>
    </row>
    <row r="16" spans="1:15" x14ac:dyDescent="0.2">
      <c r="B16" t="s">
        <v>5</v>
      </c>
      <c r="C16" s="1">
        <v>6</v>
      </c>
    </row>
    <row r="17" spans="1:9" x14ac:dyDescent="0.2">
      <c r="B17" t="s">
        <v>4</v>
      </c>
      <c r="C17" s="1">
        <v>75000</v>
      </c>
      <c r="E17" t="s">
        <v>10</v>
      </c>
      <c r="F17" s="1">
        <f>($C17+$C16*F$3)/F$3</f>
        <v>6.75</v>
      </c>
      <c r="G17" s="1">
        <f>($C17*2+$C16*G$3)/G$3</f>
        <v>6.75</v>
      </c>
      <c r="H17" s="1">
        <f>($C17*3+$C16*H$3)/H$3</f>
        <v>6.75</v>
      </c>
      <c r="I17" s="1">
        <f>($C17*4+$C16*I$3)/I$3</f>
        <v>6.75</v>
      </c>
    </row>
    <row r="18" spans="1:9" x14ac:dyDescent="0.2">
      <c r="B18" t="s">
        <v>3</v>
      </c>
      <c r="C18" s="1">
        <v>100000</v>
      </c>
    </row>
    <row r="20" spans="1:9" x14ac:dyDescent="0.2">
      <c r="A20" s="6" t="s">
        <v>13</v>
      </c>
      <c r="C20" s="2" t="s">
        <v>2</v>
      </c>
    </row>
    <row r="21" spans="1:9" x14ac:dyDescent="0.2">
      <c r="B21" t="s">
        <v>8</v>
      </c>
      <c r="C21" s="1">
        <v>3.7</v>
      </c>
    </row>
    <row r="22" spans="1:9" x14ac:dyDescent="0.2">
      <c r="B22" t="s">
        <v>7</v>
      </c>
      <c r="C22" s="1">
        <v>1.8</v>
      </c>
    </row>
    <row r="23" spans="1:9" x14ac:dyDescent="0.2">
      <c r="B23" t="s">
        <v>6</v>
      </c>
      <c r="C23" s="1">
        <v>2</v>
      </c>
    </row>
    <row r="24" spans="1:9" x14ac:dyDescent="0.2">
      <c r="B24" t="s">
        <v>5</v>
      </c>
      <c r="C24" s="1">
        <v>7.5</v>
      </c>
    </row>
    <row r="25" spans="1:9" x14ac:dyDescent="0.2">
      <c r="B25" t="s">
        <v>4</v>
      </c>
      <c r="C25" s="1">
        <v>25000</v>
      </c>
      <c r="E25" t="s">
        <v>10</v>
      </c>
      <c r="F25" s="3">
        <f>($C25*2+$C24*F$3)/F$3</f>
        <v>8</v>
      </c>
      <c r="G25" s="3">
        <f>($C25*4+$C24*G$3)/G$3</f>
        <v>8</v>
      </c>
      <c r="H25" s="3">
        <f>($C25*6+$C24*H$3)/H$3</f>
        <v>8</v>
      </c>
      <c r="I25" s="3">
        <f>($C25*8+$C24*I$3)/I$3</f>
        <v>8</v>
      </c>
    </row>
    <row r="26" spans="1:9" x14ac:dyDescent="0.2">
      <c r="B26" t="s">
        <v>3</v>
      </c>
      <c r="C26" s="1">
        <v>50000</v>
      </c>
    </row>
    <row r="31" spans="1:9" x14ac:dyDescent="0.2">
      <c r="D31" t="s">
        <v>14</v>
      </c>
    </row>
    <row r="32" spans="1:9" x14ac:dyDescent="0.2">
      <c r="D32" t="s">
        <v>15</v>
      </c>
    </row>
    <row r="38" spans="3:4" x14ac:dyDescent="0.2">
      <c r="C38" s="1">
        <f>16.68+0.125*(50)+0.00439*(50)^2</f>
        <v>33.905000000000001</v>
      </c>
      <c r="D38" s="4">
        <f>C38/50</f>
        <v>0.67810000000000004</v>
      </c>
    </row>
    <row r="39" spans="3:4" x14ac:dyDescent="0.2">
      <c r="C39" s="1">
        <f>16.68+0.125*(51)+0.00439*(51)^2</f>
        <v>34.473389999999995</v>
      </c>
      <c r="D39" s="4">
        <f>C39/51</f>
        <v>0.67594882352941166</v>
      </c>
    </row>
    <row r="40" spans="3:4" x14ac:dyDescent="0.2">
      <c r="C40" s="4">
        <f>C39-C38</f>
        <v>0.56838999999999373</v>
      </c>
    </row>
  </sheetData>
  <mergeCells count="1"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2017-05-22T01:05:30Z</dcterms:created>
  <dcterms:modified xsi:type="dcterms:W3CDTF">2017-05-23T17:57:30Z</dcterms:modified>
</cp:coreProperties>
</file>