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esktop\"/>
    </mc:Choice>
  </mc:AlternateContent>
  <bookViews>
    <workbookView xWindow="0" yWindow="0" windowWidth="1149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H16" i="1"/>
  <c r="H15" i="1"/>
  <c r="H14" i="1"/>
  <c r="W11" i="1"/>
  <c r="M18" i="1"/>
  <c r="M17" i="1"/>
  <c r="M16" i="1"/>
  <c r="M15" i="1"/>
  <c r="M14" i="1"/>
  <c r="R14" i="1"/>
  <c r="R11" i="1"/>
  <c r="R15" i="1"/>
  <c r="Q15" i="1"/>
  <c r="P15" i="1"/>
  <c r="M11" i="1"/>
  <c r="H11" i="1"/>
  <c r="D11" i="1"/>
  <c r="W20" i="1"/>
  <c r="W19" i="1"/>
  <c r="W18" i="1"/>
  <c r="W17" i="1"/>
  <c r="W16" i="1"/>
  <c r="W15" i="1"/>
  <c r="V20" i="1"/>
  <c r="V19" i="1"/>
  <c r="V18" i="1"/>
  <c r="V17" i="1"/>
  <c r="V16" i="1"/>
  <c r="V15" i="1"/>
  <c r="U20" i="1"/>
  <c r="U19" i="1"/>
  <c r="U18" i="1"/>
  <c r="U17" i="1"/>
  <c r="U16" i="1"/>
  <c r="U15" i="1"/>
  <c r="V14" i="1"/>
  <c r="W14" i="1"/>
  <c r="U14" i="1"/>
  <c r="R20" i="1"/>
  <c r="R19" i="1"/>
  <c r="R18" i="1"/>
  <c r="R17" i="1"/>
  <c r="R16" i="1"/>
  <c r="Q20" i="1"/>
  <c r="Q19" i="1"/>
  <c r="Q18" i="1"/>
  <c r="Q17" i="1"/>
  <c r="Q16" i="1"/>
  <c r="P20" i="1"/>
  <c r="P19" i="1"/>
  <c r="P18" i="1"/>
  <c r="P17" i="1"/>
  <c r="P16" i="1"/>
  <c r="P14" i="1"/>
  <c r="Q14" i="1"/>
  <c r="L17" i="1"/>
  <c r="L16" i="1"/>
  <c r="L15" i="1"/>
  <c r="L18" i="1"/>
  <c r="L14" i="1"/>
  <c r="K18" i="1"/>
  <c r="K17" i="1"/>
  <c r="K16" i="1"/>
  <c r="K15" i="1"/>
  <c r="K14" i="1"/>
  <c r="V11" i="1"/>
  <c r="U11" i="1"/>
  <c r="Q11" i="1"/>
  <c r="P11" i="1"/>
  <c r="L11" i="1"/>
  <c r="K11" i="1"/>
  <c r="V9" i="1"/>
  <c r="W9" i="1"/>
  <c r="U9" i="1"/>
  <c r="Q9" i="1"/>
  <c r="R9" i="1"/>
  <c r="P9" i="1"/>
  <c r="L7" i="1"/>
  <c r="M7" i="1"/>
  <c r="K7" i="1"/>
  <c r="C16" i="1"/>
  <c r="F16" i="1"/>
  <c r="G16" i="1"/>
  <c r="C15" i="1"/>
  <c r="F15" i="1"/>
  <c r="G15" i="1"/>
  <c r="C14" i="1"/>
  <c r="F14" i="1"/>
  <c r="G14" i="1"/>
  <c r="B16" i="1"/>
  <c r="B15" i="1"/>
  <c r="B14" i="1"/>
  <c r="G5" i="1"/>
  <c r="H5" i="1"/>
  <c r="F5" i="1"/>
  <c r="F11" i="1"/>
  <c r="G11" i="1"/>
  <c r="C11" i="1"/>
  <c r="B11" i="1"/>
  <c r="C5" i="1"/>
  <c r="D5" i="1"/>
  <c r="B5" i="1"/>
  <c r="W3" i="1"/>
  <c r="W4" i="1"/>
  <c r="W5" i="1"/>
  <c r="W6" i="1"/>
  <c r="W7" i="1"/>
  <c r="W8" i="1"/>
  <c r="W2" i="1"/>
  <c r="R3" i="1"/>
  <c r="R4" i="1"/>
  <c r="R5" i="1"/>
  <c r="R6" i="1"/>
  <c r="R7" i="1"/>
  <c r="R8" i="1"/>
  <c r="R2" i="1"/>
  <c r="M3" i="1"/>
  <c r="M4" i="1"/>
  <c r="M5" i="1"/>
  <c r="M6" i="1"/>
  <c r="M2" i="1"/>
  <c r="H3" i="1"/>
  <c r="H4" i="1"/>
  <c r="H2" i="1"/>
  <c r="D3" i="1"/>
  <c r="D4" i="1"/>
  <c r="D2" i="1"/>
</calcChain>
</file>

<file path=xl/sharedStrings.xml><?xml version="1.0" encoding="utf-8"?>
<sst xmlns="http://schemas.openxmlformats.org/spreadsheetml/2006/main" count="73" uniqueCount="21">
  <si>
    <t>Coal</t>
  </si>
  <si>
    <t>Iron</t>
  </si>
  <si>
    <t>TF</t>
  </si>
  <si>
    <t>Total</t>
  </si>
  <si>
    <t>Gold</t>
  </si>
  <si>
    <t>Lapis</t>
  </si>
  <si>
    <t>Diamond</t>
  </si>
  <si>
    <t>Redstone</t>
  </si>
  <si>
    <t>1 run 1</t>
  </si>
  <si>
    <t>1 run 2</t>
  </si>
  <si>
    <t>2 run 1</t>
  </si>
  <si>
    <t>2 run 2</t>
  </si>
  <si>
    <t>3 run 1</t>
  </si>
  <si>
    <t>3 run 2</t>
  </si>
  <si>
    <t>4 run 1</t>
  </si>
  <si>
    <t>4 run 2</t>
  </si>
  <si>
    <t>5 run 1</t>
  </si>
  <si>
    <t>5 run 2</t>
  </si>
  <si>
    <t>Total Blocks</t>
  </si>
  <si>
    <t>Percentage Chance of Good Block</t>
  </si>
  <si>
    <t>Percentages Out of Good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</si>
</sst>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D17" sqref="D17"/>
    </sheetView>
  </sheetViews>
  <sheetFormatPr defaultRowHeight="15" x14ac:dyDescent="0.25"/>
  <cols>
    <col min="1" max="1" width="31.140625" bestFit="1" customWidth="1"/>
    <col min="5" max="5" width="31.140625" bestFit="1" customWidth="1"/>
    <col min="9" max="9" width="31.140625" bestFit="1" customWidth="1"/>
    <col min="10" max="10" width="11.42578125" bestFit="1" customWidth="1"/>
    <col min="14" max="14" width="31.140625" bestFit="1" customWidth="1"/>
    <col min="15" max="15" width="11.42578125" bestFit="1" customWidth="1"/>
    <col min="19" max="19" width="31.140625" bestFit="1" customWidth="1"/>
    <col min="20" max="20" width="11.42578125" bestFit="1" customWidth="1"/>
  </cols>
  <sheetData>
    <row r="1" spans="1:23" x14ac:dyDescent="0.25">
      <c r="B1" s="1" t="s">
        <v>8</v>
      </c>
      <c r="C1" t="s">
        <v>9</v>
      </c>
      <c r="D1" t="s">
        <v>3</v>
      </c>
      <c r="F1" t="s">
        <v>10</v>
      </c>
      <c r="G1" t="s">
        <v>11</v>
      </c>
      <c r="H1" t="s">
        <v>3</v>
      </c>
      <c r="K1" t="s">
        <v>12</v>
      </c>
      <c r="L1" t="s">
        <v>13</v>
      </c>
      <c r="M1" t="s">
        <v>3</v>
      </c>
      <c r="P1" t="s">
        <v>14</v>
      </c>
      <c r="Q1" t="s">
        <v>15</v>
      </c>
      <c r="R1" t="s">
        <v>3</v>
      </c>
      <c r="U1" s="1" t="s">
        <v>16</v>
      </c>
      <c r="V1" t="s">
        <v>17</v>
      </c>
      <c r="W1" t="s">
        <v>3</v>
      </c>
    </row>
    <row r="2" spans="1:23" x14ac:dyDescent="0.25">
      <c r="A2" t="s">
        <v>0</v>
      </c>
      <c r="B2">
        <v>536</v>
      </c>
      <c r="C2">
        <v>512</v>
      </c>
      <c r="D2">
        <f>SUM(B2:C2)</f>
        <v>1048</v>
      </c>
      <c r="F2">
        <v>362</v>
      </c>
      <c r="G2">
        <v>502</v>
      </c>
      <c r="H2">
        <f>SUM(F2:G2)</f>
        <v>864</v>
      </c>
      <c r="J2" t="s">
        <v>0</v>
      </c>
      <c r="K2">
        <v>471</v>
      </c>
      <c r="L2">
        <v>391</v>
      </c>
      <c r="M2">
        <f>SUM(K2:L2)</f>
        <v>862</v>
      </c>
      <c r="O2" t="s">
        <v>0</v>
      </c>
      <c r="P2">
        <v>426</v>
      </c>
      <c r="Q2">
        <v>362</v>
      </c>
      <c r="R2">
        <f>SUM(P2:Q2)</f>
        <v>788</v>
      </c>
      <c r="T2" t="s">
        <v>0</v>
      </c>
      <c r="U2">
        <v>243</v>
      </c>
      <c r="V2">
        <v>162</v>
      </c>
      <c r="W2">
        <f>SUM(U2:V2)</f>
        <v>405</v>
      </c>
    </row>
    <row r="3" spans="1:23" x14ac:dyDescent="0.25">
      <c r="A3" t="s">
        <v>1</v>
      </c>
      <c r="B3">
        <v>262</v>
      </c>
      <c r="C3">
        <v>210</v>
      </c>
      <c r="D3">
        <f t="shared" ref="D3:D4" si="0">SUM(B3:C3)</f>
        <v>472</v>
      </c>
      <c r="F3">
        <v>222</v>
      </c>
      <c r="G3">
        <v>202</v>
      </c>
      <c r="H3">
        <f t="shared" ref="H3:H4" si="1">SUM(F3:G3)</f>
        <v>424</v>
      </c>
      <c r="J3" t="s">
        <v>4</v>
      </c>
      <c r="K3">
        <v>38</v>
      </c>
      <c r="L3">
        <v>29</v>
      </c>
      <c r="M3">
        <f t="shared" ref="M3:M6" si="2">SUM(K3:L3)</f>
        <v>67</v>
      </c>
      <c r="O3" t="s">
        <v>4</v>
      </c>
      <c r="P3">
        <v>49</v>
      </c>
      <c r="Q3">
        <v>44</v>
      </c>
      <c r="R3">
        <f t="shared" ref="R3:R8" si="3">SUM(P3:Q3)</f>
        <v>93</v>
      </c>
      <c r="T3" t="s">
        <v>6</v>
      </c>
      <c r="U3">
        <v>27</v>
      </c>
      <c r="V3">
        <v>19</v>
      </c>
      <c r="W3">
        <f t="shared" ref="W3:W8" si="4">SUM(U3:V3)</f>
        <v>46</v>
      </c>
    </row>
    <row r="4" spans="1:23" x14ac:dyDescent="0.25">
      <c r="A4" t="s">
        <v>2</v>
      </c>
      <c r="B4">
        <v>458</v>
      </c>
      <c r="C4">
        <v>415</v>
      </c>
      <c r="D4">
        <f t="shared" si="0"/>
        <v>873</v>
      </c>
      <c r="F4">
        <v>339</v>
      </c>
      <c r="G4">
        <v>334</v>
      </c>
      <c r="H4">
        <f t="shared" si="1"/>
        <v>673</v>
      </c>
      <c r="J4" t="s">
        <v>1</v>
      </c>
      <c r="K4">
        <v>209</v>
      </c>
      <c r="L4">
        <v>204</v>
      </c>
      <c r="M4">
        <f t="shared" si="2"/>
        <v>413</v>
      </c>
      <c r="O4" t="s">
        <v>1</v>
      </c>
      <c r="P4">
        <v>224</v>
      </c>
      <c r="Q4">
        <v>259</v>
      </c>
      <c r="R4">
        <f t="shared" si="3"/>
        <v>483</v>
      </c>
      <c r="T4" t="s">
        <v>4</v>
      </c>
      <c r="U4">
        <v>21</v>
      </c>
      <c r="V4">
        <v>14</v>
      </c>
      <c r="W4">
        <f t="shared" si="4"/>
        <v>35</v>
      </c>
    </row>
    <row r="5" spans="1:23" x14ac:dyDescent="0.25">
      <c r="A5" t="s">
        <v>18</v>
      </c>
      <c r="B5">
        <f>SUM(B2:B4)</f>
        <v>1256</v>
      </c>
      <c r="C5">
        <f t="shared" ref="C5:D5" si="5">SUM(C2:C4)</f>
        <v>1137</v>
      </c>
      <c r="D5">
        <f t="shared" si="5"/>
        <v>2393</v>
      </c>
      <c r="F5">
        <f>SUM(F2:F4)</f>
        <v>923</v>
      </c>
      <c r="G5">
        <f t="shared" ref="G5:H5" si="6">SUM(G2:G4)</f>
        <v>1038</v>
      </c>
      <c r="H5">
        <f t="shared" si="6"/>
        <v>1961</v>
      </c>
      <c r="J5" t="s">
        <v>5</v>
      </c>
      <c r="K5">
        <v>4</v>
      </c>
      <c r="L5">
        <v>4</v>
      </c>
      <c r="M5">
        <f t="shared" si="2"/>
        <v>8</v>
      </c>
      <c r="O5" t="s">
        <v>5</v>
      </c>
      <c r="P5">
        <v>14</v>
      </c>
      <c r="Q5">
        <v>21</v>
      </c>
      <c r="R5">
        <f t="shared" si="3"/>
        <v>35</v>
      </c>
      <c r="T5" t="s">
        <v>1</v>
      </c>
      <c r="U5">
        <v>106</v>
      </c>
      <c r="V5">
        <v>149</v>
      </c>
      <c r="W5">
        <f t="shared" si="4"/>
        <v>255</v>
      </c>
    </row>
    <row r="6" spans="1:23" x14ac:dyDescent="0.25">
      <c r="J6" t="s">
        <v>2</v>
      </c>
      <c r="K6">
        <v>515</v>
      </c>
      <c r="L6">
        <v>508</v>
      </c>
      <c r="M6">
        <f t="shared" si="2"/>
        <v>1023</v>
      </c>
      <c r="O6" t="s">
        <v>2</v>
      </c>
      <c r="P6">
        <v>499</v>
      </c>
      <c r="Q6">
        <v>541</v>
      </c>
      <c r="R6">
        <f t="shared" si="3"/>
        <v>1040</v>
      </c>
      <c r="T6" t="s">
        <v>5</v>
      </c>
      <c r="U6">
        <v>31</v>
      </c>
      <c r="V6">
        <v>28</v>
      </c>
      <c r="W6">
        <f t="shared" si="4"/>
        <v>59</v>
      </c>
    </row>
    <row r="7" spans="1:23" x14ac:dyDescent="0.25">
      <c r="J7" t="s">
        <v>18</v>
      </c>
      <c r="K7">
        <f>SUM(K2:K6)</f>
        <v>1237</v>
      </c>
      <c r="L7">
        <f t="shared" ref="L7:M7" si="7">SUM(L2:L6)</f>
        <v>1136</v>
      </c>
      <c r="M7">
        <f t="shared" si="7"/>
        <v>2373</v>
      </c>
      <c r="O7" t="s">
        <v>6</v>
      </c>
      <c r="P7">
        <v>7</v>
      </c>
      <c r="Q7">
        <v>0</v>
      </c>
      <c r="R7">
        <f t="shared" si="3"/>
        <v>7</v>
      </c>
      <c r="T7" t="s">
        <v>7</v>
      </c>
      <c r="U7">
        <v>189</v>
      </c>
      <c r="V7">
        <v>171</v>
      </c>
      <c r="W7">
        <f t="shared" si="4"/>
        <v>360</v>
      </c>
    </row>
    <row r="8" spans="1:23" x14ac:dyDescent="0.25">
      <c r="O8" t="s">
        <v>7</v>
      </c>
      <c r="P8">
        <v>19</v>
      </c>
      <c r="Q8">
        <v>27</v>
      </c>
      <c r="R8">
        <f t="shared" si="3"/>
        <v>46</v>
      </c>
      <c r="T8" t="s">
        <v>2</v>
      </c>
      <c r="U8">
        <v>199</v>
      </c>
      <c r="V8">
        <v>252</v>
      </c>
      <c r="W8">
        <f t="shared" si="4"/>
        <v>451</v>
      </c>
    </row>
    <row r="9" spans="1:23" x14ac:dyDescent="0.25">
      <c r="O9" t="s">
        <v>18</v>
      </c>
      <c r="P9">
        <f>SUM(P2:P8)</f>
        <v>1238</v>
      </c>
      <c r="Q9">
        <f t="shared" ref="Q9:R9" si="8">SUM(Q2:Q8)</f>
        <v>1254</v>
      </c>
      <c r="R9">
        <f t="shared" si="8"/>
        <v>2492</v>
      </c>
      <c r="T9" t="s">
        <v>18</v>
      </c>
      <c r="U9">
        <f>SUM(U2:U8)</f>
        <v>816</v>
      </c>
      <c r="V9">
        <f t="shared" ref="V9:W9" si="9">SUM(V2:V8)</f>
        <v>795</v>
      </c>
      <c r="W9">
        <f t="shared" si="9"/>
        <v>1611</v>
      </c>
    </row>
    <row r="10" spans="1:23" s="2" customFormat="1" x14ac:dyDescent="0.25"/>
    <row r="11" spans="1:23" x14ac:dyDescent="0.25">
      <c r="A11" t="s">
        <v>19</v>
      </c>
      <c r="B11">
        <f>(B5/36864)*100</f>
        <v>3.4071180555555554</v>
      </c>
      <c r="C11">
        <f>(C5/36864)*100</f>
        <v>3.084309895833333</v>
      </c>
      <c r="D11">
        <f>0.5*(D5/36864)*100</f>
        <v>3.2457139756944446</v>
      </c>
      <c r="E11" t="s">
        <v>19</v>
      </c>
      <c r="F11">
        <f>(F5/36864)*100</f>
        <v>2.5037977430555558</v>
      </c>
      <c r="G11">
        <f>(G5/36864)*100</f>
        <v>2.815755208333333</v>
      </c>
      <c r="H11">
        <f>0.5*(H5/36864)*100</f>
        <v>2.6597764756944442</v>
      </c>
      <c r="I11" t="s">
        <v>19</v>
      </c>
      <c r="K11">
        <f>(K7/36864)*100</f>
        <v>3.3555772569444446</v>
      </c>
      <c r="L11">
        <f t="shared" ref="L11:M11" si="10">(L7/36864)*100</f>
        <v>3.0815972222222223</v>
      </c>
      <c r="M11">
        <f>0.5*(M7/36864)*100</f>
        <v>3.2185872395833335</v>
      </c>
      <c r="N11" t="s">
        <v>19</v>
      </c>
      <c r="P11">
        <f>(P9/36864)*100</f>
        <v>3.3582899305555554</v>
      </c>
      <c r="Q11">
        <f t="shared" ref="Q11:R11" si="11">(Q9/36864)*100</f>
        <v>3.4016927083333335</v>
      </c>
      <c r="R11">
        <f>0.5*(R9/36864)*100</f>
        <v>3.3799913194444446</v>
      </c>
      <c r="S11" t="s">
        <v>19</v>
      </c>
      <c r="U11">
        <f>(U9/36864)*100</f>
        <v>2.213541666666667</v>
      </c>
      <c r="V11">
        <f t="shared" ref="V11:W11" si="12">(V9/36864)*100</f>
        <v>2.156575520833333</v>
      </c>
      <c r="W11">
        <f>0.5*(W9/36864)*100</f>
        <v>2.18505859375</v>
      </c>
    </row>
    <row r="13" spans="1:23" x14ac:dyDescent="0.25">
      <c r="A13" t="s">
        <v>20</v>
      </c>
      <c r="E13" t="s">
        <v>20</v>
      </c>
      <c r="I13" t="s">
        <v>20</v>
      </c>
      <c r="N13" t="s">
        <v>20</v>
      </c>
      <c r="S13" t="s">
        <v>20</v>
      </c>
    </row>
    <row r="14" spans="1:23" x14ac:dyDescent="0.25">
      <c r="A14" t="s">
        <v>0</v>
      </c>
      <c r="B14">
        <f>(B2/B5)*100</f>
        <v>42.675159235668794</v>
      </c>
      <c r="C14">
        <f>(C2/C5)*100</f>
        <v>45.030782761653477</v>
      </c>
      <c r="D14">
        <f>(D2/D5)*100</f>
        <v>43.794400334308399</v>
      </c>
      <c r="F14">
        <f>(F2/F5)*100</f>
        <v>39.219934994582886</v>
      </c>
      <c r="G14">
        <f>(G2/G5)*100</f>
        <v>48.362235067437382</v>
      </c>
      <c r="H14">
        <f>(H2/H5)*100</f>
        <v>44.059153493115758</v>
      </c>
      <c r="J14" t="s">
        <v>0</v>
      </c>
      <c r="K14">
        <f>(K2/K7)*100</f>
        <v>38.07599029911075</v>
      </c>
      <c r="L14">
        <f t="shared" ref="L14:M14" si="13">(L2/L7)*100</f>
        <v>34.41901408450704</v>
      </c>
      <c r="M14">
        <f>(M2/M7)*100</f>
        <v>36.325326590813319</v>
      </c>
      <c r="O14" t="s">
        <v>0</v>
      </c>
      <c r="P14">
        <f>(P2/P9)*100</f>
        <v>34.41033925686591</v>
      </c>
      <c r="Q14">
        <f t="shared" ref="Q14:R14" si="14">(Q2/Q9)*100</f>
        <v>28.86762360446571</v>
      </c>
      <c r="R14">
        <f>(R2/R9)*100</f>
        <v>31.621187800963078</v>
      </c>
      <c r="T14" t="s">
        <v>0</v>
      </c>
      <c r="U14">
        <f>(U2/U9)*100</f>
        <v>29.77941176470588</v>
      </c>
      <c r="V14">
        <f t="shared" ref="V14:W14" si="15">(V2/V9)*100</f>
        <v>20.377358490566039</v>
      </c>
      <c r="W14">
        <f t="shared" si="15"/>
        <v>25.139664804469277</v>
      </c>
    </row>
    <row r="15" spans="1:23" x14ac:dyDescent="0.25">
      <c r="A15" t="s">
        <v>1</v>
      </c>
      <c r="B15">
        <f>(B3/B5)*100</f>
        <v>20.859872611464969</v>
      </c>
      <c r="C15">
        <f>(C3/C5)*100</f>
        <v>18.469656992084431</v>
      </c>
      <c r="D15">
        <f>(D3/D5)*100</f>
        <v>19.724195570413709</v>
      </c>
      <c r="F15">
        <f>(F3/F5)*100</f>
        <v>24.052004333694473</v>
      </c>
      <c r="G15">
        <f>(G3/G5)*100</f>
        <v>19.460500963391137</v>
      </c>
      <c r="H15">
        <f>(H3/H5)*100</f>
        <v>21.621621621621621</v>
      </c>
      <c r="J15" t="s">
        <v>4</v>
      </c>
      <c r="K15">
        <f>(K3/K7)*100</f>
        <v>3.0719482619240095</v>
      </c>
      <c r="L15">
        <f>(L3/L7)*100</f>
        <v>2.552816901408451</v>
      </c>
      <c r="M15">
        <f>(M3/M7)*100</f>
        <v>2.8234302570585754</v>
      </c>
      <c r="O15" t="s">
        <v>4</v>
      </c>
      <c r="P15">
        <f>(P3/P9)*100</f>
        <v>3.9579967689822295</v>
      </c>
      <c r="Q15">
        <f>(Q3/Q9)*100</f>
        <v>3.5087719298245612</v>
      </c>
      <c r="R15">
        <f>(R3/R9)*100</f>
        <v>3.7319422150882824</v>
      </c>
      <c r="T15" t="s">
        <v>6</v>
      </c>
      <c r="U15">
        <f>(U3/U9)*100</f>
        <v>3.3088235294117649</v>
      </c>
      <c r="V15">
        <f>(V3/V9)*100</f>
        <v>2.3899371069182394</v>
      </c>
      <c r="W15">
        <f>(W3/W9)*100</f>
        <v>2.8553693358162633</v>
      </c>
    </row>
    <row r="16" spans="1:23" x14ac:dyDescent="0.25">
      <c r="A16" t="s">
        <v>2</v>
      </c>
      <c r="B16">
        <f>(B4/B5)*100</f>
        <v>36.464968152866241</v>
      </c>
      <c r="C16">
        <f>(C4/C5)*100</f>
        <v>36.499560246262092</v>
      </c>
      <c r="D16">
        <f>(D4/D5)*100</f>
        <v>36.481404095277895</v>
      </c>
      <c r="F16">
        <f>(F4/F5)*100</f>
        <v>36.728060671722645</v>
      </c>
      <c r="G16">
        <f>(G4/G5)*100</f>
        <v>32.177263969171484</v>
      </c>
      <c r="H16">
        <f>(H4/H5)*100</f>
        <v>34.319224885262621</v>
      </c>
      <c r="J16" t="s">
        <v>1</v>
      </c>
      <c r="K16">
        <f>(K4/K7)*100</f>
        <v>16.895715440582055</v>
      </c>
      <c r="L16">
        <f>(L4/L7)*100</f>
        <v>17.95774647887324</v>
      </c>
      <c r="M16">
        <f>(M4/M7)*100</f>
        <v>17.404129793510325</v>
      </c>
      <c r="O16" t="s">
        <v>1</v>
      </c>
      <c r="P16">
        <f>(P4/P9)*100</f>
        <v>18.093699515347332</v>
      </c>
      <c r="Q16">
        <f>(Q4/Q9)*100</f>
        <v>20.65390749601276</v>
      </c>
      <c r="R16">
        <f>(R4/R9)*100</f>
        <v>19.382022471910112</v>
      </c>
      <c r="T16" t="s">
        <v>4</v>
      </c>
      <c r="U16">
        <f>(U4/U9)*100</f>
        <v>2.5735294117647056</v>
      </c>
      <c r="V16">
        <f>(V4/V9)*100</f>
        <v>1.7610062893081762</v>
      </c>
      <c r="W16">
        <f>(W4/W9)*100</f>
        <v>2.1725636250775917</v>
      </c>
    </row>
    <row r="17" spans="10:23" x14ac:dyDescent="0.25">
      <c r="J17" t="s">
        <v>5</v>
      </c>
      <c r="K17">
        <f>(K5/K7)*100</f>
        <v>0.32336297493936944</v>
      </c>
      <c r="L17">
        <f>(L5/L7)*100</f>
        <v>0.35211267605633806</v>
      </c>
      <c r="M17">
        <f>(M5/M7)*100</f>
        <v>0.33712600084281502</v>
      </c>
      <c r="O17" t="s">
        <v>5</v>
      </c>
      <c r="P17">
        <f>(P5/P9)*100</f>
        <v>1.1308562197092082</v>
      </c>
      <c r="Q17">
        <f>(Q5/Q9)*100</f>
        <v>1.6746411483253589</v>
      </c>
      <c r="R17">
        <f>(R5/R9)*100</f>
        <v>1.4044943820224718</v>
      </c>
      <c r="T17" t="s">
        <v>1</v>
      </c>
      <c r="U17">
        <f>(U5/U9)*100</f>
        <v>12.990196078431374</v>
      </c>
      <c r="V17">
        <f>(V5/V9)*100</f>
        <v>18.742138364779873</v>
      </c>
      <c r="W17">
        <f>(W5/W9)*100</f>
        <v>15.828677839851025</v>
      </c>
    </row>
    <row r="18" spans="10:23" x14ac:dyDescent="0.25">
      <c r="J18" t="s">
        <v>2</v>
      </c>
      <c r="K18">
        <f>(K6/K7)*100</f>
        <v>41.632983023443813</v>
      </c>
      <c r="L18">
        <f>(L6/L7)*100</f>
        <v>44.718309859154928</v>
      </c>
      <c r="M18">
        <f>(M6/M7)*100</f>
        <v>43.109987357774969</v>
      </c>
      <c r="O18" t="s">
        <v>2</v>
      </c>
      <c r="P18">
        <f>(P6/P9)*100</f>
        <v>40.306946688206786</v>
      </c>
      <c r="Q18">
        <f>(Q6/Q9)*100</f>
        <v>43.141945773524718</v>
      </c>
      <c r="R18">
        <f>(R6/R9)*100</f>
        <v>41.733547351524876</v>
      </c>
      <c r="T18" t="s">
        <v>5</v>
      </c>
      <c r="U18">
        <f>(U6/U9)*100</f>
        <v>3.7990196078431371</v>
      </c>
      <c r="V18">
        <f>(V6/V9)*100</f>
        <v>3.5220125786163523</v>
      </c>
      <c r="W18">
        <f>(W6/W9)*100</f>
        <v>3.6623215394165118</v>
      </c>
    </row>
    <row r="19" spans="10:23" x14ac:dyDescent="0.25">
      <c r="O19" t="s">
        <v>6</v>
      </c>
      <c r="P19">
        <f>(P7/P9)*100</f>
        <v>0.56542810985460412</v>
      </c>
      <c r="Q19">
        <f>(Q7/Q9)*100</f>
        <v>0</v>
      </c>
      <c r="R19">
        <f>(R7/R9)*100</f>
        <v>0.2808988764044944</v>
      </c>
      <c r="T19" t="s">
        <v>7</v>
      </c>
      <c r="U19">
        <f>(U7/U9)*100</f>
        <v>23.161764705882355</v>
      </c>
      <c r="V19">
        <f>(V7/V9)*100</f>
        <v>21.509433962264151</v>
      </c>
      <c r="W19">
        <f>(W7/W9)*100</f>
        <v>22.346368715083798</v>
      </c>
    </row>
    <row r="20" spans="10:23" x14ac:dyDescent="0.25">
      <c r="O20" t="s">
        <v>7</v>
      </c>
      <c r="P20">
        <f>(P8/P9)*100</f>
        <v>1.5347334410339257</v>
      </c>
      <c r="Q20">
        <f>(Q8/Q9)*100</f>
        <v>2.1531100478468899</v>
      </c>
      <c r="R20">
        <f>(R8/R9)*100</f>
        <v>1.8459069020866776</v>
      </c>
      <c r="T20" t="s">
        <v>2</v>
      </c>
      <c r="U20">
        <f>(U8/U9)*100</f>
        <v>24.387254901960784</v>
      </c>
      <c r="V20">
        <f>(V8/V9)*100</f>
        <v>31.69811320754717</v>
      </c>
      <c r="W20">
        <f>(W8/W9)*100</f>
        <v>27.995034140285536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Torchia</dc:creator>
  <cp:lastModifiedBy>Frank Torchia</cp:lastModifiedBy>
  <dcterms:created xsi:type="dcterms:W3CDTF">2016-04-18T22:26:37Z</dcterms:created>
  <dcterms:modified xsi:type="dcterms:W3CDTF">2016-04-18T23:19:45Z</dcterms:modified>
</cp:coreProperties>
</file>